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0" yWindow="0" windowWidth="16380" windowHeight="8190" tabRatio="174"/>
  </bookViews>
  <sheets>
    <sheet name="Продукти" sheetId="1" r:id="rId1"/>
    <sheet name="Промени" sheetId="2" r:id="rId2"/>
  </sheets>
  <definedNames>
    <definedName name="_xlnm._FilterDatabase" localSheetId="0" hidden="1">Продукти!$7:$1509</definedName>
    <definedName name="Excel_BuiltIn_Print_Titles_1">Продукти!$6:$6</definedName>
    <definedName name="Excel_BuiltIn_Print_Titles_1">Продукти!$6:$6</definedName>
    <definedName name="Excel_BuiltIn_Print_Titles_1_1">Продукти!$6:$6</definedName>
    <definedName name="Excel_BuiltIn_Print_Titles_1_1_1">Продукти!$A$6:$B$6</definedName>
    <definedName name="Excel_BuiltIn_Print_Titles_1_1_1_1">Продукти!$A$6:$B$6</definedName>
    <definedName name="Excel_BuiltIn_Print_Titles_1_1_1_1_1">Продукти!$A$6:$B$6</definedName>
    <definedName name="Excel_BuiltIn_Print_Titles_1_1_1_1_1_1">Продукти!$A$6:$B$6</definedName>
    <definedName name="Excel_BuiltIn_Print_Titles_1_1_1_1_1_1_1">Продукти!$A$6:$B$6</definedName>
    <definedName name="Excel_BuiltIn_Print_Titles_1_1_1_1_1_1_1">Продукти!$A$1:$B$6</definedName>
    <definedName name="Excel_BuiltIn_Print_Titles_1_1_1_1_1_1_1_1">Продукти!$A$1:$B$6</definedName>
    <definedName name="Excel_BuiltIn_Print_Titles_1_1_1_1_1_1_1_1_1">#REF!</definedName>
    <definedName name="_xlnm.Print_Titles" localSheetId="0">Продукти!$6:$6</definedName>
  </definedNames>
  <calcPr calcId="125725" fullCalcOnLoad="1"/>
</workbook>
</file>

<file path=xl/calcChain.xml><?xml version="1.0" encoding="utf-8"?>
<calcChain xmlns="http://schemas.openxmlformats.org/spreadsheetml/2006/main">
  <c r="J8" i="1"/>
  <c r="J9"/>
  <c r="J10"/>
  <c r="J11"/>
  <c r="J12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50"/>
  <c r="J51"/>
  <c r="J52"/>
  <c r="J53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4"/>
  <c r="J315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2"/>
  <c r="J343"/>
  <c r="J344"/>
  <c r="J345"/>
  <c r="J346"/>
  <c r="J347"/>
  <c r="J348"/>
  <c r="J351"/>
  <c r="J352"/>
  <c r="J353"/>
  <c r="J354"/>
  <c r="J355"/>
  <c r="J356"/>
  <c r="J357"/>
  <c r="J358"/>
  <c r="J359"/>
  <c r="J360"/>
  <c r="J361"/>
  <c r="J362"/>
  <c r="J363"/>
  <c r="J364"/>
  <c r="J365"/>
  <c r="J366"/>
  <c r="J369"/>
  <c r="J370"/>
  <c r="J371"/>
  <c r="J372"/>
  <c r="J373"/>
  <c r="J374"/>
  <c r="J375"/>
  <c r="J376"/>
  <c r="J377"/>
  <c r="J378"/>
  <c r="J379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9"/>
  <c r="J560"/>
  <c r="J561"/>
  <c r="J564"/>
  <c r="J565"/>
  <c r="J566"/>
  <c r="J567"/>
  <c r="J568"/>
  <c r="J569"/>
  <c r="J570"/>
  <c r="J571"/>
  <c r="J572"/>
  <c r="J573"/>
  <c r="J574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9"/>
  <c r="J700"/>
  <c r="J701"/>
  <c r="J702"/>
  <c r="J703"/>
  <c r="J704"/>
  <c r="J705"/>
  <c r="J706"/>
  <c r="J707"/>
  <c r="J708"/>
  <c r="J709"/>
  <c r="J710"/>
  <c r="J711"/>
  <c r="J714"/>
  <c r="J715"/>
  <c r="J716"/>
  <c r="J717"/>
  <c r="J718"/>
  <c r="J719"/>
  <c r="J720"/>
  <c r="J721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4"/>
  <c r="G755"/>
  <c r="J755"/>
  <c r="J756"/>
  <c r="G757"/>
  <c r="J757"/>
  <c r="G758"/>
  <c r="J758"/>
  <c r="G759"/>
  <c r="J759"/>
  <c r="G760"/>
  <c r="J760"/>
  <c r="G761"/>
  <c r="J761"/>
  <c r="J762"/>
  <c r="J763"/>
  <c r="J764"/>
  <c r="J765"/>
  <c r="G766"/>
  <c r="J766"/>
  <c r="G767"/>
  <c r="J767"/>
  <c r="G768"/>
  <c r="J768"/>
  <c r="G769"/>
  <c r="J769"/>
  <c r="J770"/>
  <c r="G771"/>
  <c r="J771"/>
  <c r="G772"/>
  <c r="J772"/>
  <c r="G773"/>
  <c r="J773"/>
  <c r="J774"/>
  <c r="G775"/>
  <c r="J775"/>
  <c r="J776"/>
  <c r="J777"/>
  <c r="G778"/>
  <c r="J778"/>
  <c r="G779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G800"/>
  <c r="J800"/>
  <c r="J801"/>
  <c r="J802"/>
  <c r="G803"/>
  <c r="J803"/>
  <c r="G804"/>
  <c r="J804"/>
  <c r="G805"/>
  <c r="J805"/>
  <c r="G806"/>
  <c r="J806"/>
  <c r="J807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8"/>
  <c r="J1029"/>
  <c r="J1030"/>
  <c r="J1031"/>
  <c r="J1032"/>
  <c r="J1033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70"/>
  <c r="J1071"/>
  <c r="J1072"/>
  <c r="J1073"/>
  <c r="G1076"/>
  <c r="J1076"/>
  <c r="G1077"/>
  <c r="J1077"/>
  <c r="G1078"/>
  <c r="J1078"/>
  <c r="G1079"/>
  <c r="J1079"/>
  <c r="J1084"/>
  <c r="J1085"/>
  <c r="J1086"/>
  <c r="J1087"/>
  <c r="J1088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5"/>
  <c r="J1116"/>
  <c r="J1117"/>
  <c r="J1118"/>
  <c r="J1119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G1141"/>
  <c r="J1141"/>
  <c r="J1142"/>
  <c r="J1143"/>
  <c r="J1144"/>
  <c r="J1145"/>
  <c r="J1146"/>
  <c r="J1147"/>
  <c r="J1148"/>
  <c r="J1149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70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4"/>
  <c r="J1215"/>
  <c r="J1216"/>
  <c r="J1217"/>
  <c r="J1218"/>
  <c r="J1219"/>
  <c r="J1220"/>
  <c r="J1223"/>
  <c r="J1224"/>
  <c r="J1225"/>
  <c r="J1226"/>
  <c r="J1227"/>
  <c r="J1228"/>
  <c r="J1229"/>
  <c r="J1230"/>
  <c r="J1231"/>
  <c r="J1234"/>
  <c r="J1235"/>
  <c r="J1236"/>
  <c r="J1237"/>
  <c r="J1240"/>
  <c r="J1241"/>
  <c r="J1244"/>
  <c r="J1245"/>
  <c r="J1246"/>
  <c r="J1247"/>
  <c r="J1251"/>
  <c r="J1252"/>
  <c r="J1253"/>
  <c r="J1254"/>
  <c r="J1255"/>
  <c r="J1256"/>
  <c r="J1259"/>
  <c r="J1262"/>
  <c r="J1263"/>
  <c r="J1264"/>
  <c r="J1267"/>
  <c r="J1268"/>
  <c r="J1269"/>
  <c r="J1270"/>
  <c r="J1271"/>
  <c r="J1275"/>
  <c r="J1276"/>
  <c r="J1279"/>
  <c r="J1280"/>
  <c r="J1281"/>
  <c r="J1282"/>
  <c r="J1283"/>
  <c r="J1286"/>
  <c r="J1287"/>
  <c r="J1288"/>
  <c r="J1289"/>
  <c r="J1292"/>
  <c r="J1293"/>
  <c r="J1294"/>
  <c r="C1295"/>
  <c r="J1295"/>
  <c r="J1298"/>
  <c r="J1299"/>
  <c r="J1302"/>
  <c r="J1303"/>
  <c r="C1304"/>
  <c r="J1304"/>
  <c r="J1305"/>
  <c r="J1306"/>
  <c r="J1309"/>
  <c r="J1310"/>
  <c r="J1311"/>
  <c r="J1312"/>
  <c r="J1313"/>
  <c r="J1314"/>
  <c r="J1315"/>
  <c r="J1316"/>
  <c r="J1317"/>
  <c r="J1318"/>
  <c r="J1319"/>
  <c r="J1320"/>
  <c r="J1323"/>
  <c r="J1324"/>
  <c r="J1325"/>
  <c r="J1326"/>
  <c r="C1327"/>
  <c r="J1327"/>
  <c r="J1328"/>
  <c r="J1329"/>
  <c r="J1330"/>
  <c r="J1333"/>
  <c r="J1334"/>
  <c r="J1335"/>
  <c r="N1339"/>
  <c r="H5" s="1"/>
  <c r="N1340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J1499"/>
  <c r="I6" i="2"/>
  <c r="I7"/>
  <c r="I8"/>
  <c r="I9"/>
  <c r="I10"/>
  <c r="I11"/>
  <c r="I12"/>
  <c r="I13"/>
  <c r="I14"/>
  <c r="I15"/>
  <c r="I16"/>
  <c r="I17"/>
  <c r="I18"/>
  <c r="I19"/>
  <c r="I20"/>
  <c r="I21"/>
  <c r="I22"/>
  <c r="I23"/>
  <c r="I24"/>
</calcChain>
</file>

<file path=xl/comments1.xml><?xml version="1.0" encoding="utf-8"?>
<comments xmlns="http://schemas.openxmlformats.org/spreadsheetml/2006/main">
  <authors>
    <author/>
  </authors>
  <commentList>
    <comment ref="I1499" authorId="0">
      <text>
        <r>
          <rPr>
            <sz val="10"/>
            <rFont val="Arial"/>
            <family val="2"/>
            <charset val="204"/>
          </rPr>
          <t xml:space="preserve">Парите за закупуването на този стелаж отиват
 във фондация „WWF“
</t>
        </r>
      </text>
    </comment>
    <comment ref="C1507" authorId="0">
      <text>
        <r>
          <rPr>
            <sz val="10"/>
            <rFont val="Arial"/>
            <family val="2"/>
            <charset val="204"/>
          </rPr>
          <t xml:space="preserve">При покупка на цялата гама продукти от марката  „Wooden spoon“
</t>
        </r>
      </text>
    </comment>
  </commentList>
</comments>
</file>

<file path=xl/sharedStrings.xml><?xml version="1.0" encoding="utf-8"?>
<sst xmlns="http://schemas.openxmlformats.org/spreadsheetml/2006/main" count="8122" uniqueCount="4071">
  <si>
    <t>Смарт Органик АД</t>
  </si>
  <si>
    <t>За поръчки: order@smartorganic.eu</t>
  </si>
  <si>
    <t>Телефон за поръчки: 0877 533  005</t>
  </si>
  <si>
    <t>Търговски отдел 0877 05 32 11  / 0895 549 914 / 0895 549 917</t>
  </si>
  <si>
    <t>www.zelenbio.com</t>
  </si>
  <si>
    <t>Сума с ДДС:</t>
  </si>
  <si>
    <t>Арт. №</t>
  </si>
  <si>
    <t>Тип</t>
  </si>
  <si>
    <t>Продукт</t>
  </si>
  <si>
    <t>Инфо</t>
  </si>
  <si>
    <t>Марка</t>
  </si>
  <si>
    <t>Баркод</t>
  </si>
  <si>
    <t>Доставна цена без ДДС</t>
  </si>
  <si>
    <t>Доставна цена с ДДС</t>
  </si>
  <si>
    <t>Поръчка (бр.)</t>
  </si>
  <si>
    <t>Промяна в цена (+/-)</t>
  </si>
  <si>
    <t>Препоръчителна продажна цена с ДДС</t>
  </si>
  <si>
    <t>НОВИ АРТИКУЛИ – Само този месец 10% отстъпка</t>
  </si>
  <si>
    <t>NP0359</t>
  </si>
  <si>
    <t>К</t>
  </si>
  <si>
    <t>Комбуча Канела 500ml</t>
  </si>
  <si>
    <t>Виж тук</t>
  </si>
  <si>
    <t>Kombucha Life</t>
  </si>
  <si>
    <t>3800228940433</t>
  </si>
  <si>
    <t>*Вмесо 10% отстъпка , при първоначално зареждане на 12 бр. Ще получите 6 бр. Подарък</t>
  </si>
  <si>
    <t>NP0426</t>
  </si>
  <si>
    <t>Комбуча Канела 330ml</t>
  </si>
  <si>
    <t>виж тук</t>
  </si>
  <si>
    <t>3800228940426</t>
  </si>
  <si>
    <t>BK5440</t>
  </si>
  <si>
    <t>БИО</t>
  </si>
  <si>
    <t xml:space="preserve">Ванилия бурбонска на прах 15g </t>
  </si>
  <si>
    <t>Био класа</t>
  </si>
  <si>
    <t>BK6768</t>
  </si>
  <si>
    <t>Тиквено семе 100g</t>
  </si>
  <si>
    <t>Yo2904</t>
  </si>
  <si>
    <t>Чай Коледен 17 пак</t>
  </si>
  <si>
    <t>Yogi Tea</t>
  </si>
  <si>
    <t>4012824402904</t>
  </si>
  <si>
    <t>Месечни промоции – Декември</t>
  </si>
  <si>
    <t>GK4290</t>
  </si>
  <si>
    <t>Киноа (Конв.) 250g</t>
  </si>
  <si>
    <t>Гурме Класа</t>
  </si>
  <si>
    <t>3800225474290</t>
  </si>
  <si>
    <t>-</t>
  </si>
  <si>
    <t>GK3552</t>
  </si>
  <si>
    <t>Киноа (Конв.) 500g</t>
  </si>
  <si>
    <t>BK4160</t>
  </si>
  <si>
    <r>
      <t xml:space="preserve">Брашно от лимец пълнозърнесто </t>
    </r>
    <r>
      <rPr>
        <b/>
        <sz val="10"/>
        <rFont val="Arial"/>
        <family val="2"/>
        <charset val="1"/>
      </rPr>
      <t>БЪЛГАРСКО</t>
    </r>
    <r>
      <rPr>
        <sz val="10"/>
        <rFont val="Arial"/>
        <family val="2"/>
        <charset val="1"/>
      </rPr>
      <t xml:space="preserve"> 1kg </t>
    </r>
  </si>
  <si>
    <t>3800225474160</t>
  </si>
  <si>
    <t>GK6805</t>
  </si>
  <si>
    <t>K</t>
  </si>
  <si>
    <t>Лютеница (КОНВ) 300g</t>
  </si>
  <si>
    <t>3800225476805</t>
  </si>
  <si>
    <t>Gr4426</t>
  </si>
  <si>
    <t>Брашно пшенично бяло (тип 550) 1kg</t>
  </si>
  <si>
    <t>Green</t>
  </si>
  <si>
    <t>ВК3019</t>
  </si>
  <si>
    <t>Джинджифил 30g</t>
  </si>
  <si>
    <t>ВК6980</t>
  </si>
  <si>
    <t>Кардамон млян 30g</t>
  </si>
  <si>
    <t>BK0421</t>
  </si>
  <si>
    <t xml:space="preserve">Стафиди 200g </t>
  </si>
  <si>
    <t>BK7499</t>
  </si>
  <si>
    <t>Микс ядки и сушени плодове 150g</t>
  </si>
  <si>
    <t>DS4764</t>
  </si>
  <si>
    <t>Кокосово масло (extra virgin) 1L</t>
  </si>
  <si>
    <t>Dragon Superfoods</t>
  </si>
  <si>
    <t>3800225474764</t>
  </si>
  <si>
    <t>BK3392</t>
  </si>
  <si>
    <t>Леща кафява 500g</t>
  </si>
  <si>
    <t>BK3576</t>
  </si>
  <si>
    <t>Боб бял 500g</t>
  </si>
  <si>
    <t>BK9028</t>
  </si>
  <si>
    <t>Царевица за пуканки 500g</t>
  </si>
  <si>
    <t>BK0803</t>
  </si>
  <si>
    <t>Ориз басмати кафяв 500g</t>
  </si>
  <si>
    <t>BK9059</t>
  </si>
  <si>
    <t>Ориз жасмин кафяв 500g</t>
  </si>
  <si>
    <t>VI2079</t>
  </si>
  <si>
    <t xml:space="preserve">Чипс от ананас 26 g </t>
  </si>
  <si>
    <t>VitaSnack</t>
  </si>
  <si>
    <t>8436551952079</t>
  </si>
  <si>
    <t>VI2086</t>
  </si>
  <si>
    <t xml:space="preserve">Чипс от банан 28 g </t>
  </si>
  <si>
    <t>8436551952086</t>
  </si>
  <si>
    <t>VI2161</t>
  </si>
  <si>
    <t xml:space="preserve">Чипс от боровинки 24 g </t>
  </si>
  <si>
    <t>8436551952161</t>
  </si>
  <si>
    <t>VI2017</t>
  </si>
  <si>
    <t xml:space="preserve">Чипс от домат 24 g </t>
  </si>
  <si>
    <t>8436551952017</t>
  </si>
  <si>
    <t>VI1515</t>
  </si>
  <si>
    <t xml:space="preserve">Чипс от зеленчуци микс 18 g </t>
  </si>
  <si>
    <t>8436551951515</t>
  </si>
  <si>
    <t>VI2178</t>
  </si>
  <si>
    <t xml:space="preserve">Чипс от лилав морков 24 g </t>
  </si>
  <si>
    <t>8436551952178</t>
  </si>
  <si>
    <t>VI2024</t>
  </si>
  <si>
    <t xml:space="preserve">Чипс от лук 28 g </t>
  </si>
  <si>
    <t>8436551952024</t>
  </si>
  <si>
    <t>VI2055</t>
  </si>
  <si>
    <t>Чипс от манго 26 g</t>
  </si>
  <si>
    <t>8436551952055</t>
  </si>
  <si>
    <t>VI2154</t>
  </si>
  <si>
    <t xml:space="preserve">Чипс от папая 24 g </t>
  </si>
  <si>
    <t>8436551952154</t>
  </si>
  <si>
    <t>VI1522</t>
  </si>
  <si>
    <t xml:space="preserve">Чипс от плодове микс 18 g </t>
  </si>
  <si>
    <t>8436551951522</t>
  </si>
  <si>
    <t>VI2123</t>
  </si>
  <si>
    <t xml:space="preserve">Чипс от портокал 24 g </t>
  </si>
  <si>
    <t>8436551952123</t>
  </si>
  <si>
    <t>VI2147</t>
  </si>
  <si>
    <t xml:space="preserve">Чипс от райска ябълка 26 g </t>
  </si>
  <si>
    <t>8436551952147</t>
  </si>
  <si>
    <t>VI2116</t>
  </si>
  <si>
    <t xml:space="preserve">Чипс от сладък картоф 24 g </t>
  </si>
  <si>
    <t>8436551952116</t>
  </si>
  <si>
    <t>VI2062</t>
  </si>
  <si>
    <t xml:space="preserve">Чипс от тиква 24 g </t>
  </si>
  <si>
    <t>8436551952062</t>
  </si>
  <si>
    <t>VI2109</t>
  </si>
  <si>
    <t xml:space="preserve">Чипс от червено цвекло 24 g </t>
  </si>
  <si>
    <t>8436551952109</t>
  </si>
  <si>
    <t>VI2031</t>
  </si>
  <si>
    <t xml:space="preserve">Чипс от чушка 24 g </t>
  </si>
  <si>
    <t>8436551952031</t>
  </si>
  <si>
    <t>VI2048</t>
  </si>
  <si>
    <t>Чипс от ябълка 24 g</t>
  </si>
  <si>
    <t>8436551952048</t>
  </si>
  <si>
    <t>VI2093</t>
  </si>
  <si>
    <t xml:space="preserve">Чипс от ягоди 24 g </t>
  </si>
  <si>
    <t>8436551952093</t>
  </si>
  <si>
    <t>Сезонни предложения</t>
  </si>
  <si>
    <t>Vi1129</t>
  </si>
  <si>
    <t>Шоколад зимен (млечен с бишкоти) 100g</t>
  </si>
  <si>
    <t>Vivani</t>
  </si>
  <si>
    <t>Ku6591</t>
  </si>
  <si>
    <t>Зимна меденка с джинджифил и меласа 60g</t>
  </si>
  <si>
    <t>Курабийница</t>
  </si>
  <si>
    <t>3800225476591</t>
  </si>
  <si>
    <t>Ro3135</t>
  </si>
  <si>
    <t>Суров шоколад с коледни подправки 27g</t>
  </si>
  <si>
    <t>Rocao</t>
  </si>
  <si>
    <t>3800500043135</t>
  </si>
  <si>
    <t>ЗЪРНЕНИ И БОБЕНИ</t>
  </si>
  <si>
    <t>BK7192</t>
  </si>
  <si>
    <t>Амарант 250g</t>
  </si>
  <si>
    <t>Био Класа</t>
  </si>
  <si>
    <t>3800225477192</t>
  </si>
  <si>
    <t>ВК0025</t>
  </si>
  <si>
    <t xml:space="preserve">Амарант 500g </t>
  </si>
  <si>
    <t>ВК0995</t>
  </si>
  <si>
    <t>Боб адзуки 500g</t>
  </si>
  <si>
    <t>Gr2057</t>
  </si>
  <si>
    <t>ВК0094</t>
  </si>
  <si>
    <t>Боб мунг 500g</t>
  </si>
  <si>
    <t>Gr2064</t>
  </si>
  <si>
    <t>Боб червен 500g</t>
  </si>
  <si>
    <t>ВК9011</t>
  </si>
  <si>
    <t>Булгур 500g</t>
  </si>
  <si>
    <t>ВК0032</t>
  </si>
  <si>
    <t xml:space="preserve">Елда 500g </t>
  </si>
  <si>
    <t>ВК8267</t>
  </si>
  <si>
    <t xml:space="preserve">Киноа 300g </t>
  </si>
  <si>
    <t>ВК0018</t>
  </si>
  <si>
    <t xml:space="preserve">Киноа 500g </t>
  </si>
  <si>
    <t>DS5082</t>
  </si>
  <si>
    <t>Киноа ПРЕМИУМ ( Royal ) 300g</t>
  </si>
  <si>
    <t>BK17</t>
  </si>
  <si>
    <t>Киноа трицветна 300g</t>
  </si>
  <si>
    <t>BK0902</t>
  </si>
  <si>
    <t>Киноа червена 250g</t>
  </si>
  <si>
    <t>ВК3170</t>
  </si>
  <si>
    <t>Киноа черна 250g</t>
  </si>
  <si>
    <t>ВК7185</t>
  </si>
  <si>
    <t>Кус-кус пълнозърнест 500g</t>
  </si>
  <si>
    <t>BK6461</t>
  </si>
  <si>
    <t>Леща жълта 500g</t>
  </si>
  <si>
    <t>Gr2019</t>
  </si>
  <si>
    <t>Леща зелена 500g</t>
  </si>
  <si>
    <t>BK7161</t>
  </si>
  <si>
    <t>Леща червена 250g</t>
  </si>
  <si>
    <t>3800225477161</t>
  </si>
  <si>
    <t>BK0049</t>
  </si>
  <si>
    <t>Леща червена 500g</t>
  </si>
  <si>
    <t>Gr2026</t>
  </si>
  <si>
    <t>BK0971</t>
  </si>
  <si>
    <t xml:space="preserve">Леща черна белуга 500g </t>
  </si>
  <si>
    <t>BK7147</t>
  </si>
  <si>
    <t>Лимец 250g</t>
  </si>
  <si>
    <t>3800225477147</t>
  </si>
  <si>
    <t>BK5020</t>
  </si>
  <si>
    <r>
      <t>Лимец</t>
    </r>
    <r>
      <rPr>
        <b/>
        <sz val="1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500g</t>
    </r>
  </si>
  <si>
    <t>BK3200</t>
  </si>
  <si>
    <t>Нахут 500g</t>
  </si>
  <si>
    <t>Gr2040</t>
  </si>
  <si>
    <t>BK7178</t>
  </si>
  <si>
    <t>Овес 500g</t>
  </si>
  <si>
    <t>Gr0152</t>
  </si>
  <si>
    <t>BK7475</t>
  </si>
  <si>
    <t>Ориз басмати бял 500g</t>
  </si>
  <si>
    <t>Gr1357</t>
  </si>
  <si>
    <t>BK7093</t>
  </si>
  <si>
    <t>Ориз басмати кафяв 250g</t>
  </si>
  <si>
    <t>3800225477093</t>
  </si>
  <si>
    <t>Gr1364</t>
  </si>
  <si>
    <t>Gr1395</t>
  </si>
  <si>
    <t>Ориз бял дългозърнест 1kg</t>
  </si>
  <si>
    <t>Gr1371</t>
  </si>
  <si>
    <t>Ориз бял кръглозърнест 500g</t>
  </si>
  <si>
    <t>BK3415</t>
  </si>
  <si>
    <t>Ориз кафяв 500g</t>
  </si>
  <si>
    <t>Gr1388</t>
  </si>
  <si>
    <t>Gr1128</t>
  </si>
  <si>
    <t>Ориз кафяв среднозърнест 1kg</t>
  </si>
  <si>
    <t>BK0056</t>
  </si>
  <si>
    <t xml:space="preserve">Ориз червен 500g </t>
  </si>
  <si>
    <t>BK0179</t>
  </si>
  <si>
    <t>Просо 500g</t>
  </si>
  <si>
    <t>Gr0114</t>
  </si>
  <si>
    <t>BK0162</t>
  </si>
  <si>
    <t>Пшеница 500g</t>
  </si>
  <si>
    <t>BK0148</t>
  </si>
  <si>
    <t xml:space="preserve">Ръж 500g </t>
  </si>
  <si>
    <t>BK0100</t>
  </si>
  <si>
    <t>Соя 500g</t>
  </si>
  <si>
    <t>BK0124</t>
  </si>
  <si>
    <t>Спелта 500g</t>
  </si>
  <si>
    <t>BK9035</t>
  </si>
  <si>
    <t>Царевичен грис (Полента) 500g</t>
  </si>
  <si>
    <t>ЯДКИ И СЕМЕНА</t>
  </si>
  <si>
    <t>ВК0520</t>
  </si>
  <si>
    <t>Бадеми 200g</t>
  </si>
  <si>
    <t>ВК7482</t>
  </si>
  <si>
    <t>Бразилски орех 150g</t>
  </si>
  <si>
    <t>Ba3522</t>
  </si>
  <si>
    <r>
      <t xml:space="preserve">Златно ленено семе счукано 200g </t>
    </r>
    <r>
      <rPr>
        <b/>
        <sz val="10"/>
        <rFont val="Arial"/>
        <family val="2"/>
        <charset val="1"/>
      </rPr>
      <t>БЕЗ ГЛУТЕН</t>
    </r>
  </si>
  <si>
    <t>Bauckhof</t>
  </si>
  <si>
    <t>DS7598</t>
  </si>
  <si>
    <t xml:space="preserve">Кайсиеви ядки горчиви 200g </t>
  </si>
  <si>
    <t>DS7086</t>
  </si>
  <si>
    <t xml:space="preserve">Кайсиеви ядки сладки 200g </t>
  </si>
  <si>
    <t>ВК0568</t>
  </si>
  <si>
    <t xml:space="preserve">Кашу 200g </t>
  </si>
  <si>
    <t>Gr0251</t>
  </si>
  <si>
    <t>Кедрови ядки 60g</t>
  </si>
  <si>
    <t>BK0599</t>
  </si>
  <si>
    <t>Ленено семе 250g</t>
  </si>
  <si>
    <t>Gr6215</t>
  </si>
  <si>
    <t>Ленено семе 500g</t>
  </si>
  <si>
    <t>BK3361</t>
  </si>
  <si>
    <t>Ленено семе златно 200g</t>
  </si>
  <si>
    <t>BK6966</t>
  </si>
  <si>
    <t>Ленено семе счукано 250g</t>
  </si>
  <si>
    <t>BK0537</t>
  </si>
  <si>
    <t xml:space="preserve">Лешници 200g </t>
  </si>
  <si>
    <t>Dn7641</t>
  </si>
  <si>
    <t xml:space="preserve">Макадамия 100g </t>
  </si>
  <si>
    <t>Dennree</t>
  </si>
  <si>
    <t>4021851457641</t>
  </si>
  <si>
    <t>BK4771</t>
  </si>
  <si>
    <t xml:space="preserve">Макадамия ядки 50g </t>
  </si>
  <si>
    <t>3800225474771</t>
  </si>
  <si>
    <t>BK5365</t>
  </si>
  <si>
    <t>Маково семе 100g</t>
  </si>
  <si>
    <t>Gr6352</t>
  </si>
  <si>
    <t>Микс ядки и сушени плодове 250g</t>
  </si>
  <si>
    <t>BK0544</t>
  </si>
  <si>
    <t xml:space="preserve">Орехи 200g </t>
  </si>
  <si>
    <t>BK0575</t>
  </si>
  <si>
    <t>Слънчогледово семе белено 250g</t>
  </si>
  <si>
    <t>Gr6017</t>
  </si>
  <si>
    <t>Слънчогледово семе белено 500g</t>
  </si>
  <si>
    <t>DS7062</t>
  </si>
  <si>
    <t xml:space="preserve">Супермикс суров 150g (какаови зърна, инка бери, кашу) </t>
  </si>
  <si>
    <t>BK0605</t>
  </si>
  <si>
    <t xml:space="preserve">Сусам 250g </t>
  </si>
  <si>
    <t>Gr6314</t>
  </si>
  <si>
    <t>Сусам 500g</t>
  </si>
  <si>
    <t>BK6973</t>
  </si>
  <si>
    <t>Сусам черен 200g</t>
  </si>
  <si>
    <t>Gr6116</t>
  </si>
  <si>
    <t xml:space="preserve">Тиквено семе 200g </t>
  </si>
  <si>
    <t>BK0582</t>
  </si>
  <si>
    <t>Тиквено семе 250g</t>
  </si>
  <si>
    <t>BK9042</t>
  </si>
  <si>
    <t>Фъстъци бланширани 250g</t>
  </si>
  <si>
    <t>BK8601</t>
  </si>
  <si>
    <t>Шамфъстък суров 150g</t>
  </si>
  <si>
    <t>СУШЕНИ ПЛОДОВЕ И ЗЕЛЕНЧУЦИ, ГЪБИ</t>
  </si>
  <si>
    <t>ВК3224</t>
  </si>
  <si>
    <t>Арония сушена 100g</t>
  </si>
  <si>
    <t>ВК7796</t>
  </si>
  <si>
    <t>Банани сушени 150g</t>
  </si>
  <si>
    <t>ВК8595</t>
  </si>
  <si>
    <t>Бананов чипс 150g</t>
  </si>
  <si>
    <t>Mo0019</t>
  </si>
  <si>
    <t>Бананов чипс подсладен 200g</t>
  </si>
  <si>
    <t>Morgenland</t>
  </si>
  <si>
    <t>MG0036</t>
  </si>
  <si>
    <t>Гъби Булка 20g</t>
  </si>
  <si>
    <t>Магията на гората</t>
  </si>
  <si>
    <t>3800231370036</t>
  </si>
  <si>
    <t>MG0241</t>
  </si>
  <si>
    <t>Гъби горски микс 20g</t>
  </si>
  <si>
    <t>3800231370241</t>
  </si>
  <si>
    <t>MG0012</t>
  </si>
  <si>
    <t>Гъби Манатарки 20g</t>
  </si>
  <si>
    <t>3800231370012</t>
  </si>
  <si>
    <t>MG0258</t>
  </si>
  <si>
    <t>Гъби Пачи крак 20g</t>
  </si>
  <si>
    <t>3800231370258</t>
  </si>
  <si>
    <t>MG0029</t>
  </si>
  <si>
    <t>Гъби Челядинка сушени 20g</t>
  </si>
  <si>
    <t>3800231370029</t>
  </si>
  <si>
    <t>Mo0002</t>
  </si>
  <si>
    <t>Джинджифил подсладен 100g</t>
  </si>
  <si>
    <t>ВК7789</t>
  </si>
  <si>
    <t>Домати сушени 100g</t>
  </si>
  <si>
    <t>DS7840</t>
  </si>
  <si>
    <t>Зеленчуков чипс Царевица 50g Dragon Superfoods</t>
  </si>
  <si>
    <t>*до изчерпване на кличествата</t>
  </si>
  <si>
    <t>ВК7635</t>
  </si>
  <si>
    <t>Кайсии сушени 200g</t>
  </si>
  <si>
    <t>Gr6376</t>
  </si>
  <si>
    <t>BK4740</t>
  </si>
  <si>
    <t>Касис сушен 150g</t>
  </si>
  <si>
    <t>3800225474740</t>
  </si>
  <si>
    <t>ВК3316</t>
  </si>
  <si>
    <t>Кокосови стърготини 200g</t>
  </si>
  <si>
    <t>BK7802</t>
  </si>
  <si>
    <t>Манго сушено 100g</t>
  </si>
  <si>
    <t>Mo0212</t>
  </si>
  <si>
    <t xml:space="preserve">Папая сушена 100g </t>
  </si>
  <si>
    <t>BK0438</t>
  </si>
  <si>
    <t>Сини сливи без костилка 200g</t>
  </si>
  <si>
    <t>Dn3413</t>
  </si>
  <si>
    <t xml:space="preserve">Сливи сини Калифорнийски сушени 250g </t>
  </si>
  <si>
    <t>4021851463413</t>
  </si>
  <si>
    <t>BK0476</t>
  </si>
  <si>
    <t>Смокини сушени 200g</t>
  </si>
  <si>
    <t>Gr6383</t>
  </si>
  <si>
    <t xml:space="preserve">Смокини сушени 250g  </t>
  </si>
  <si>
    <t>+</t>
  </si>
  <si>
    <t>Mo0137</t>
  </si>
  <si>
    <t>Стафиди 250g</t>
  </si>
  <si>
    <t>BK0469</t>
  </si>
  <si>
    <t>Фурми без костилка 200g</t>
  </si>
  <si>
    <t>BK3262</t>
  </si>
  <si>
    <t>Червени боровинки 100g</t>
  </si>
  <si>
    <t>BK3422</t>
  </si>
  <si>
    <t>Череши сушени 100g</t>
  </si>
  <si>
    <t>BK7772</t>
  </si>
  <si>
    <t>Черници бели 150g</t>
  </si>
  <si>
    <t>BK5785</t>
  </si>
  <si>
    <t xml:space="preserve">Черници черни 150g </t>
  </si>
  <si>
    <t xml:space="preserve">Чипс от ябълка 24 g </t>
  </si>
  <si>
    <t>СУПЕР ХРАНИ</t>
  </si>
  <si>
    <t>DS4030</t>
  </si>
  <si>
    <t xml:space="preserve">Арония на прах 200g </t>
  </si>
  <si>
    <t>ВК8014</t>
  </si>
  <si>
    <t>Асаи бери на прах 100g</t>
  </si>
  <si>
    <t>DS5594</t>
  </si>
  <si>
    <t xml:space="preserve">Асаи бери на прах сушен чрез замразяване 100g </t>
  </si>
  <si>
    <t>ВК8090</t>
  </si>
  <si>
    <t>Ацерола на прах 100g</t>
  </si>
  <si>
    <t>DS5648</t>
  </si>
  <si>
    <t xml:space="preserve">Ашваганда на прах 200g </t>
  </si>
  <si>
    <t>ВК8854</t>
  </si>
  <si>
    <t>Баобаб на прах 100g</t>
  </si>
  <si>
    <t>GK0889</t>
  </si>
  <si>
    <r>
      <t xml:space="preserve">Годжи бери </t>
    </r>
    <r>
      <rPr>
        <b/>
        <sz val="10"/>
        <rFont val="Arial"/>
        <family val="2"/>
        <charset val="1"/>
      </rPr>
      <t>(конв.)</t>
    </r>
    <r>
      <rPr>
        <sz val="10"/>
        <rFont val="Arial"/>
        <family val="2"/>
        <charset val="1"/>
      </rPr>
      <t xml:space="preserve"> 200g</t>
    </r>
  </si>
  <si>
    <t>GK6782</t>
  </si>
  <si>
    <r>
      <t xml:space="preserve">Годжи бери </t>
    </r>
    <r>
      <rPr>
        <b/>
        <sz val="10"/>
        <color indexed="8"/>
        <rFont val="Arial"/>
        <family val="2"/>
        <charset val="204"/>
      </rPr>
      <t>(конв.)</t>
    </r>
    <r>
      <rPr>
        <sz val="10"/>
        <color indexed="8"/>
        <rFont val="Arial"/>
        <family val="2"/>
        <charset val="204"/>
      </rPr>
      <t xml:space="preserve"> 100g</t>
    </r>
  </si>
  <si>
    <t>3800225476782</t>
  </si>
  <si>
    <t>DS6355</t>
  </si>
  <si>
    <t>Годжи бери 100g</t>
  </si>
  <si>
    <t>DS4993</t>
  </si>
  <si>
    <t>Гуарана на прах 100g</t>
  </si>
  <si>
    <t>3800225474993</t>
  </si>
  <si>
    <t>DS6867</t>
  </si>
  <si>
    <t>Детокс микс 100g</t>
  </si>
  <si>
    <t>3800225476867</t>
  </si>
  <si>
    <t>DS8816</t>
  </si>
  <si>
    <t>Детокс микс 200g</t>
  </si>
  <si>
    <t>DS6928</t>
  </si>
  <si>
    <t>Енергиен микс 100g</t>
  </si>
  <si>
    <t>3800225476928</t>
  </si>
  <si>
    <t>ВК8823</t>
  </si>
  <si>
    <t>Енергиен микс 200g</t>
  </si>
  <si>
    <t>DS9622</t>
  </si>
  <si>
    <t>Ечемични стръкове на прах 150g</t>
  </si>
  <si>
    <t xml:space="preserve"> Виж тук</t>
  </si>
  <si>
    <t>DS6447</t>
  </si>
  <si>
    <t>Инка бери БИО 150g</t>
  </si>
  <si>
    <t>DS6836</t>
  </si>
  <si>
    <t>Какао на прах сурово, 200g</t>
  </si>
  <si>
    <t>DS3286</t>
  </si>
  <si>
    <t>Какаови зърна счукани 200g</t>
  </si>
  <si>
    <t>DS6775</t>
  </si>
  <si>
    <t>Какаови зърна цели 100g</t>
  </si>
  <si>
    <t>3800225476775</t>
  </si>
  <si>
    <t>DS3279</t>
  </si>
  <si>
    <t>Какаови зърна цели 200g</t>
  </si>
  <si>
    <t>DS6942</t>
  </si>
  <si>
    <t>Какаово масло 100ml</t>
  </si>
  <si>
    <t>DS6959</t>
  </si>
  <si>
    <t>Какаово масло 300ml</t>
  </si>
  <si>
    <t>DS9066</t>
  </si>
  <si>
    <t>Каму каму 100g</t>
  </si>
  <si>
    <t>DS4986</t>
  </si>
  <si>
    <t>Келп на прах 100g</t>
  </si>
  <si>
    <t>3800225474986</t>
  </si>
  <si>
    <t>ВК6508</t>
  </si>
  <si>
    <t>Конопен протеин 200g</t>
  </si>
  <si>
    <t>HN0774</t>
  </si>
  <si>
    <t>Конопен протеин 450g</t>
  </si>
  <si>
    <t>Hanf Natur</t>
  </si>
  <si>
    <t>DS6751</t>
  </si>
  <si>
    <t>Конопено семе белено 100g</t>
  </si>
  <si>
    <t>3800225476751</t>
  </si>
  <si>
    <t>ВК3156</t>
  </si>
  <si>
    <t xml:space="preserve">Конопено семе белено 200g </t>
  </si>
  <si>
    <t>ВК6850</t>
  </si>
  <si>
    <t>Конопено семе белено 500g</t>
  </si>
  <si>
    <t>DS4818</t>
  </si>
  <si>
    <t>Коприва на прах 150g</t>
  </si>
  <si>
    <t>3800225474818</t>
  </si>
  <si>
    <t>DS3071</t>
  </si>
  <si>
    <t>Лукума на прах 200g</t>
  </si>
  <si>
    <t>DS6843</t>
  </si>
  <si>
    <t>Мака на прах 200g</t>
  </si>
  <si>
    <t>DS6232</t>
  </si>
  <si>
    <t>Мака червена 100g</t>
  </si>
  <si>
    <t>3800225476232</t>
  </si>
  <si>
    <t>DS6218</t>
  </si>
  <si>
    <t>Мака черна 100g</t>
  </si>
  <si>
    <t>3800225476218</t>
  </si>
  <si>
    <t>DS4436</t>
  </si>
  <si>
    <t>Мая хранителна неактивна 100g</t>
  </si>
  <si>
    <t>3800225474436</t>
  </si>
  <si>
    <t>DS7659</t>
  </si>
  <si>
    <t>Мескит на прах 200g</t>
  </si>
  <si>
    <t>DS6331</t>
  </si>
  <si>
    <t>Микс от супер плодове на прах 160g</t>
  </si>
  <si>
    <t>3800225476331</t>
  </si>
  <si>
    <t>DS6126</t>
  </si>
  <si>
    <t>МСМ на прах 200g</t>
  </si>
  <si>
    <t>3800225476126</t>
  </si>
  <si>
    <t>DS5570</t>
  </si>
  <si>
    <t xml:space="preserve">Оризов протеин 80% протеин 200g </t>
  </si>
  <si>
    <t>DS4412</t>
  </si>
  <si>
    <t xml:space="preserve">Протеин от бадеми 200g </t>
  </si>
  <si>
    <t>3800225474412</t>
  </si>
  <si>
    <t>DS9929</t>
  </si>
  <si>
    <t xml:space="preserve">Протеин от тиквено семе 200g </t>
  </si>
  <si>
    <t>Виж ту</t>
  </si>
  <si>
    <t>Dragon superfoods</t>
  </si>
  <si>
    <t>DS3088</t>
  </si>
  <si>
    <t>Пурпурна царевица на прах 200g</t>
  </si>
  <si>
    <t>DS9660</t>
  </si>
  <si>
    <t>Пшенични стръкове на прах 150g</t>
  </si>
  <si>
    <t>DS3484</t>
  </si>
  <si>
    <t xml:space="preserve">Рейши на прах 100g </t>
  </si>
  <si>
    <t>DS6195</t>
  </si>
  <si>
    <t>Сироп от якон 100g</t>
  </si>
  <si>
    <t>3800225476195</t>
  </si>
  <si>
    <t>DS7055</t>
  </si>
  <si>
    <t>Спирулина на прах 100g</t>
  </si>
  <si>
    <t>3800225477055</t>
  </si>
  <si>
    <t>DS6072</t>
  </si>
  <si>
    <t>Спирулина на прах 200g</t>
  </si>
  <si>
    <t>Супермикс суров 150g (какаови зърна, инка бери, кашу)</t>
  </si>
  <si>
    <t>DS6935</t>
  </si>
  <si>
    <t>Хлорела на прах 200g</t>
  </si>
  <si>
    <t>DS6171</t>
  </si>
  <si>
    <t>Чай матча на прах 100g</t>
  </si>
  <si>
    <t>3800225476171</t>
  </si>
  <si>
    <t>BK8861</t>
  </si>
  <si>
    <t>Чиа протеин 200g</t>
  </si>
  <si>
    <t>GK7826</t>
  </si>
  <si>
    <r>
      <t xml:space="preserve">Чиа семена </t>
    </r>
    <r>
      <rPr>
        <b/>
        <sz val="10"/>
        <rFont val="Arial"/>
        <family val="2"/>
        <charset val="1"/>
      </rPr>
      <t>(конв.)</t>
    </r>
    <r>
      <rPr>
        <sz val="10"/>
        <rFont val="Arial"/>
        <family val="2"/>
        <charset val="1"/>
      </rPr>
      <t xml:space="preserve"> 100g</t>
    </r>
  </si>
  <si>
    <t>GK1978</t>
  </si>
  <si>
    <r>
      <t xml:space="preserve">Чиа семена </t>
    </r>
    <r>
      <rPr>
        <b/>
        <sz val="10"/>
        <rFont val="Arial"/>
        <family val="2"/>
        <charset val="1"/>
      </rPr>
      <t>(конв.)</t>
    </r>
    <r>
      <rPr>
        <sz val="10"/>
        <rFont val="Arial"/>
        <family val="2"/>
        <charset val="1"/>
      </rPr>
      <t xml:space="preserve"> 200g</t>
    </r>
  </si>
  <si>
    <t>GK6881</t>
  </si>
  <si>
    <r>
      <t xml:space="preserve">Чиа семена </t>
    </r>
    <r>
      <rPr>
        <b/>
        <sz val="10"/>
        <rFont val="Arial"/>
        <family val="2"/>
        <charset val="1"/>
      </rPr>
      <t>(конв.)</t>
    </r>
    <r>
      <rPr>
        <sz val="10"/>
        <rFont val="Arial"/>
        <family val="2"/>
        <charset val="1"/>
      </rPr>
      <t xml:space="preserve"> 500g</t>
    </r>
  </si>
  <si>
    <t>BK7673</t>
  </si>
  <si>
    <t>Чиа семена 200g</t>
  </si>
  <si>
    <t>BK9103</t>
  </si>
  <si>
    <t>Чиа семена 500g</t>
  </si>
  <si>
    <t>BK8878</t>
  </si>
  <si>
    <t xml:space="preserve">Чиа фибри 200g </t>
  </si>
  <si>
    <t>DS6058</t>
  </si>
  <si>
    <t>Шипки на прах 250g</t>
  </si>
  <si>
    <t>БЕЗГЛУТЕНОВИ ПРОДУКТИ</t>
  </si>
  <si>
    <t>HM0704</t>
  </si>
  <si>
    <t>Бисквити бадемови 100g (КОНВ) БЕЗ ГЛУТЕН</t>
  </si>
  <si>
    <r>
      <t>Hammer M</t>
    </r>
    <r>
      <rPr>
        <sz val="8"/>
        <color indexed="8"/>
        <rFont val="Verdana"/>
        <family val="2"/>
        <charset val="1"/>
      </rPr>
      <t>ühle</t>
    </r>
  </si>
  <si>
    <t>HM0691</t>
  </si>
  <si>
    <r>
      <t xml:space="preserve">Бисквити обикновени (БИО) 175g </t>
    </r>
    <r>
      <rPr>
        <b/>
        <sz val="10"/>
        <color indexed="8"/>
        <rFont val="Arial"/>
        <family val="2"/>
        <charset val="1"/>
      </rPr>
      <t>БЕЗ ГЛУТЕН</t>
    </r>
  </si>
  <si>
    <t>HM1106</t>
  </si>
  <si>
    <r>
      <t xml:space="preserve">Бисквити обикновени (конв.) 175g </t>
    </r>
    <r>
      <rPr>
        <b/>
        <sz val="10"/>
        <color indexed="8"/>
        <rFont val="Arial"/>
        <family val="2"/>
        <charset val="1"/>
      </rPr>
      <t>БЕЗ ГЛУТЕН</t>
    </r>
  </si>
  <si>
    <t>HM0851</t>
  </si>
  <si>
    <r>
      <t xml:space="preserve">Бисквити с лешници 125g </t>
    </r>
    <r>
      <rPr>
        <b/>
        <sz val="10"/>
        <color indexed="8"/>
        <rFont val="Arial"/>
        <family val="2"/>
        <charset val="1"/>
      </rPr>
      <t>БЕЗ ГЛУТЕН</t>
    </r>
  </si>
  <si>
    <t>HM0636</t>
  </si>
  <si>
    <r>
      <t>Бисквити шоколадови 150g</t>
    </r>
    <r>
      <rPr>
        <b/>
        <sz val="10"/>
        <color indexed="8"/>
        <rFont val="Arial"/>
        <family val="2"/>
        <charset val="1"/>
      </rPr>
      <t xml:space="preserve"> БЕЗ ГЛУТЕН</t>
    </r>
  </si>
  <si>
    <t>HM0418</t>
  </si>
  <si>
    <r>
      <t xml:space="preserve">Бисквити шоколадови с портокалов пълнеж (БИО) 125g </t>
    </r>
    <r>
      <rPr>
        <b/>
        <sz val="10"/>
        <color indexed="8"/>
        <rFont val="Arial"/>
        <family val="2"/>
        <charset val="1"/>
      </rPr>
      <t>БЕЗ ГЛУТЕН</t>
    </r>
  </si>
  <si>
    <t>HM0232</t>
  </si>
  <si>
    <r>
      <t xml:space="preserve">Бисквити шоколадови с портокалов пълнеж (конв.) 100g </t>
    </r>
    <r>
      <rPr>
        <b/>
        <sz val="10"/>
        <color indexed="8"/>
        <rFont val="Arial"/>
        <family val="2"/>
        <charset val="1"/>
      </rPr>
      <t>БЕЗ ГЛУТЕН</t>
    </r>
  </si>
  <si>
    <t>HM0096</t>
  </si>
  <si>
    <r>
      <t xml:space="preserve">Бисквити ябълкови 150g </t>
    </r>
    <r>
      <rPr>
        <b/>
        <sz val="10"/>
        <color indexed="8"/>
        <rFont val="Arial"/>
        <family val="2"/>
        <charset val="1"/>
      </rPr>
      <t>БЕЗ ГЛУТЕН</t>
    </r>
  </si>
  <si>
    <t>HM0426</t>
  </si>
  <si>
    <r>
      <t xml:space="preserve">Брашно бяло микс 1kg </t>
    </r>
    <r>
      <rPr>
        <b/>
        <sz val="10"/>
        <color indexed="8"/>
        <rFont val="Arial"/>
        <family val="2"/>
        <charset val="1"/>
      </rPr>
      <t xml:space="preserve">БЕЗ ГЛУТЕН </t>
    </r>
  </si>
  <si>
    <t>HM5069</t>
  </si>
  <si>
    <r>
      <t xml:space="preserve">Вафлички с лешников крем (БИО) 100g </t>
    </r>
    <r>
      <rPr>
        <b/>
        <sz val="10"/>
        <color indexed="8"/>
        <rFont val="Arial"/>
        <family val="2"/>
        <charset val="1"/>
      </rPr>
      <t>БЕЗ ГЛУТЕН</t>
    </r>
  </si>
  <si>
    <t>HM5386</t>
  </si>
  <si>
    <r>
      <t xml:space="preserve">Вафлички с лешников крем (конв.) 125g </t>
    </r>
    <r>
      <rPr>
        <b/>
        <sz val="10"/>
        <color indexed="8"/>
        <rFont val="Arial"/>
        <family val="2"/>
        <charset val="1"/>
      </rPr>
      <t>БЕЗ ГЛУТЕН</t>
    </r>
  </si>
  <si>
    <t>HM7000</t>
  </si>
  <si>
    <r>
      <t xml:space="preserve">Вафлички шоколадови 150g </t>
    </r>
    <r>
      <rPr>
        <b/>
        <sz val="10"/>
        <color indexed="8"/>
        <rFont val="Arial"/>
        <family val="2"/>
        <charset val="1"/>
      </rPr>
      <t>БЕЗ ГЛУТЕН</t>
    </r>
  </si>
  <si>
    <t>HM7033</t>
  </si>
  <si>
    <r>
      <t xml:space="preserve">Детска паста с формата на патенца 300g </t>
    </r>
    <r>
      <rPr>
        <b/>
        <sz val="10"/>
        <color indexed="8"/>
        <rFont val="Arial"/>
        <family val="2"/>
        <charset val="1"/>
      </rPr>
      <t>БЕЗ ГЛУТЕН</t>
    </r>
  </si>
  <si>
    <t>HM5052</t>
  </si>
  <si>
    <r>
      <t xml:space="preserve">Крекери с пармезан 100g </t>
    </r>
    <r>
      <rPr>
        <b/>
        <sz val="10"/>
        <color indexed="8"/>
        <rFont val="Arial"/>
        <family val="2"/>
        <charset val="1"/>
      </rPr>
      <t xml:space="preserve">БЕЗ ГЛУТЕН </t>
    </r>
  </si>
  <si>
    <t>HM0310</t>
  </si>
  <si>
    <r>
      <t xml:space="preserve">Макарони 500g </t>
    </r>
    <r>
      <rPr>
        <b/>
        <sz val="10"/>
        <color indexed="8"/>
        <rFont val="Arial"/>
        <family val="2"/>
        <charset val="1"/>
      </rPr>
      <t>БЕЗ ГЛУТЕН</t>
    </r>
  </si>
  <si>
    <t>HM0297</t>
  </si>
  <si>
    <r>
      <t xml:space="preserve">Пене 500g </t>
    </r>
    <r>
      <rPr>
        <b/>
        <sz val="10"/>
        <color indexed="8"/>
        <rFont val="Arial"/>
        <family val="2"/>
        <charset val="1"/>
      </rPr>
      <t>БЕЗ ГЛУТЕН</t>
    </r>
  </si>
  <si>
    <t>HM0063</t>
  </si>
  <si>
    <r>
      <t xml:space="preserve">Рулца вафлени в млечен шоколад 150g </t>
    </r>
    <r>
      <rPr>
        <b/>
        <sz val="10"/>
        <color indexed="8"/>
        <rFont val="Arial"/>
        <family val="2"/>
        <charset val="1"/>
      </rPr>
      <t>БЕЗ ГЛУТЕН</t>
    </r>
  </si>
  <si>
    <t>HM1321</t>
  </si>
  <si>
    <r>
      <t xml:space="preserve">Смес за печене на бял хляб 500g </t>
    </r>
    <r>
      <rPr>
        <b/>
        <sz val="10"/>
        <color indexed="8"/>
        <rFont val="Arial"/>
        <family val="2"/>
        <charset val="1"/>
      </rPr>
      <t>БЕЗ ГЛУТЕН</t>
    </r>
  </si>
  <si>
    <t>HM0027</t>
  </si>
  <si>
    <r>
      <t xml:space="preserve">Смес за печене на кекс 500g </t>
    </r>
    <r>
      <rPr>
        <b/>
        <sz val="10"/>
        <color indexed="8"/>
        <rFont val="Arial"/>
        <family val="2"/>
        <charset val="1"/>
      </rPr>
      <t>БЕЗ ГЛУТЕН</t>
    </r>
  </si>
  <si>
    <t>HM0592</t>
  </si>
  <si>
    <r>
      <t xml:space="preserve">Смес за печене на пълнозърнест хляб (БИО) 500g </t>
    </r>
    <r>
      <rPr>
        <b/>
        <sz val="10"/>
        <color indexed="8"/>
        <rFont val="Arial"/>
        <family val="2"/>
        <charset val="1"/>
      </rPr>
      <t>БЕЗ ГЛУТЕН</t>
    </r>
  </si>
  <si>
    <t>HM0324</t>
  </si>
  <si>
    <r>
      <t xml:space="preserve">Смес за печене на пълнозърнест хляб (конв.) 500g </t>
    </r>
    <r>
      <rPr>
        <b/>
        <sz val="10"/>
        <color indexed="8"/>
        <rFont val="Arial"/>
        <family val="2"/>
        <charset val="1"/>
      </rPr>
      <t>БЕЗ ГЛУТЕН</t>
    </r>
  </si>
  <si>
    <t>HM2328</t>
  </si>
  <si>
    <r>
      <t xml:space="preserve">Смес за печене на хляб с кестени 500g </t>
    </r>
    <r>
      <rPr>
        <b/>
        <sz val="10"/>
        <color indexed="8"/>
        <rFont val="Arial"/>
        <family val="2"/>
        <charset val="1"/>
      </rPr>
      <t>БЕЗ ГЛУТЕН</t>
    </r>
  </si>
  <si>
    <t>HM0303</t>
  </si>
  <si>
    <r>
      <t xml:space="preserve">Спагети 500g </t>
    </r>
    <r>
      <rPr>
        <b/>
        <sz val="10"/>
        <color indexed="8"/>
        <rFont val="Arial"/>
        <family val="2"/>
        <charset val="1"/>
      </rPr>
      <t>БЕЗ ГЛУТЕН</t>
    </r>
  </si>
  <si>
    <t>HM0090</t>
  </si>
  <si>
    <r>
      <t xml:space="preserve">Сухари 150g </t>
    </r>
    <r>
      <rPr>
        <b/>
        <sz val="10"/>
        <color indexed="8"/>
        <rFont val="Arial"/>
        <family val="2"/>
        <charset val="1"/>
      </rPr>
      <t>БЕЗ ГЛУТЕН</t>
    </r>
  </si>
  <si>
    <t>HM0280</t>
  </si>
  <si>
    <r>
      <t xml:space="preserve">Фузили 500g </t>
    </r>
    <r>
      <rPr>
        <b/>
        <sz val="10"/>
        <color indexed="8"/>
        <rFont val="Arial"/>
        <family val="2"/>
        <charset val="1"/>
      </rPr>
      <t>БЕЗ ГЛУТЕН</t>
    </r>
  </si>
  <si>
    <t>HM1306</t>
  </si>
  <si>
    <r>
      <t xml:space="preserve">Хляб за тостер 375g </t>
    </r>
    <r>
      <rPr>
        <b/>
        <sz val="10"/>
        <color indexed="8"/>
        <rFont val="Arial"/>
        <family val="2"/>
        <charset val="1"/>
      </rPr>
      <t>БЕЗ ГЛУТЕН</t>
    </r>
  </si>
  <si>
    <t>HM0868</t>
  </si>
  <si>
    <r>
      <t xml:space="preserve">Хляб оризов 375g </t>
    </r>
    <r>
      <rPr>
        <b/>
        <sz val="10"/>
        <color indexed="8"/>
        <rFont val="Arial"/>
        <family val="2"/>
        <charset val="1"/>
      </rPr>
      <t>БЕЗ ГЛУТЕН</t>
    </r>
  </si>
  <si>
    <t>HM9999</t>
  </si>
  <si>
    <r>
      <t xml:space="preserve">Хляб пълнозърнест 500g </t>
    </r>
    <r>
      <rPr>
        <b/>
        <sz val="10"/>
        <color indexed="8"/>
        <rFont val="Arial"/>
        <family val="2"/>
        <charset val="1"/>
      </rPr>
      <t>БЕЗ ГЛУТЕН</t>
    </r>
  </si>
  <si>
    <t>HM9708</t>
  </si>
  <si>
    <r>
      <t xml:space="preserve">Хляб пълнозърнест с ленено семе 500g </t>
    </r>
    <r>
      <rPr>
        <b/>
        <sz val="10"/>
        <color indexed="8"/>
        <rFont val="Arial"/>
        <family val="2"/>
        <charset val="1"/>
      </rPr>
      <t>БЕЗ ГЛУТЕН</t>
    </r>
  </si>
  <si>
    <t>HM9807</t>
  </si>
  <si>
    <r>
      <t xml:space="preserve">Хляб пълнозърнест със слънчогледово семе 500g </t>
    </r>
    <r>
      <rPr>
        <b/>
        <sz val="10"/>
        <color indexed="8"/>
        <rFont val="Arial"/>
        <family val="2"/>
        <charset val="1"/>
      </rPr>
      <t>БЕЗ ГЛУТЕН</t>
    </r>
  </si>
  <si>
    <t>МЮСЛИ, ОВЕСЕНИ И ДРУГИ ЯДКИ</t>
  </si>
  <si>
    <t>BK8588</t>
  </si>
  <si>
    <t>Амарант пукан 100g</t>
  </si>
  <si>
    <t>BK6379</t>
  </si>
  <si>
    <t>Елда пукана 100g</t>
  </si>
  <si>
    <t>Dn6806</t>
  </si>
  <si>
    <t xml:space="preserve">Зърнена закуска Медени топчета 250g </t>
  </si>
  <si>
    <t>4021851436806</t>
  </si>
  <si>
    <t>Dn6783</t>
  </si>
  <si>
    <t xml:space="preserve">Зърнена закуска с мед 300g </t>
  </si>
  <si>
    <t>4021851436783</t>
  </si>
  <si>
    <t>Dn6813</t>
  </si>
  <si>
    <t xml:space="preserve">Зърнена закуска Шоколадови мечета 250g </t>
  </si>
  <si>
    <t>4021851436813</t>
  </si>
  <si>
    <t>Dn6790</t>
  </si>
  <si>
    <t xml:space="preserve">Зърнена закуска Шоколадови топчета 250g </t>
  </si>
  <si>
    <t>4021851436790</t>
  </si>
  <si>
    <t>Gr5010</t>
  </si>
  <si>
    <t>Корнфлейкс 375g</t>
  </si>
  <si>
    <t>Dn7055</t>
  </si>
  <si>
    <t xml:space="preserve">Корнфлейкс 375g </t>
  </si>
  <si>
    <t>4021851447055</t>
  </si>
  <si>
    <t>DS7734</t>
  </si>
  <si>
    <t>Крънчи амарант и ядки 300g</t>
  </si>
  <si>
    <t>DS7031</t>
  </si>
  <si>
    <t>Крънчи спелта и червени боровинки 300g</t>
  </si>
  <si>
    <t>DS7017</t>
  </si>
  <si>
    <t>Крънчи шоколад 300g</t>
  </si>
  <si>
    <t>BK6386</t>
  </si>
  <si>
    <t>Киноа пукана 100g</t>
  </si>
  <si>
    <t>ВК8571</t>
  </si>
  <si>
    <t>Корнфлейкс амарант 150g</t>
  </si>
  <si>
    <t>ВК3163</t>
  </si>
  <si>
    <t>Корнфлейкс елда 150g</t>
  </si>
  <si>
    <t>ВК6270</t>
  </si>
  <si>
    <t>Корнфлейкс киноа 150g</t>
  </si>
  <si>
    <t>Gr5034</t>
  </si>
  <si>
    <t>Мюсли амарант с полодове 500g</t>
  </si>
  <si>
    <t>Gr5041</t>
  </si>
  <si>
    <t>Мюсли крънчи с мед 500g</t>
  </si>
  <si>
    <t>Gr5065</t>
  </si>
  <si>
    <t>Мюсли основа 1kg</t>
  </si>
  <si>
    <t>Gr5096</t>
  </si>
  <si>
    <t>Мюсли стафиди и лешници 500g</t>
  </si>
  <si>
    <t>Gr5102</t>
  </si>
  <si>
    <t>Мюсли шоколад 500g</t>
  </si>
  <si>
    <t>Gr0336</t>
  </si>
  <si>
    <t>Овесени ядки едри 500g</t>
  </si>
  <si>
    <t>Gr0305</t>
  </si>
  <si>
    <t>Овесени ядки фини 500g</t>
  </si>
  <si>
    <t>Dn0712</t>
  </si>
  <si>
    <t>Пресовани ядки 6 вида 500g</t>
  </si>
  <si>
    <t>4021851430712</t>
  </si>
  <si>
    <t>Dn3453</t>
  </si>
  <si>
    <t xml:space="preserve">Пшеничен зародиш 200g </t>
  </si>
  <si>
    <t>4021851993453</t>
  </si>
  <si>
    <t>Sp1206</t>
  </si>
  <si>
    <t xml:space="preserve">Ръжени ядки 500g </t>
  </si>
  <si>
    <t>Spielberger</t>
  </si>
  <si>
    <t>4022381301206</t>
  </si>
  <si>
    <t>Sp2202</t>
  </si>
  <si>
    <t>Смес от 4 вида пресовани ядки</t>
  </si>
  <si>
    <t>4022381312202</t>
  </si>
  <si>
    <t>BK0223</t>
  </si>
  <si>
    <t>Трици овесени 200g</t>
  </si>
  <si>
    <t>BK3187</t>
  </si>
  <si>
    <t>Трици от киноа 150g</t>
  </si>
  <si>
    <t>BH3874</t>
  </si>
  <si>
    <t>Трици от спелта 200g</t>
  </si>
  <si>
    <t>Backhof</t>
  </si>
  <si>
    <t>BK0988</t>
  </si>
  <si>
    <t>Ядки от елда пресовани 300g</t>
  </si>
  <si>
    <t>BK7048</t>
  </si>
  <si>
    <t>Ядки от киноа пресовани 250g</t>
  </si>
  <si>
    <t>СЕМЕНА ЗА ПОКЪЛВАНЕ</t>
  </si>
  <si>
    <t>BK3378</t>
  </si>
  <si>
    <t>Семена за покълване алфа-алфа (люцерна) 200g</t>
  </si>
  <si>
    <t>Dr0013</t>
  </si>
  <si>
    <t>Уред за покълване</t>
  </si>
  <si>
    <t>Други</t>
  </si>
  <si>
    <t>ОЛИА</t>
  </si>
  <si>
    <t>BP8901</t>
  </si>
  <si>
    <t>Авокадово масло 250ml</t>
  </si>
  <si>
    <t>Bio Planete</t>
  </si>
  <si>
    <t>BP6952</t>
  </si>
  <si>
    <t xml:space="preserve">Арганово масло 100ml </t>
  </si>
  <si>
    <t>Ar0016</t>
  </si>
  <si>
    <t>Арганово масло extra virgin (за козметични цели) 100ml</t>
  </si>
  <si>
    <t>Arganhain</t>
  </si>
  <si>
    <t>Ar1013</t>
  </si>
  <si>
    <t>Арганово масло extra virgin (за козметични цели) 50ml</t>
  </si>
  <si>
    <t>Fi0022</t>
  </si>
  <si>
    <t>Гхий 230ml</t>
  </si>
  <si>
    <t>Fink</t>
  </si>
  <si>
    <t>Gr1492</t>
  </si>
  <si>
    <t>Зехтин екстра върджин 5 L</t>
  </si>
  <si>
    <t>Gr8011</t>
  </si>
  <si>
    <t>Зехтин екстра върджин 500ml</t>
  </si>
  <si>
    <t>Кокосово масло extra virgin 1L</t>
  </si>
  <si>
    <t>DS3347</t>
  </si>
  <si>
    <t>Кокосово масло extra virgin 100ml</t>
  </si>
  <si>
    <t>Mo0048</t>
  </si>
  <si>
    <t>Кокосово масло extra virgin 200ml</t>
  </si>
  <si>
    <t>DS3149</t>
  </si>
  <si>
    <t>Кокосово масло extra virgin 300ml</t>
  </si>
  <si>
    <t>HN0149</t>
  </si>
  <si>
    <t>Конопено олио 250ml</t>
  </si>
  <si>
    <t>Gr7953</t>
  </si>
  <si>
    <t>Ленено масло 250ml</t>
  </si>
  <si>
    <t>Gr1485</t>
  </si>
  <si>
    <t>Олио за пържене 5 L</t>
  </si>
  <si>
    <t>SS0173</t>
  </si>
  <si>
    <t>Олио от орехи 250ml</t>
  </si>
  <si>
    <t>Sun &amp; Seed</t>
  </si>
  <si>
    <t>5060096250173</t>
  </si>
  <si>
    <t>SS9992</t>
  </si>
  <si>
    <t>Олио от чиа 250ml</t>
  </si>
  <si>
    <t>Gr8042</t>
  </si>
  <si>
    <t>Рапично олио 500ml</t>
  </si>
  <si>
    <t>Gr1478</t>
  </si>
  <si>
    <t>Слънчогледово олио 5 L</t>
  </si>
  <si>
    <t>Gr8080</t>
  </si>
  <si>
    <t>Слънчогледово олио 750ml</t>
  </si>
  <si>
    <t>Gr8059</t>
  </si>
  <si>
    <t>Слънчогледово олио за пържене 750ml</t>
  </si>
  <si>
    <t>Gr8035</t>
  </si>
  <si>
    <t>Сусамово олио 500ml</t>
  </si>
  <si>
    <t>SS0104</t>
  </si>
  <si>
    <t>Тиквено олио 250ml</t>
  </si>
  <si>
    <t>5060096250104</t>
  </si>
  <si>
    <t>ОЦЕТИ</t>
  </si>
  <si>
    <t>NP0259</t>
  </si>
  <si>
    <t>Натурален оцет от комбуча 500ml</t>
  </si>
  <si>
    <t>Gr8158</t>
  </si>
  <si>
    <t>Оцет балсамико бял 500ml</t>
  </si>
  <si>
    <t>Gr8134</t>
  </si>
  <si>
    <t>Оцет балсамико червен 500ml</t>
  </si>
  <si>
    <t>Gr8141</t>
  </si>
  <si>
    <t>Оцет винен бял 500ml</t>
  </si>
  <si>
    <t>SS0043</t>
  </si>
  <si>
    <t>Оцет от нар 250ml</t>
  </si>
  <si>
    <t>Te4646</t>
  </si>
  <si>
    <t>Оцет от сливи Уме Су</t>
  </si>
  <si>
    <t>Terrasana</t>
  </si>
  <si>
    <t>Vo2653</t>
  </si>
  <si>
    <t>Ябълков оцет 750ml</t>
  </si>
  <si>
    <t>Voelkel</t>
  </si>
  <si>
    <t>ТАХАНИ</t>
  </si>
  <si>
    <t>Te0501</t>
  </si>
  <si>
    <t>Тахан бадемов 250g</t>
  </si>
  <si>
    <t>SS0067</t>
  </si>
  <si>
    <t>Тахан бадемов суров 250g</t>
  </si>
  <si>
    <t>Te0402</t>
  </si>
  <si>
    <t>Тахан лешников 250g</t>
  </si>
  <si>
    <t>SS0166</t>
  </si>
  <si>
    <t>Тахан орехов суров 250g</t>
  </si>
  <si>
    <t>SS0517</t>
  </si>
  <si>
    <t>Тахан от кайсиеви ядки суров 250g</t>
  </si>
  <si>
    <t>Te0174</t>
  </si>
  <si>
    <t>Тахан от кашу 250g</t>
  </si>
  <si>
    <t>SS0036</t>
  </si>
  <si>
    <t>Тахан от коноп суров 250g</t>
  </si>
  <si>
    <t>SS0050</t>
  </si>
  <si>
    <t>Тахан от тиквено семе суров 250g</t>
  </si>
  <si>
    <t>SS0777</t>
  </si>
  <si>
    <t>Тахан от черен сусам суров 250g</t>
  </si>
  <si>
    <t>SS0012</t>
  </si>
  <si>
    <t>Тахан слънчогледов 250g</t>
  </si>
  <si>
    <t>Te0150</t>
  </si>
  <si>
    <t xml:space="preserve">Тахан микс 250g </t>
  </si>
  <si>
    <t>Te0808</t>
  </si>
  <si>
    <t>Тахан сусамов 250g</t>
  </si>
  <si>
    <t>Te0082</t>
  </si>
  <si>
    <t>Тахан сусамов 500g</t>
  </si>
  <si>
    <t xml:space="preserve">Terrasana </t>
  </si>
  <si>
    <t>DS8373</t>
  </si>
  <si>
    <r>
      <t xml:space="preserve">Тахан сусамов </t>
    </r>
    <r>
      <rPr>
        <b/>
        <sz val="10"/>
        <color indexed="8"/>
        <rFont val="Arial"/>
        <family val="2"/>
        <charset val="204"/>
      </rPr>
      <t>БЪЛГАРСКИ</t>
    </r>
    <r>
      <rPr>
        <sz val="10"/>
        <color indexed="8"/>
        <rFont val="Arial"/>
        <family val="2"/>
        <charset val="1"/>
      </rPr>
      <t xml:space="preserve"> 300g</t>
    </r>
  </si>
  <si>
    <t>SS2689</t>
  </si>
  <si>
    <t>Тахан сусамов суров 250g</t>
  </si>
  <si>
    <t>Gr8409</t>
  </si>
  <si>
    <t>Фъстъчено масло 250g</t>
  </si>
  <si>
    <t>СОЛ</t>
  </si>
  <si>
    <t>Gr8165</t>
  </si>
  <si>
    <t>Н</t>
  </si>
  <si>
    <t>Каменна сол 500g</t>
  </si>
  <si>
    <t>Ar0021</t>
  </si>
  <si>
    <t>Морска сол от атлантическия океан 1kg</t>
  </si>
  <si>
    <t>Danival</t>
  </si>
  <si>
    <t>GK6478</t>
  </si>
  <si>
    <t>Френска морска сол едра 500g</t>
  </si>
  <si>
    <t>GK6911</t>
  </si>
  <si>
    <t>Френска морска сол фина 500g</t>
  </si>
  <si>
    <t>GK3118</t>
  </si>
  <si>
    <t>Хималайска сол розова едра 250g</t>
  </si>
  <si>
    <t>GK0780</t>
  </si>
  <si>
    <t>Хималайска сол розова едра 500g</t>
  </si>
  <si>
    <t>GK3101</t>
  </si>
  <si>
    <t>Хималайска сол розова фина 250g</t>
  </si>
  <si>
    <t>GK0766</t>
  </si>
  <si>
    <t>Хималайска сол фина 500g (дойпак с цип)</t>
  </si>
  <si>
    <t>GK4825</t>
  </si>
  <si>
    <t xml:space="preserve">Хималайска сол фина 500g </t>
  </si>
  <si>
    <t>3800225474825</t>
  </si>
  <si>
    <t>GK3132</t>
  </si>
  <si>
    <t>Хималайска сол черна едра 250g</t>
  </si>
  <si>
    <t>GK3125</t>
  </si>
  <si>
    <t>Хималайска сол черна фина 250g</t>
  </si>
  <si>
    <t>ЗАХАР, НАТУРАЛНИ ПОДСЛАДИТЕЛИ</t>
  </si>
  <si>
    <t>ВК3446</t>
  </si>
  <si>
    <t xml:space="preserve">Захар Демерара 500g </t>
  </si>
  <si>
    <t>ВК8885</t>
  </si>
  <si>
    <t>Захар кокосова 250g</t>
  </si>
  <si>
    <t>BK6133</t>
  </si>
  <si>
    <t>Захар Мусковадо 300g</t>
  </si>
  <si>
    <t>3800225476133</t>
  </si>
  <si>
    <t>Gr8530</t>
  </si>
  <si>
    <t>Захар нерафинирана 1 кг</t>
  </si>
  <si>
    <t>Gr8509</t>
  </si>
  <si>
    <t>Захар нерафинирана 500g</t>
  </si>
  <si>
    <t>Ge5052</t>
  </si>
  <si>
    <t>Захар нерафинирана Mascobado 1kg</t>
  </si>
  <si>
    <t>GEPA</t>
  </si>
  <si>
    <t>BK0018</t>
  </si>
  <si>
    <t>Захар палмова 250g</t>
  </si>
  <si>
    <t>Te4153</t>
  </si>
  <si>
    <t>Кленов сироп градус А 250ml</t>
  </si>
  <si>
    <t>SO4146</t>
  </si>
  <si>
    <t xml:space="preserve">Кленов сироп градус А 250ml </t>
  </si>
  <si>
    <t>Smart Organic</t>
  </si>
  <si>
    <t>3800225474146</t>
  </si>
  <si>
    <t>Te4320</t>
  </si>
  <si>
    <t>Кленов сироп градус С 250ml</t>
  </si>
  <si>
    <t>Gr8486</t>
  </si>
  <si>
    <t>Gr8479</t>
  </si>
  <si>
    <t>Кленов сироп градус С 375ml</t>
  </si>
  <si>
    <t>BK7109</t>
  </si>
  <si>
    <t>Меласа от захарна тръстика 400g</t>
  </si>
  <si>
    <t>Ar4392</t>
  </si>
  <si>
    <r>
      <t xml:space="preserve">Сироп оризов 400g </t>
    </r>
    <r>
      <rPr>
        <b/>
        <sz val="10"/>
        <rFont val="Arial"/>
        <family val="2"/>
        <charset val="1"/>
      </rPr>
      <t>БЕЗ ГЛУТЕН</t>
    </r>
  </si>
  <si>
    <t>Arche</t>
  </si>
  <si>
    <t>Gr8462</t>
  </si>
  <si>
    <t>Сироп от агаве 1kg</t>
  </si>
  <si>
    <t>Al6122</t>
  </si>
  <si>
    <t>Сироп от агаве 250g</t>
  </si>
  <si>
    <t>Allos</t>
  </si>
  <si>
    <t>BK7116</t>
  </si>
  <si>
    <t>Сироп от агаве 400g</t>
  </si>
  <si>
    <t>BK8960</t>
  </si>
  <si>
    <t>Сироп от агаве суров 400g</t>
  </si>
  <si>
    <t>Te3071</t>
  </si>
  <si>
    <t>Сироп от захарно цвекло(петмез) 330g</t>
  </si>
  <si>
    <t>BH3018</t>
  </si>
  <si>
    <t>Сироп от захарно цвекло(петмез) 450g</t>
  </si>
  <si>
    <t>BK0957</t>
  </si>
  <si>
    <t>Стевия на листа 50g</t>
  </si>
  <si>
    <t>BK0896</t>
  </si>
  <si>
    <t xml:space="preserve">Стевия на прах 50g </t>
  </si>
  <si>
    <t>GL7256</t>
  </si>
  <si>
    <t>Стевия течна 100ml</t>
  </si>
  <si>
    <t>Gesund und Leben</t>
  </si>
  <si>
    <t>МЕД, ПЧЕЛНИ ПРОДУКТИ</t>
  </si>
  <si>
    <t>Gr2018</t>
  </si>
  <si>
    <t>Мед 1kg</t>
  </si>
  <si>
    <t>ВК0926</t>
  </si>
  <si>
    <r>
      <t xml:space="preserve">Мед акация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275g</t>
    </r>
  </si>
  <si>
    <t>ВК6485</t>
  </si>
  <si>
    <r>
      <t xml:space="preserve">Мед акация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500g</t>
    </r>
  </si>
  <si>
    <r>
      <t xml:space="preserve">Мед акация и глог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500g</t>
    </r>
  </si>
  <si>
    <t>ВК7628</t>
  </si>
  <si>
    <r>
      <t xml:space="preserve">Мед билков </t>
    </r>
    <r>
      <rPr>
        <b/>
        <sz val="10"/>
        <color indexed="8"/>
        <rFont val="Arial"/>
        <family val="2"/>
        <charset val="204"/>
      </rPr>
      <t>БЪЛГАРСКИ</t>
    </r>
    <r>
      <rPr>
        <sz val="10"/>
        <rFont val="Arial"/>
        <family val="2"/>
        <charset val="1"/>
      </rPr>
      <t xml:space="preserve"> 275g</t>
    </r>
  </si>
  <si>
    <t>ВК6492</t>
  </si>
  <si>
    <r>
      <t xml:space="preserve">Мед билков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500g</t>
    </r>
  </si>
  <si>
    <t>ВК6799</t>
  </si>
  <si>
    <r>
      <t xml:space="preserve">Мед липа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275g</t>
    </r>
  </si>
  <si>
    <t>ВК6720</t>
  </si>
  <si>
    <r>
      <t xml:space="preserve">Мед липа </t>
    </r>
    <r>
      <rPr>
        <b/>
        <sz val="10"/>
        <color indexed="8"/>
        <rFont val="Arial"/>
        <family val="2"/>
        <charset val="204"/>
      </rPr>
      <t>БЪЛГАРСКИ</t>
    </r>
    <r>
      <rPr>
        <sz val="10"/>
        <rFont val="Arial"/>
        <family val="2"/>
        <charset val="1"/>
      </rPr>
      <t xml:space="preserve"> 500g</t>
    </r>
  </si>
  <si>
    <r>
      <t xml:space="preserve">Мед магарешки бодил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275g</t>
    </r>
  </si>
  <si>
    <r>
      <t xml:space="preserve">Мед магарешки бодил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500g</t>
    </r>
  </si>
  <si>
    <t>ВК6744</t>
  </si>
  <si>
    <r>
      <t xml:space="preserve">Мед манов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275g</t>
    </r>
  </si>
  <si>
    <t>ВК6713</t>
  </si>
  <si>
    <r>
      <t xml:space="preserve">Мед манов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500g</t>
    </r>
  </si>
  <si>
    <t>By0313</t>
  </si>
  <si>
    <t>Прополисова тинктура 30% 20ml</t>
  </si>
  <si>
    <t>Bekley</t>
  </si>
  <si>
    <t>BK5563</t>
  </si>
  <si>
    <r>
      <t xml:space="preserve">Прополис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30g</t>
    </r>
  </si>
  <si>
    <t>ЗП Д. Костадинов</t>
  </si>
  <si>
    <t>BK5556</t>
  </si>
  <si>
    <r>
      <t xml:space="preserve">Прополисова тинктура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30% 20ml</t>
    </r>
  </si>
  <si>
    <t>DS9875</t>
  </si>
  <si>
    <r>
      <t xml:space="preserve">Пчелен мед (билков)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 xml:space="preserve">500g </t>
    </r>
  </si>
  <si>
    <t>BK8523</t>
  </si>
  <si>
    <r>
      <t xml:space="preserve">Пчелен прашец </t>
    </r>
    <r>
      <rPr>
        <b/>
        <sz val="10"/>
        <color indexed="8"/>
        <rFont val="Arial"/>
        <family val="2"/>
        <charset val="204"/>
      </rPr>
      <t xml:space="preserve">БЪЛГАРСКИ </t>
    </r>
    <r>
      <rPr>
        <sz val="10"/>
        <rFont val="Arial"/>
        <family val="2"/>
        <charset val="1"/>
      </rPr>
      <t>50g</t>
    </r>
  </si>
  <si>
    <t>ВАФЛИ, КУРАБИЙКИ, СОЛЕТИ</t>
  </si>
  <si>
    <t>Ku6539</t>
  </si>
  <si>
    <t>Бисквита лимец, мед и подправки 37g</t>
  </si>
  <si>
    <t>Dn3991</t>
  </si>
  <si>
    <t xml:space="preserve">Бисквити от пшеница с какаов пълнеж 330g </t>
  </si>
  <si>
    <t>4021851633991</t>
  </si>
  <si>
    <t>Dn3984</t>
  </si>
  <si>
    <t xml:space="preserve">Бисквити от спелта с какаов пълнеж 330g </t>
  </si>
  <si>
    <t>4021851633984</t>
  </si>
  <si>
    <t>GS0223</t>
  </si>
  <si>
    <t>Бисквитки от лимец 66g</t>
  </si>
  <si>
    <t>Get in Shape</t>
  </si>
  <si>
    <t>Gr3115</t>
  </si>
  <si>
    <t>Вафли оризови без сол 100g</t>
  </si>
  <si>
    <t>Gr3139</t>
  </si>
  <si>
    <t>Вафли оризови мини с шоколад 60g Green</t>
  </si>
  <si>
    <t>Gr3146</t>
  </si>
  <si>
    <t>Вафли оризови с йогурт мини 60g</t>
  </si>
  <si>
    <t>Dn7439</t>
  </si>
  <si>
    <t>Вафли оризови с млечен шоколад 100g</t>
  </si>
  <si>
    <t>4021851427439</t>
  </si>
  <si>
    <t>Gr3108</t>
  </si>
  <si>
    <t>Вафли оризови с морска сол 100g</t>
  </si>
  <si>
    <t>Dn7446</t>
  </si>
  <si>
    <t xml:space="preserve">Вафли оризови с натурален шоколад 100g </t>
  </si>
  <si>
    <t>4021851427446</t>
  </si>
  <si>
    <t>Gr3122</t>
  </si>
  <si>
    <t>Вафли оризови с шоколад 100g</t>
  </si>
  <si>
    <t>Dn7323</t>
  </si>
  <si>
    <t xml:space="preserve">Вафли от спелта с морска сол 100g </t>
  </si>
  <si>
    <t>4021851427323</t>
  </si>
  <si>
    <t>Gr3214</t>
  </si>
  <si>
    <t>Вафли с лешници 175g</t>
  </si>
  <si>
    <t>Gr3207</t>
  </si>
  <si>
    <t>Вафли с мед 175g</t>
  </si>
  <si>
    <t>Dn8009</t>
  </si>
  <si>
    <r>
      <t xml:space="preserve">Вафли царевични с морска сол </t>
    </r>
    <r>
      <rPr>
        <b/>
        <sz val="10"/>
        <rFont val="Arial"/>
        <family val="2"/>
        <charset val="1"/>
      </rPr>
      <t>БЕЗ ГЛУТЕН</t>
    </r>
    <r>
      <rPr>
        <sz val="10"/>
        <rFont val="Arial"/>
        <family val="2"/>
        <charset val="1"/>
      </rPr>
      <t xml:space="preserve"> 110g</t>
    </r>
  </si>
  <si>
    <t>4021851428009</t>
  </si>
  <si>
    <t>GS0179</t>
  </si>
  <si>
    <t xml:space="preserve">Гризини със слънчоглед пълнозърнести 66g </t>
  </si>
  <si>
    <t>3800231790179</t>
  </si>
  <si>
    <t>GS0155</t>
  </si>
  <si>
    <t xml:space="preserve">Гризини със сусам пълнозърнести 66g </t>
  </si>
  <si>
    <t>3800231790155</t>
  </si>
  <si>
    <t>GS0100</t>
  </si>
  <si>
    <t xml:space="preserve">Крекери от спелта с домати и риган 66g </t>
  </si>
  <si>
    <t>GS0117</t>
  </si>
  <si>
    <t xml:space="preserve">Крекери от спелта с лук и сирене 66g </t>
  </si>
  <si>
    <t>GS0124</t>
  </si>
  <si>
    <t xml:space="preserve">Крекери от спелта с червен пипер и сминдух пълнозърнести 66g </t>
  </si>
  <si>
    <t>3800231790124</t>
  </si>
  <si>
    <t>GS0148</t>
  </si>
  <si>
    <t>Крекери от спелта с чубрица и семена пълнозърнести 66g</t>
  </si>
  <si>
    <t>3800231790148</t>
  </si>
  <si>
    <t>Ku8496</t>
  </si>
  <si>
    <t>Курабийка фурми и бадеми 40g</t>
  </si>
  <si>
    <t>Sr5020</t>
  </si>
  <si>
    <t>Курабийки динкел шоколад 100g</t>
  </si>
  <si>
    <t>Sommer</t>
  </si>
  <si>
    <t>Sr5280</t>
  </si>
  <si>
    <t>Курабийки динкел шоколад и портокал 100g</t>
  </si>
  <si>
    <t>GS0209</t>
  </si>
  <si>
    <t xml:space="preserve">Курабийки с мед и канела пълнозърнести 66g </t>
  </si>
  <si>
    <t>3800231790209</t>
  </si>
  <si>
    <t>GS0193</t>
  </si>
  <si>
    <t xml:space="preserve">Курабийки с орехи 66g </t>
  </si>
  <si>
    <t>GS0186</t>
  </si>
  <si>
    <t xml:space="preserve">Курабийки шоколад и червена боровинка пълнозърнести 66g </t>
  </si>
  <si>
    <t>3800231790186</t>
  </si>
  <si>
    <t>Ku6584</t>
  </si>
  <si>
    <t>Меденка с орехи 60g</t>
  </si>
  <si>
    <t>Ku6577</t>
  </si>
  <si>
    <t>Меденка с рожков 60g</t>
  </si>
  <si>
    <t>GS0254</t>
  </si>
  <si>
    <t xml:space="preserve">Сладки от лимец с розова вода и бадеми пълнозърнести 66g </t>
  </si>
  <si>
    <t>3800231790254</t>
  </si>
  <si>
    <t>GS0247</t>
  </si>
  <si>
    <t xml:space="preserve">Сладки от лимец с фурми пълнозърнести 66g </t>
  </si>
  <si>
    <t>3800231790247</t>
  </si>
  <si>
    <t>GS0261</t>
  </si>
  <si>
    <t xml:space="preserve">Сладки с овесени ядки и шоколад 66g </t>
  </si>
  <si>
    <t>Dr0064</t>
  </si>
  <si>
    <t>Солети пълнозърнести от ръж 45g</t>
  </si>
  <si>
    <t>Натюр</t>
  </si>
  <si>
    <t>Ku6546</t>
  </si>
  <si>
    <t>Суперкурабийка какаови зърна и лешници 60g</t>
  </si>
  <si>
    <t>Ku6560</t>
  </si>
  <si>
    <t>Суперкурабийка кокос и чиа 60g</t>
  </si>
  <si>
    <t>Ku6553</t>
  </si>
  <si>
    <t>Суперкурабийка червени боровинки и бадеми 60g</t>
  </si>
  <si>
    <t>БАРЧЕТА И ДЕСЕРТИ</t>
  </si>
  <si>
    <t>Ro7918</t>
  </si>
  <si>
    <t>Суров бар чиа и кокос 30g</t>
  </si>
  <si>
    <t>ROO'BAR</t>
  </si>
  <si>
    <t>Ro7949</t>
  </si>
  <si>
    <t>Суров бар какаови зърна и бадеми 30g</t>
  </si>
  <si>
    <t>Ro7925</t>
  </si>
  <si>
    <t>Суров бар годжи бери 30g</t>
  </si>
  <si>
    <t>Ro7901</t>
  </si>
  <si>
    <t>Суров бар конопен протеин и чиа 30g</t>
  </si>
  <si>
    <t>Ro7932</t>
  </si>
  <si>
    <t>Суров бар мака и червени боровинки 30g</t>
  </si>
  <si>
    <t>Ro7895</t>
  </si>
  <si>
    <t>Суров бар инка бери и портокал 30g</t>
  </si>
  <si>
    <t>Ro8670</t>
  </si>
  <si>
    <t>Суров бар черница и ванилия 30g</t>
  </si>
  <si>
    <t>Ro8656</t>
  </si>
  <si>
    <t>Суров бар баобаб и джинджифил 30g</t>
  </si>
  <si>
    <t>Ro8632</t>
  </si>
  <si>
    <t>Суров бар лакриц и чили 30g</t>
  </si>
  <si>
    <t>Ro6614</t>
  </si>
  <si>
    <t>Суров бар какао 50g</t>
  </si>
  <si>
    <t>Ro6621</t>
  </si>
  <si>
    <t>Суров бар шипка 50g</t>
  </si>
  <si>
    <t>Ro6300</t>
  </si>
  <si>
    <t>Суров бар какаови зърна и бадеми 50g</t>
  </si>
  <si>
    <t>Ro6294</t>
  </si>
  <si>
    <t>Суров бар чиа и кокос 50g</t>
  </si>
  <si>
    <t>Ro6287</t>
  </si>
  <si>
    <t>Суров бар годжи бери 50 гр</t>
  </si>
  <si>
    <t>Ro8687</t>
  </si>
  <si>
    <t>Суров бар черница и ванилия 50g</t>
  </si>
  <si>
    <t>Ro6607</t>
  </si>
  <si>
    <t>Суров бар мака и червени боровинки 50g</t>
  </si>
  <si>
    <t>Ro7871</t>
  </si>
  <si>
    <t>Суров бар инка бери и портокал 50g</t>
  </si>
  <si>
    <t>Ro7888</t>
  </si>
  <si>
    <t>Суров бар конопен протеин и чиа 50g</t>
  </si>
  <si>
    <t>Ro8663</t>
  </si>
  <si>
    <t>Суров бар баобаб и джинджифил 50g</t>
  </si>
  <si>
    <t>Ro8649</t>
  </si>
  <si>
    <t>Суров бар лакриц и чили 50g</t>
  </si>
  <si>
    <t>Ro5280</t>
  </si>
  <si>
    <t xml:space="preserve">Суров протеинов десерт чиа и спирулина 60g </t>
  </si>
  <si>
    <t>Ro5310</t>
  </si>
  <si>
    <t xml:space="preserve">Суров протеинов десерт чиа и шоколад 60g </t>
  </si>
  <si>
    <t>Ro4511</t>
  </si>
  <si>
    <t xml:space="preserve">Суров протеинов десерт чиа и спирулина 30g </t>
  </si>
  <si>
    <t>3800225474511</t>
  </si>
  <si>
    <t>Ro4696</t>
  </si>
  <si>
    <t xml:space="preserve">Суров протеинов десерт чиа и шоколад 30g </t>
  </si>
  <si>
    <t>3800225474696</t>
  </si>
  <si>
    <t>QB5815</t>
  </si>
  <si>
    <t>Аюрведично сурово барче Вата 30g</t>
  </si>
  <si>
    <t>Quin Bite</t>
  </si>
  <si>
    <t>QB5822</t>
  </si>
  <si>
    <t>Аюрведично сурово барче Пита 30g</t>
  </si>
  <si>
    <t>QB5839</t>
  </si>
  <si>
    <t>Аюрведично сурово барче Кафа 30g</t>
  </si>
  <si>
    <t>Al2862</t>
  </si>
  <si>
    <t>Амарант бар с млечен шоколад 25g</t>
  </si>
  <si>
    <t>Al3210</t>
  </si>
  <si>
    <t>Амарант бар с натурален шоколад 25g</t>
  </si>
  <si>
    <t>Vi2508</t>
  </si>
  <si>
    <t>Шоколадов бар еспресо и бишкоти 40g</t>
  </si>
  <si>
    <t>Vi2522</t>
  </si>
  <si>
    <r>
      <t xml:space="preserve">Шоколадов бар натурален с вишни </t>
    </r>
    <r>
      <rPr>
        <b/>
        <sz val="10"/>
        <color indexed="8"/>
        <rFont val="Arial"/>
        <family val="2"/>
        <charset val="1"/>
      </rPr>
      <t>ВЕГАН</t>
    </r>
    <r>
      <rPr>
        <sz val="10"/>
        <color indexed="8"/>
        <rFont val="Arial"/>
        <family val="2"/>
        <charset val="1"/>
      </rPr>
      <t xml:space="preserve"> 35g</t>
    </r>
  </si>
  <si>
    <t>Vi2515</t>
  </si>
  <si>
    <t>Шоколадов бар с карамелов пълнеж  40g</t>
  </si>
  <si>
    <t>Vi2546</t>
  </si>
  <si>
    <r>
      <t xml:space="preserve">Шоколадов бар с оризово мляко и бяла нуга </t>
    </r>
    <r>
      <rPr>
        <b/>
        <sz val="10"/>
        <color indexed="8"/>
        <rFont val="Arial"/>
        <family val="2"/>
        <charset val="1"/>
      </rPr>
      <t xml:space="preserve">ВЕГАН </t>
    </r>
    <r>
      <rPr>
        <sz val="10"/>
        <color indexed="8"/>
        <rFont val="Arial"/>
        <family val="2"/>
        <charset val="1"/>
      </rPr>
      <t>35g</t>
    </r>
  </si>
  <si>
    <t>Vi2539</t>
  </si>
  <si>
    <r>
      <t xml:space="preserve">Шоколадов бар с оризово мляко, бадеми и портокал </t>
    </r>
    <r>
      <rPr>
        <b/>
        <sz val="10"/>
        <color indexed="8"/>
        <rFont val="Arial"/>
        <family val="2"/>
        <charset val="1"/>
      </rPr>
      <t>ВЕГАН</t>
    </r>
    <r>
      <rPr>
        <sz val="10"/>
        <color indexed="8"/>
        <rFont val="Arial"/>
        <family val="2"/>
        <charset val="1"/>
      </rPr>
      <t xml:space="preserve"> 35g</t>
    </r>
  </si>
  <si>
    <t>Vi2553</t>
  </si>
  <si>
    <r>
      <t xml:space="preserve">Шоколадов бар с тъмна нуга и крокант </t>
    </r>
    <r>
      <rPr>
        <b/>
        <sz val="10"/>
        <color indexed="8"/>
        <rFont val="Arial"/>
        <family val="2"/>
        <charset val="1"/>
      </rPr>
      <t>ВЕГАН</t>
    </r>
    <r>
      <rPr>
        <sz val="10"/>
        <color indexed="8"/>
        <rFont val="Arial"/>
        <family val="2"/>
        <charset val="1"/>
      </rPr>
      <t xml:space="preserve"> 35g</t>
    </r>
  </si>
  <si>
    <t>ШОКОЛАДИ</t>
  </si>
  <si>
    <t>Dn4723</t>
  </si>
  <si>
    <t xml:space="preserve">Марципан с мед 250g </t>
  </si>
  <si>
    <t>4021851614723</t>
  </si>
  <si>
    <t>Ro3036</t>
  </si>
  <si>
    <t xml:space="preserve">Суров шоколад с банан с конопено семе 38g </t>
  </si>
  <si>
    <t>Ro3166</t>
  </si>
  <si>
    <t>Суров шоколад с българска роза и бадеми 27g</t>
  </si>
  <si>
    <t>3800500043166</t>
  </si>
  <si>
    <t>Ro3012</t>
  </si>
  <si>
    <t xml:space="preserve">Суров шоколад с годжи бери портокал и кашу 38g </t>
  </si>
  <si>
    <t>Ro3029</t>
  </si>
  <si>
    <t xml:space="preserve">Суров шоколад с какаови зърна 38g </t>
  </si>
  <si>
    <t>Ro3159</t>
  </si>
  <si>
    <t>Суров шоколад с мента и мака 27g</t>
  </si>
  <si>
    <t>3800500043159</t>
  </si>
  <si>
    <t>Ro3173</t>
  </si>
  <si>
    <t>Суров шоколад с протеин 20%  и лимон 27g</t>
  </si>
  <si>
    <t>3800500043173</t>
  </si>
  <si>
    <t>Ro3050</t>
  </si>
  <si>
    <t xml:space="preserve">Суров шоколад с черници и лукума 38g </t>
  </si>
  <si>
    <t>Ro3142</t>
  </si>
  <si>
    <t>Суров шоколад с чиа и грейпфрут 27g</t>
  </si>
  <si>
    <t>3800500043142</t>
  </si>
  <si>
    <t>Vi2560</t>
  </si>
  <si>
    <t>Тъмен млечен шоколад 50% какао 80g</t>
  </si>
  <si>
    <t>Vi2171</t>
  </si>
  <si>
    <t>Шоколад  марципан 100g</t>
  </si>
  <si>
    <t>HN0309</t>
  </si>
  <si>
    <t>Шоколад "Canalade" млечен с коноп 100g</t>
  </si>
  <si>
    <t>Hanfnatur</t>
  </si>
  <si>
    <t>HN0316</t>
  </si>
  <si>
    <t>Шоколад "Canalade" натурален с коноп 100g</t>
  </si>
  <si>
    <t>Vi2256</t>
  </si>
  <si>
    <t>Шоколад бонбон млечен 5g</t>
  </si>
  <si>
    <t>Vi2263</t>
  </si>
  <si>
    <t>Шоколад бонбон натурален 5g</t>
  </si>
  <si>
    <t>Vi0740</t>
  </si>
  <si>
    <t>Шоколад бял с ванилия 100g</t>
  </si>
  <si>
    <t>Vi2720</t>
  </si>
  <si>
    <r>
      <t xml:space="preserve">Шоколад бял с ванилия </t>
    </r>
    <r>
      <rPr>
        <b/>
        <sz val="10"/>
        <color indexed="8"/>
        <rFont val="Arial"/>
        <family val="2"/>
        <charset val="1"/>
      </rPr>
      <t>ВЕГАН</t>
    </r>
    <r>
      <rPr>
        <sz val="10"/>
        <color indexed="8"/>
        <rFont val="Arial"/>
        <family val="2"/>
        <charset val="1"/>
      </rPr>
      <t xml:space="preserve"> 80g iChoc</t>
    </r>
  </si>
  <si>
    <t>Vi1488</t>
  </si>
  <si>
    <t>Шоколад бял с манго и кокос 100g</t>
  </si>
  <si>
    <t>Vi1495</t>
  </si>
  <si>
    <t>Шоколад бял с ягоди и йогурт 100g</t>
  </si>
  <si>
    <t>Vi1068</t>
  </si>
  <si>
    <t>Шоколад бял хрупкав 100g</t>
  </si>
  <si>
    <t>Vi1099</t>
  </si>
  <si>
    <t>Шоколад детски с млечен крем 100g</t>
  </si>
  <si>
    <t>Vi1075</t>
  </si>
  <si>
    <t>Шоколад капучино 100g</t>
  </si>
  <si>
    <t>Vi1518</t>
  </si>
  <si>
    <t>Шоколад карамелов крем 100g</t>
  </si>
  <si>
    <t>Vi1037</t>
  </si>
  <si>
    <t>Шоколад млечен 100g</t>
  </si>
  <si>
    <t>Vi3070</t>
  </si>
  <si>
    <t>Шоколад млечен 12,5g</t>
  </si>
  <si>
    <t>Vi2706</t>
  </si>
  <si>
    <t>Шоколад млечен с кокосов нектар 37% какао 80g</t>
  </si>
  <si>
    <t>4044889002706</t>
  </si>
  <si>
    <t>Vi0719</t>
  </si>
  <si>
    <t>Шоколад млечен с цели бадеми 100g</t>
  </si>
  <si>
    <t>Vi0078</t>
  </si>
  <si>
    <t>Шоколад млечен с цели лешници 100g</t>
  </si>
  <si>
    <t>Vi1105</t>
  </si>
  <si>
    <t>Шоколад натрошен лешник 100g</t>
  </si>
  <si>
    <t>Vi1006</t>
  </si>
  <si>
    <t>Шоколад натурален 71% какао 100g</t>
  </si>
  <si>
    <t>Vi3087</t>
  </si>
  <si>
    <t>Шоколад натурален 71% какао 12,5g</t>
  </si>
  <si>
    <t>Vi1044</t>
  </si>
  <si>
    <t>Шоколад натурален касис 100g</t>
  </si>
  <si>
    <t>Vi1051</t>
  </si>
  <si>
    <t>Шоколад натурален мента 100g</t>
  </si>
  <si>
    <t>Vi1013</t>
  </si>
  <si>
    <t>Шоколад натурален портокал 100g</t>
  </si>
  <si>
    <t>Vi2713</t>
  </si>
  <si>
    <t>Шоколад натурален с кокосов нектар 75% какао 80g</t>
  </si>
  <si>
    <t>4044889002713</t>
  </si>
  <si>
    <t>Vi1593</t>
  </si>
  <si>
    <t>Шоколад натурален с цели бадеми 100g</t>
  </si>
  <si>
    <t>Vi1586</t>
  </si>
  <si>
    <t>Шоколад натурален с цели лешници 100g</t>
  </si>
  <si>
    <t>Vi2119</t>
  </si>
  <si>
    <t>Шоколад натурален с червени боровинки 100g</t>
  </si>
  <si>
    <t>Vi1082</t>
  </si>
  <si>
    <t>Шоколад нуга крем 100g</t>
  </si>
  <si>
    <t>Vi1501</t>
  </si>
  <si>
    <t>Шоколад нуга крем тъмен 100g</t>
  </si>
  <si>
    <t>Vi2744</t>
  </si>
  <si>
    <r>
      <t>Шоколад портокал и бадем</t>
    </r>
    <r>
      <rPr>
        <b/>
        <sz val="10"/>
        <color indexed="8"/>
        <rFont val="Arial"/>
        <family val="2"/>
        <charset val="1"/>
      </rPr>
      <t xml:space="preserve"> ВЕГАН</t>
    </r>
    <r>
      <rPr>
        <sz val="10"/>
        <color indexed="8"/>
        <rFont val="Arial"/>
        <family val="2"/>
        <charset val="1"/>
      </rPr>
      <t xml:space="preserve"> 80g iChoc</t>
    </r>
  </si>
  <si>
    <t>Vi2577</t>
  </si>
  <si>
    <r>
      <t xml:space="preserve">Шоколад с оризово мляко и 40% какао </t>
    </r>
    <r>
      <rPr>
        <b/>
        <sz val="10"/>
        <color indexed="8"/>
        <rFont val="Arial"/>
        <family val="2"/>
        <charset val="1"/>
      </rPr>
      <t>ВЕГАН</t>
    </r>
    <r>
      <rPr>
        <sz val="10"/>
        <color indexed="8"/>
        <rFont val="Arial"/>
        <family val="2"/>
        <charset val="1"/>
      </rPr>
      <t xml:space="preserve"> 100g</t>
    </r>
  </si>
  <si>
    <t>Vi2737</t>
  </si>
  <si>
    <r>
      <t xml:space="preserve">Шоколад с шоколадови бисквитки </t>
    </r>
    <r>
      <rPr>
        <b/>
        <sz val="10"/>
        <color indexed="8"/>
        <rFont val="Arial"/>
        <family val="2"/>
        <charset val="1"/>
      </rPr>
      <t xml:space="preserve">ВЕГАН </t>
    </r>
    <r>
      <rPr>
        <sz val="10"/>
        <color indexed="8"/>
        <rFont val="Arial"/>
        <family val="2"/>
        <charset val="1"/>
      </rPr>
      <t>80g iChoc</t>
    </r>
  </si>
  <si>
    <t>Vi0627</t>
  </si>
  <si>
    <t>Шоколад фин млечен 37% какао 100 гр</t>
  </si>
  <si>
    <t>Vi0610</t>
  </si>
  <si>
    <t>Шоколад фин натурален 70% какао 100g</t>
  </si>
  <si>
    <t>Vi0054</t>
  </si>
  <si>
    <t>Шоколад фин натурален 85% какао 100g</t>
  </si>
  <si>
    <t>Vi2249</t>
  </si>
  <si>
    <t>Шоколад фин натурален 92% Панамско какао 80g</t>
  </si>
  <si>
    <t>Vi0733</t>
  </si>
  <si>
    <t>Шоколад фин натурален чили 100g</t>
  </si>
  <si>
    <t>Vi2751</t>
  </si>
  <si>
    <r>
      <t xml:space="preserve">Шоколад хрупкав бяла нуга </t>
    </r>
    <r>
      <rPr>
        <b/>
        <sz val="10"/>
        <color indexed="8"/>
        <rFont val="Arial"/>
        <family val="2"/>
        <charset val="1"/>
      </rPr>
      <t>ВЕГАН</t>
    </r>
    <r>
      <rPr>
        <sz val="10"/>
        <color indexed="8"/>
        <rFont val="Arial"/>
        <family val="2"/>
        <charset val="1"/>
      </rPr>
      <t xml:space="preserve"> 80g iChoc</t>
    </r>
  </si>
  <si>
    <t>Vi2232</t>
  </si>
  <si>
    <t>Шоколадов кувертюр бял 200g</t>
  </si>
  <si>
    <t>Vi2218</t>
  </si>
  <si>
    <t>Шоколадов кувертюр млечен 200g</t>
  </si>
  <si>
    <t>Vi2225</t>
  </si>
  <si>
    <t>Шоколадов кувертюр натурален 200g</t>
  </si>
  <si>
    <t>Vi2344</t>
  </si>
  <si>
    <t>Шоколадов кувертюр оризов 40% какао 150g</t>
  </si>
  <si>
    <t>ТЕЧЕН ШОКОЛАД</t>
  </si>
  <si>
    <t>Gr8400</t>
  </si>
  <si>
    <t>Течен шоколад 400g</t>
  </si>
  <si>
    <t>Vi0351</t>
  </si>
  <si>
    <t>Al0881</t>
  </si>
  <si>
    <r>
      <t xml:space="preserve">Течен шоколад </t>
    </r>
    <r>
      <rPr>
        <b/>
        <sz val="10"/>
        <rFont val="Arial"/>
        <family val="2"/>
        <charset val="1"/>
      </rPr>
      <t>ВЕГАН</t>
    </r>
    <r>
      <rPr>
        <sz val="10"/>
        <rFont val="Arial"/>
        <family val="2"/>
        <charset val="1"/>
      </rPr>
      <t xml:space="preserve"> 350g</t>
    </r>
  </si>
  <si>
    <t>КОНФИТЮРИ И СЛАДКА</t>
  </si>
  <si>
    <t>GF6358</t>
  </si>
  <si>
    <t xml:space="preserve">Конфитюр от боровинки 280g </t>
  </si>
  <si>
    <t>Green food</t>
  </si>
  <si>
    <t>Gr8363</t>
  </si>
  <si>
    <t>Конфитюр от вишни 250g</t>
  </si>
  <si>
    <t>GF6426</t>
  </si>
  <si>
    <t>Конфитюр от зелени смокини с бадеми 260g</t>
  </si>
  <si>
    <t>Gr8332</t>
  </si>
  <si>
    <t>Конфитюр от кайсии 250g</t>
  </si>
  <si>
    <t>Gr8394</t>
  </si>
  <si>
    <t>Конфитюр от касис 250g</t>
  </si>
  <si>
    <t>Gr8387</t>
  </si>
  <si>
    <t>Конфитюр от малини 250g</t>
  </si>
  <si>
    <t>GF6341</t>
  </si>
  <si>
    <t xml:space="preserve">Конфитюр от малини 280g </t>
  </si>
  <si>
    <t>GF6372</t>
  </si>
  <si>
    <t>Конфитюр от сини сливи 280g</t>
  </si>
  <si>
    <t>GF6419</t>
  </si>
  <si>
    <t>Конфитюр от смокини 280g</t>
  </si>
  <si>
    <t>Gr8301</t>
  </si>
  <si>
    <t>Конфитюр от ягоди 250g</t>
  </si>
  <si>
    <t>GF6488</t>
  </si>
  <si>
    <t>Шипков мармалад 280g</t>
  </si>
  <si>
    <t>ДЪВКИ, БЛИЗАЛКИ...</t>
  </si>
  <si>
    <t>CT2361</t>
  </si>
  <si>
    <t>Близалка лимон 13g</t>
  </si>
  <si>
    <t>Candy</t>
  </si>
  <si>
    <t>CT2347</t>
  </si>
  <si>
    <t>Близалка малина 13g</t>
  </si>
  <si>
    <t>CT2354</t>
  </si>
  <si>
    <t>Близалка портокал 13g</t>
  </si>
  <si>
    <t>CT2316</t>
  </si>
  <si>
    <t>Близалка череша 13g</t>
  </si>
  <si>
    <t>CT2323</t>
  </si>
  <si>
    <t>Близалка ягода 13g</t>
  </si>
  <si>
    <t>Fi2512</t>
  </si>
  <si>
    <t>Бонбони FIT с бъз и вит.С 50g</t>
  </si>
  <si>
    <t>FIT</t>
  </si>
  <si>
    <t>OV6113</t>
  </si>
  <si>
    <t>Гумени мечета без желатин 100g</t>
  </si>
  <si>
    <t>Okovital</t>
  </si>
  <si>
    <t>Xy0333</t>
  </si>
  <si>
    <r>
      <t xml:space="preserve">Гумени мечета </t>
    </r>
    <r>
      <rPr>
        <b/>
        <sz val="10"/>
        <rFont val="Arial"/>
        <family val="2"/>
        <charset val="1"/>
      </rPr>
      <t>без захар, без желатин</t>
    </r>
    <r>
      <rPr>
        <sz val="10"/>
        <rFont val="Arial"/>
        <family val="2"/>
        <charset val="1"/>
      </rPr>
      <t xml:space="preserve"> 28g</t>
    </r>
  </si>
  <si>
    <t>Xylibear</t>
  </si>
  <si>
    <t>Xy0517</t>
  </si>
  <si>
    <t>Дъвки градинска мента (конв.) 13g</t>
  </si>
  <si>
    <t>Xyligum</t>
  </si>
  <si>
    <t>Ch8061</t>
  </si>
  <si>
    <t>Дъвки градинска мента 30g</t>
  </si>
  <si>
    <t>Chicza</t>
  </si>
  <si>
    <t>Ch6083</t>
  </si>
  <si>
    <t>Дъвки зелен лимон (лайм) 30g</t>
  </si>
  <si>
    <t>Xy0531</t>
  </si>
  <si>
    <t>Дъвки мента (конв.) 13g</t>
  </si>
  <si>
    <t>Ch6052</t>
  </si>
  <si>
    <t>Дъвки мента 30g</t>
  </si>
  <si>
    <t>Xy0494</t>
  </si>
  <si>
    <t>Дъвки плодови (конв.) 13g</t>
  </si>
  <si>
    <t>Xy0418</t>
  </si>
  <si>
    <t>Дъвки със стевия (конв.) 19g</t>
  </si>
  <si>
    <t>Xylagum</t>
  </si>
  <si>
    <t>Te2097</t>
  </si>
  <si>
    <t>Лакриц пръчици 100g</t>
  </si>
  <si>
    <t>Sa1576</t>
  </si>
  <si>
    <t>Спирумечета без желатин 100g</t>
  </si>
  <si>
    <t>Sanatur</t>
  </si>
  <si>
    <t>ЧАЙ</t>
  </si>
  <si>
    <t>By0047</t>
  </si>
  <si>
    <t>Чай за имунитет 2+ месеца 20 пак</t>
  </si>
  <si>
    <t>3800227160047</t>
  </si>
  <si>
    <t>Dn1394</t>
  </si>
  <si>
    <t>Чай билков 20 пак.</t>
  </si>
  <si>
    <t>4021851481394</t>
  </si>
  <si>
    <t>Dn1400</t>
  </si>
  <si>
    <t>Чай Добро утро 20 пак.</t>
  </si>
  <si>
    <t>4021851481400</t>
  </si>
  <si>
    <t>Dn1486</t>
  </si>
  <si>
    <t>Чай зелен жасмин 20 пак.</t>
  </si>
  <si>
    <t>4021851481486</t>
  </si>
  <si>
    <t>Dn1462</t>
  </si>
  <si>
    <t>Чай зелен Сенча 20 пак.</t>
  </si>
  <si>
    <t>4021851481462</t>
  </si>
  <si>
    <t>Dn1387</t>
  </si>
  <si>
    <t>Чай копър 20 пак.</t>
  </si>
  <si>
    <t>4021851481387</t>
  </si>
  <si>
    <t>Dn1370</t>
  </si>
  <si>
    <t>Чай лайка 20 пак.</t>
  </si>
  <si>
    <t>4021851481370</t>
  </si>
  <si>
    <t>Dn1417</t>
  </si>
  <si>
    <t>Чай Лека нощ 20 пак.</t>
  </si>
  <si>
    <t>4021851481417</t>
  </si>
  <si>
    <t>Dn1363</t>
  </si>
  <si>
    <t>Чай мента 20 пак.</t>
  </si>
  <si>
    <t>4021851481363</t>
  </si>
  <si>
    <t>Dn1424</t>
  </si>
  <si>
    <t>Чай плодов 20 пак.</t>
  </si>
  <si>
    <t>4021851481424</t>
  </si>
  <si>
    <t>Dn1431</t>
  </si>
  <si>
    <t>Чай Ройбос 20 пак.</t>
  </si>
  <si>
    <t>4021851481431</t>
  </si>
  <si>
    <t>Dn1448</t>
  </si>
  <si>
    <t>Чай Ройбос и ванилия 20 пак.</t>
  </si>
  <si>
    <t>4021851481448</t>
  </si>
  <si>
    <t>Dn1455</t>
  </si>
  <si>
    <t>Чай Хъни буш 20 пак.</t>
  </si>
  <si>
    <t>4021851481455</t>
  </si>
  <si>
    <t>Dn1493</t>
  </si>
  <si>
    <t>Чай черен Darjeeling 20 пак.</t>
  </si>
  <si>
    <t>4021851481493</t>
  </si>
  <si>
    <t>Dn1479</t>
  </si>
  <si>
    <t>Чай черен Южна Индия 20 пак.</t>
  </si>
  <si>
    <t>4021851481479</t>
  </si>
  <si>
    <t>CD2411</t>
  </si>
  <si>
    <t>Бял чай Bai Mu Dan 20 пак. 40g</t>
  </si>
  <si>
    <t>Cha Do</t>
  </si>
  <si>
    <t>Ba0134</t>
  </si>
  <si>
    <t>Бял чай Bai Mu Dan 50g</t>
  </si>
  <si>
    <t>CD0226</t>
  </si>
  <si>
    <t>Зелен чай Darjeeling 200g</t>
  </si>
  <si>
    <t>Yo0658</t>
  </si>
  <si>
    <t>Йоги чай black chai 17 пак. 30,6g</t>
  </si>
  <si>
    <t>Yogi tea</t>
  </si>
  <si>
    <t>Yo0757</t>
  </si>
  <si>
    <t>Йоги чай green chai 17 пак. 30,6g</t>
  </si>
  <si>
    <t>Yo0702</t>
  </si>
  <si>
    <t>Йоги чай sweet chai 17 пак. 30,6g</t>
  </si>
  <si>
    <t>Yo0290</t>
  </si>
  <si>
    <t>Йоги чай sweet chili 17 пак. 30, 6g</t>
  </si>
  <si>
    <t>Yo1259</t>
  </si>
  <si>
    <t>Йоги чай Вечерен 17 пак. 30,6g</t>
  </si>
  <si>
    <t>Yo2263</t>
  </si>
  <si>
    <t>Йоги чай Вечерен с ройбос и ванилия 17 пак. 30,6g</t>
  </si>
  <si>
    <t>Yo1587</t>
  </si>
  <si>
    <t>Йоги чай Вечно млад 17 пак. 30,6g</t>
  </si>
  <si>
    <t>Yo1297</t>
  </si>
  <si>
    <t>Йоги чай Детокс 17 пак. 30,6g</t>
  </si>
  <si>
    <t>Yo1860</t>
  </si>
  <si>
    <t>Йоги чай Детокс с лимон 17 пак. 30,6g</t>
  </si>
  <si>
    <t>Yo1822</t>
  </si>
  <si>
    <t>Йоги чай Джинджифил 17 пак. 30,6g</t>
  </si>
  <si>
    <t>Yo1341</t>
  </si>
  <si>
    <t>Йоги чай Джинджифил и лимон 17 пак. 30,6g</t>
  </si>
  <si>
    <t>Yo1778</t>
  </si>
  <si>
    <t>Йоги чай Джинджифил, портокал и ванилия 17 пак. 30,6g</t>
  </si>
  <si>
    <t>Yo1549</t>
  </si>
  <si>
    <t>Йоги чай Ехинацея 17 пак. 30,6g</t>
  </si>
  <si>
    <t>Yo1679</t>
  </si>
  <si>
    <t>Йоги чай Женска енергия 17 пак. 30,6g</t>
  </si>
  <si>
    <t>Yo1631</t>
  </si>
  <si>
    <t>Йоги чай Женски баланс 17 пак. 30,6g</t>
  </si>
  <si>
    <t>Yo0900</t>
  </si>
  <si>
    <t>Йоги чай Женшен 17 пак. 30,6g</t>
  </si>
  <si>
    <t>Yo1723</t>
  </si>
  <si>
    <t>Йоги чай Жизнерадост 17 пак. 30,6g</t>
  </si>
  <si>
    <t>Yo1426</t>
  </si>
  <si>
    <t>Йоги чай за гърло 17 пак. 30,6g</t>
  </si>
  <si>
    <t>Yo1037</t>
  </si>
  <si>
    <t>Йоги чай за дишането 17 пак. 30,6g</t>
  </si>
  <si>
    <t>Yo1112</t>
  </si>
  <si>
    <t>Йоги чай за жени 17 пак. 30,6g</t>
  </si>
  <si>
    <t>Yo1389</t>
  </si>
  <si>
    <t>Йоги чай за мъже 17 пак. 30,6g</t>
  </si>
  <si>
    <t>Yo1167</t>
  </si>
  <si>
    <t>Йоги чай за спокойствие 17 пак. 30,6g</t>
  </si>
  <si>
    <t>Yo1075</t>
  </si>
  <si>
    <t>Йоги чай за храносмилане 17 пак. 30,6g</t>
  </si>
  <si>
    <t>Yo1914</t>
  </si>
  <si>
    <t>Йоги чай Зелен баланс 17 пак. 30,6g</t>
  </si>
  <si>
    <t>Yo2003</t>
  </si>
  <si>
    <t>Йоги чай Зелен жасмин (сутрешен) 17 пак. 30,6g</t>
  </si>
  <si>
    <t>Yo0542</t>
  </si>
  <si>
    <t>Йоги чай Зелен лайм и мента 17 пак. 30,6g</t>
  </si>
  <si>
    <t>Yo2058</t>
  </si>
  <si>
    <t>Йоги чай Зелен с джинджифил и лимон 30,6g</t>
  </si>
  <si>
    <t>Yo1969</t>
  </si>
  <si>
    <t>Йоги чай Зелена енергия 17 пак. 30,6g</t>
  </si>
  <si>
    <t>Yo0054</t>
  </si>
  <si>
    <t>Йоги чай Класик 17 пак. 37,4g</t>
  </si>
  <si>
    <t>Yo9274</t>
  </si>
  <si>
    <t>Йоги чай Класик 90g</t>
  </si>
  <si>
    <t>Yo0207</t>
  </si>
  <si>
    <t>Йоги чай Лакриц 17 пак. 30,6g</t>
  </si>
  <si>
    <t>Yo0344</t>
  </si>
  <si>
    <t>Йоги чай Лакриц и мента 17 пак.</t>
  </si>
  <si>
    <t>Yo9397</t>
  </si>
  <si>
    <t>Йоги чай Лимон и джинджифил 90g</t>
  </si>
  <si>
    <t>Yo2218</t>
  </si>
  <si>
    <t>Йоги чай Позитивна енергия 17 пак.</t>
  </si>
  <si>
    <t>Yo0801</t>
  </si>
  <si>
    <t>Йоги чай Роза 17 пак. 34g</t>
  </si>
  <si>
    <t>Yo0252</t>
  </si>
  <si>
    <t>Йоги чай Ройбос 17 пак. 30,6g</t>
  </si>
  <si>
    <t>Yo0443</t>
  </si>
  <si>
    <t>Йоги чай Следобедна закуска с асам и мента 17 пак. 30,6g</t>
  </si>
  <si>
    <t>Yo0498</t>
  </si>
  <si>
    <t>Йоги чай Следобедна закуска с мате и зелен чай 17 пак. 30,6g</t>
  </si>
  <si>
    <t>Yo0108</t>
  </si>
  <si>
    <t>Йоги чай Хималая 17 пак. 34g</t>
  </si>
  <si>
    <t>Yo9304</t>
  </si>
  <si>
    <t>Йоги чай Хималая 90g</t>
  </si>
  <si>
    <t>Yo0153</t>
  </si>
  <si>
    <t>Йоги чай Шоко 17 пак. 34g</t>
  </si>
  <si>
    <t>Yo9366</t>
  </si>
  <si>
    <t>Йоги чай Шоко 90g</t>
  </si>
  <si>
    <t>Yo0399</t>
  </si>
  <si>
    <t>Йоги чай Шоко чили 17 пак. 37,4g</t>
  </si>
  <si>
    <t>LB8209</t>
  </si>
  <si>
    <t>Чай за бебета 20 пак. 40g</t>
  </si>
  <si>
    <t>Lebensbaum</t>
  </si>
  <si>
    <t>LB6904</t>
  </si>
  <si>
    <t>Чай зелен Earl Grey 20 пак. 30g</t>
  </si>
  <si>
    <t>LB3606</t>
  </si>
  <si>
    <t>Чай зелен Earl Grey 50g</t>
  </si>
  <si>
    <t>LB6002</t>
  </si>
  <si>
    <t>Чай зелен Gunpowder 100g</t>
  </si>
  <si>
    <t>LB6300</t>
  </si>
  <si>
    <t>Чай зелен с жасмин 20 пак. 30g</t>
  </si>
  <si>
    <t>LB6507</t>
  </si>
  <si>
    <t>Чай зелен с жасмин 75g</t>
  </si>
  <si>
    <t>LB4503</t>
  </si>
  <si>
    <t>Чай зелен с лимон 75g</t>
  </si>
  <si>
    <t>LB3407</t>
  </si>
  <si>
    <t>Чай зелен Сенча 75g</t>
  </si>
  <si>
    <t>Te2260</t>
  </si>
  <si>
    <t>Чай Кукича 75g</t>
  </si>
  <si>
    <t>LB6003</t>
  </si>
  <si>
    <t xml:space="preserve">Чай Мате 100g </t>
  </si>
  <si>
    <t>LB0007</t>
  </si>
  <si>
    <t>Чай плодов 100g</t>
  </si>
  <si>
    <t>LB0503</t>
  </si>
  <si>
    <t>Чай плодов 20 пак. 60g</t>
  </si>
  <si>
    <t>LB8007</t>
  </si>
  <si>
    <t xml:space="preserve">Чай Ройбос 100g </t>
  </si>
  <si>
    <t>LB2901</t>
  </si>
  <si>
    <t>Чай Ройбос 20 пак. 30g</t>
  </si>
  <si>
    <t>LB3007</t>
  </si>
  <si>
    <t>Чай Ройбос ябълка и ванилия 20 пак. 40g</t>
  </si>
  <si>
    <t>Te2277</t>
  </si>
  <si>
    <t>Чай Сенча 100g</t>
  </si>
  <si>
    <t>LB1531</t>
  </si>
  <si>
    <t>Чай черен английска закуска 20 пак. 40g</t>
  </si>
  <si>
    <t>LB2301</t>
  </si>
  <si>
    <t xml:space="preserve">Чай черен Darjeeling 75g </t>
  </si>
  <si>
    <t>4012346532301</t>
  </si>
  <si>
    <t>КАФЕ И КАКАО</t>
  </si>
  <si>
    <t>Dn5712</t>
  </si>
  <si>
    <t xml:space="preserve">Кафе Еспресо мляно 250g </t>
  </si>
  <si>
    <t>4021851485712</t>
  </si>
  <si>
    <t>Dn5521</t>
  </si>
  <si>
    <t xml:space="preserve">Кафе печено Sidamo мляно 250g </t>
  </si>
  <si>
    <t>4021851485521</t>
  </si>
  <si>
    <t>Vi0900</t>
  </si>
  <si>
    <t xml:space="preserve">Горещ шоколад 280g </t>
  </si>
  <si>
    <t>KW0141</t>
  </si>
  <si>
    <t xml:space="preserve">Диворастящо кафе  мляно 250g </t>
  </si>
  <si>
    <t>Kaffa Wildkaffee</t>
  </si>
  <si>
    <t>KW0158</t>
  </si>
  <si>
    <t>Диворастящо кафе еспресо на зърна 250g</t>
  </si>
  <si>
    <t>Какао на прах, сурово, 200g</t>
  </si>
  <si>
    <t>Le4702</t>
  </si>
  <si>
    <r>
      <t xml:space="preserve">Кафе Гурме </t>
    </r>
    <r>
      <rPr>
        <b/>
        <sz val="10"/>
        <rFont val="Arial"/>
        <family val="2"/>
        <charset val="1"/>
      </rPr>
      <t>(без кофеин)</t>
    </r>
    <r>
      <rPr>
        <sz val="10"/>
        <rFont val="Arial"/>
        <family val="2"/>
        <charset val="1"/>
      </rPr>
      <t xml:space="preserve"> 250g </t>
    </r>
  </si>
  <si>
    <t>Le1106</t>
  </si>
  <si>
    <t>Кафе Гурме инстантно 100g</t>
  </si>
  <si>
    <t>Le4900</t>
  </si>
  <si>
    <t xml:space="preserve">Кафе Емоциони мляно 250g </t>
  </si>
  <si>
    <t>Le2104</t>
  </si>
  <si>
    <t>Кафе Емоциони на зърна 1kg</t>
  </si>
  <si>
    <t>Gr8646</t>
  </si>
  <si>
    <t>Кафе еспресо мляно 250g</t>
  </si>
  <si>
    <t>Gr8608</t>
  </si>
  <si>
    <t>Кафе еспресо мляно 500g</t>
  </si>
  <si>
    <t>Le6300</t>
  </si>
  <si>
    <t>Кафе Минеро мляно 250g</t>
  </si>
  <si>
    <t>Le5808</t>
  </si>
  <si>
    <t xml:space="preserve">Кафе Минеро на зърна 1kg </t>
  </si>
  <si>
    <t>Le5907</t>
  </si>
  <si>
    <t xml:space="preserve">Кафе Минеро на зърна 250g </t>
  </si>
  <si>
    <t>Gr8653</t>
  </si>
  <si>
    <t>Кафе на зърна 1kg</t>
  </si>
  <si>
    <t>Gr8639</t>
  </si>
  <si>
    <t>Кафе от зърнени култури 100g</t>
  </si>
  <si>
    <t>Gr8677</t>
  </si>
  <si>
    <t>Сметана за кафе 161ml</t>
  </si>
  <si>
    <t>Vi0344</t>
  </si>
  <si>
    <t>Шоколадова напитка Caviquick 400g</t>
  </si>
  <si>
    <t>КОКОСОВА ВОДА</t>
  </si>
  <si>
    <t>DM1082</t>
  </si>
  <si>
    <t>Кокосова вода 1L</t>
  </si>
  <si>
    <t>Dr. Martins</t>
  </si>
  <si>
    <t>KC6539</t>
  </si>
  <si>
    <t>Koh Coconut</t>
  </si>
  <si>
    <t>KC6515</t>
  </si>
  <si>
    <t>Кокосова вода 250ml</t>
  </si>
  <si>
    <t>DM0245</t>
  </si>
  <si>
    <t>Кокосова вода 330ml</t>
  </si>
  <si>
    <t>DM0122</t>
  </si>
  <si>
    <t>Кокосова вода 500ml</t>
  </si>
  <si>
    <t>DM3883</t>
  </si>
  <si>
    <t>Кокосова вода бутилка 200ml</t>
  </si>
  <si>
    <t>DM0030</t>
  </si>
  <si>
    <t>Кокосова вода с ананас и ацерола 500ml</t>
  </si>
  <si>
    <t>DM0054</t>
  </si>
  <si>
    <t>Кокосова вода с банан 500ml</t>
  </si>
  <si>
    <t>DM3791</t>
  </si>
  <si>
    <t>Кокосова вода с банан за деца 200ml</t>
  </si>
  <si>
    <t>DM1310</t>
  </si>
  <si>
    <t>Кокосова вода с кайсия 500ml</t>
  </si>
  <si>
    <t>KC3996</t>
  </si>
  <si>
    <t xml:space="preserve">Кокосова вода с манго (конв.) 1L </t>
  </si>
  <si>
    <t>DM1129</t>
  </si>
  <si>
    <t>Кокосова вода с манго 330ml</t>
  </si>
  <si>
    <t>DM1105</t>
  </si>
  <si>
    <t>Кокосова вода със зелен чай и праскова 330ml</t>
  </si>
  <si>
    <t>СИРОПИ ЗА РАЗРЕЖДАНЕ</t>
  </si>
  <si>
    <t>Vo8298</t>
  </si>
  <si>
    <t>Сироп за разреждане Джинджифил &amp; Лимон 250ml</t>
  </si>
  <si>
    <t>4015533028298</t>
  </si>
  <si>
    <t>Vo8311</t>
  </si>
  <si>
    <t>Сироп за разреждане Мента 250ml</t>
  </si>
  <si>
    <t>4015533028311</t>
  </si>
  <si>
    <t>Vo8335</t>
  </si>
  <si>
    <t>Сироп за разреждане Вишна 250ml</t>
  </si>
  <si>
    <t>4015533028335</t>
  </si>
  <si>
    <t>Vo4147</t>
  </si>
  <si>
    <t>Сироп за разреждане бъз 500ml</t>
  </si>
  <si>
    <t>Vo4116</t>
  </si>
  <si>
    <t>Сироп за разреждане касис 500ml</t>
  </si>
  <si>
    <t>Vo4130</t>
  </si>
  <si>
    <t>Сироп за разреждане лайм 500ml</t>
  </si>
  <si>
    <t>Vo4109</t>
  </si>
  <si>
    <t>Сироп за разреждане малина 500ml</t>
  </si>
  <si>
    <t>Vo4659</t>
  </si>
  <si>
    <t>Сироп за разреждане нар 500ml</t>
  </si>
  <si>
    <t>ВЕГАН МЛЕКА И СМЕТАНА</t>
  </si>
  <si>
    <t>TB9030</t>
  </si>
  <si>
    <t>Десерт овесен с ванилия 4х110g</t>
  </si>
  <si>
    <t>The Bridge</t>
  </si>
  <si>
    <t>TB9047</t>
  </si>
  <si>
    <t>Десерт овесен с какао 4х110g</t>
  </si>
  <si>
    <t>TB9016</t>
  </si>
  <si>
    <r>
      <t xml:space="preserve">Десерт оризов с ванилия 4х110g </t>
    </r>
    <r>
      <rPr>
        <b/>
        <sz val="10"/>
        <rFont val="Arial"/>
        <family val="2"/>
        <charset val="1"/>
      </rPr>
      <t>БЕЗ ГЛУТЕН</t>
    </r>
  </si>
  <si>
    <t>TB9023</t>
  </si>
  <si>
    <r>
      <t xml:space="preserve">Десерт оризов с какао 4х110g </t>
    </r>
    <r>
      <rPr>
        <b/>
        <sz val="10"/>
        <rFont val="Arial"/>
        <family val="2"/>
        <charset val="1"/>
      </rPr>
      <t>БЕЗ ГЛУТЕН</t>
    </r>
  </si>
  <si>
    <t>TB5001</t>
  </si>
  <si>
    <t>Заместител на сметана с овес 200g</t>
  </si>
  <si>
    <t>TB5018</t>
  </si>
  <si>
    <r>
      <t xml:space="preserve">Заместител на сметана с ориз 200g </t>
    </r>
    <r>
      <rPr>
        <b/>
        <sz val="10"/>
        <rFont val="Arial"/>
        <family val="2"/>
        <charset val="1"/>
      </rPr>
      <t>БЕЗ ГЛУТЕН</t>
    </r>
  </si>
  <si>
    <t>TB0105</t>
  </si>
  <si>
    <t>Напитка овесена 1L</t>
  </si>
  <si>
    <t>TB6015</t>
  </si>
  <si>
    <t>Напитка овесена с калций 1л.</t>
  </si>
  <si>
    <t>TB7234</t>
  </si>
  <si>
    <t xml:space="preserve">Напитка овесена с шоколад 1L </t>
  </si>
  <si>
    <t>TB0013</t>
  </si>
  <si>
    <r>
      <t xml:space="preserve">Напитка оризова 1L </t>
    </r>
    <r>
      <rPr>
        <b/>
        <sz val="10"/>
        <rFont val="Arial"/>
        <family val="2"/>
        <charset val="1"/>
      </rPr>
      <t>БЕЗ ГЛУТЕН</t>
    </r>
  </si>
  <si>
    <t>TB4011</t>
  </si>
  <si>
    <r>
      <t xml:space="preserve">Напитка оризова 200ml </t>
    </r>
    <r>
      <rPr>
        <b/>
        <sz val="10"/>
        <rFont val="Arial"/>
        <family val="2"/>
        <charset val="1"/>
      </rPr>
      <t>БЕЗ ГЛУТЕН</t>
    </r>
  </si>
  <si>
    <t>TB4028</t>
  </si>
  <si>
    <r>
      <t xml:space="preserve">Напитка оризова с бадеми 200ml </t>
    </r>
    <r>
      <rPr>
        <b/>
        <sz val="10"/>
        <rFont val="Arial"/>
        <family val="2"/>
        <charset val="1"/>
      </rPr>
      <t>БЕЗ ГЛУТЕН</t>
    </r>
  </si>
  <si>
    <t>TB0099</t>
  </si>
  <si>
    <r>
      <t xml:space="preserve">Напитка оризова с бадеми 1L </t>
    </r>
    <r>
      <rPr>
        <b/>
        <sz val="10"/>
        <rFont val="Arial"/>
        <family val="2"/>
        <charset val="1"/>
      </rPr>
      <t>БЕЗ ГЛУТЕН</t>
    </r>
  </si>
  <si>
    <t>TB0037</t>
  </si>
  <si>
    <r>
      <t xml:space="preserve">Напитка оризова с ванилия 1L </t>
    </r>
    <r>
      <rPr>
        <b/>
        <sz val="10"/>
        <rFont val="Arial"/>
        <family val="2"/>
        <charset val="1"/>
      </rPr>
      <t>БЕЗ ГЛУТЕН</t>
    </r>
  </si>
  <si>
    <t>TB0044</t>
  </si>
  <si>
    <t>Напитка оризова с ечемик 1L</t>
  </si>
  <si>
    <t>TB6008</t>
  </si>
  <si>
    <r>
      <t xml:space="preserve">Напитка оризова с калций 1L </t>
    </r>
    <r>
      <rPr>
        <b/>
        <sz val="10"/>
        <rFont val="Arial"/>
        <family val="2"/>
        <charset val="1"/>
      </rPr>
      <t>БЕЗ ГЛУТЕН</t>
    </r>
  </si>
  <si>
    <t>TB7173</t>
  </si>
  <si>
    <r>
      <t xml:space="preserve">Напитка оризова с кокос 1L </t>
    </r>
    <r>
      <rPr>
        <b/>
        <sz val="10"/>
        <rFont val="Arial"/>
        <family val="2"/>
        <charset val="1"/>
      </rPr>
      <t>БЕЗ ГЛУТЕН</t>
    </r>
  </si>
  <si>
    <t>TB4042</t>
  </si>
  <si>
    <t xml:space="preserve">Напитка оризова с кокос 200ml </t>
  </si>
  <si>
    <t>TB7098</t>
  </si>
  <si>
    <r>
      <t xml:space="preserve">Напитка оризова с лешници 1L </t>
    </r>
    <r>
      <rPr>
        <b/>
        <sz val="10"/>
        <rFont val="Arial"/>
        <family val="2"/>
        <charset val="1"/>
      </rPr>
      <t>БЕЗ ГЛУТЕН</t>
    </r>
  </si>
  <si>
    <t>TB0228</t>
  </si>
  <si>
    <r>
      <t xml:space="preserve">Напитка оризова с шоколад 1L </t>
    </r>
    <r>
      <rPr>
        <b/>
        <sz val="10"/>
        <rFont val="Arial"/>
        <family val="2"/>
        <charset val="1"/>
      </rPr>
      <t>БЕЗ ГЛУТЕН</t>
    </r>
  </si>
  <si>
    <t>TB4035</t>
  </si>
  <si>
    <r>
      <t xml:space="preserve">Напитка оризова с шоколад 200ml </t>
    </r>
    <r>
      <rPr>
        <b/>
        <sz val="10"/>
        <rFont val="Arial"/>
        <family val="2"/>
        <charset val="1"/>
      </rPr>
      <t>БЕЗ ГЛУТЕН</t>
    </r>
  </si>
  <si>
    <t>TB7111</t>
  </si>
  <si>
    <r>
      <t>Напитка с бадеми 1L</t>
    </r>
    <r>
      <rPr>
        <sz val="12"/>
        <rFont val="Arial"/>
        <family val="2"/>
        <charset val="1"/>
      </rPr>
      <t xml:space="preserve"> </t>
    </r>
    <r>
      <rPr>
        <b/>
        <sz val="10"/>
        <rFont val="Arial"/>
        <family val="2"/>
        <charset val="1"/>
      </rPr>
      <t>БЕЗ ГЛУТЕН</t>
    </r>
  </si>
  <si>
    <t>TB7074</t>
  </si>
  <si>
    <r>
      <t xml:space="preserve">Напитка с елда и ориз 1L </t>
    </r>
    <r>
      <rPr>
        <b/>
        <sz val="10"/>
        <rFont val="Arial"/>
        <family val="2"/>
        <charset val="1"/>
      </rPr>
      <t>БЕЗ ГЛУТЕН</t>
    </r>
  </si>
  <si>
    <t>TB7043</t>
  </si>
  <si>
    <t>Напитка с камут 1L</t>
  </si>
  <si>
    <t>TB7081</t>
  </si>
  <si>
    <r>
      <t xml:space="preserve">Напитка с киноа и ориз 1L </t>
    </r>
    <r>
      <rPr>
        <b/>
        <sz val="10"/>
        <rFont val="Arial"/>
        <family val="2"/>
        <charset val="1"/>
      </rPr>
      <t>БЕЗ ГЛУТЕН</t>
    </r>
  </si>
  <si>
    <t>TB7005</t>
  </si>
  <si>
    <r>
      <t xml:space="preserve">Напитка соева 1L </t>
    </r>
    <r>
      <rPr>
        <b/>
        <sz val="10"/>
        <rFont val="Arial"/>
        <family val="2"/>
        <charset val="1"/>
      </rPr>
      <t>БЕЗ ГЛУТЕН</t>
    </r>
  </si>
  <si>
    <t>TB7135</t>
  </si>
  <si>
    <t xml:space="preserve">Напитка соева с ванилия 1L </t>
  </si>
  <si>
    <t>TB7067</t>
  </si>
  <si>
    <t>Напитка със спелта 1L</t>
  </si>
  <si>
    <t>СОКОВЕ</t>
  </si>
  <si>
    <t>Po0517</t>
  </si>
  <si>
    <t>Нектар касис 1L</t>
  </si>
  <si>
    <t>Poelz</t>
  </si>
  <si>
    <t>Po0548</t>
  </si>
  <si>
    <t>Нектар касис 200ml</t>
  </si>
  <si>
    <t>Po0600</t>
  </si>
  <si>
    <t xml:space="preserve">Нектар манго 1L </t>
  </si>
  <si>
    <t>Po0549</t>
  </si>
  <si>
    <t>Нектар манго 200ml</t>
  </si>
  <si>
    <t>Po0545</t>
  </si>
  <si>
    <t>Нектар праскова 200ml</t>
  </si>
  <si>
    <t>Po0511</t>
  </si>
  <si>
    <t>Нектар сини сливи 1L</t>
  </si>
  <si>
    <t>Po0542</t>
  </si>
  <si>
    <t>Нектар сини сливи 200ml</t>
  </si>
  <si>
    <t>Po8305</t>
  </si>
  <si>
    <t>Нектар червена боровинка 200ml</t>
  </si>
  <si>
    <t>Po2548</t>
  </si>
  <si>
    <t xml:space="preserve">Плодова напитка с киви 250ml </t>
  </si>
  <si>
    <t>Po1546</t>
  </si>
  <si>
    <t xml:space="preserve">Плодова напитка с манго 250ml </t>
  </si>
  <si>
    <t>Po3154</t>
  </si>
  <si>
    <t xml:space="preserve">Плодова напитка с червена боровинка 250ml </t>
  </si>
  <si>
    <t>Po0571</t>
  </si>
  <si>
    <t>Сок ананас 100% 1L</t>
  </si>
  <si>
    <t>Po0540</t>
  </si>
  <si>
    <t>Сок ананас 100% 200ml</t>
  </si>
  <si>
    <t>Po0547</t>
  </si>
  <si>
    <t>Сок грейфрут 100% 200ml</t>
  </si>
  <si>
    <t>Po0516</t>
  </si>
  <si>
    <t>Сок грозде 100% 1L</t>
  </si>
  <si>
    <t>Po3054</t>
  </si>
  <si>
    <t>Сок грозде 100% 200ml</t>
  </si>
  <si>
    <t>Po3530</t>
  </si>
  <si>
    <t xml:space="preserve">Сок грозде газиран 330ml </t>
  </si>
  <si>
    <t>Po0543</t>
  </si>
  <si>
    <t xml:space="preserve">Сок домати 100% 200ml </t>
  </si>
  <si>
    <t>Po0513</t>
  </si>
  <si>
    <t>Сок зеленчуков коктейл 1L</t>
  </si>
  <si>
    <t>Po0544</t>
  </si>
  <si>
    <t>Сок зеленчуков коктейл 200ml</t>
  </si>
  <si>
    <t>Po1541</t>
  </si>
  <si>
    <t xml:space="preserve">Сок зеленчуков коктейл 250ml </t>
  </si>
  <si>
    <t>Po0515</t>
  </si>
  <si>
    <t>Сок кисело зеле 100% 1L</t>
  </si>
  <si>
    <t>Po6051</t>
  </si>
  <si>
    <t>Сок круши 100% 1L</t>
  </si>
  <si>
    <t>Po0546</t>
  </si>
  <si>
    <t>Сок круши 100% 200ml</t>
  </si>
  <si>
    <t>Po0510</t>
  </si>
  <si>
    <t>Сок моркови 100% 1L</t>
  </si>
  <si>
    <t>Po0541</t>
  </si>
  <si>
    <t>Сок моркови 100% 200ml</t>
  </si>
  <si>
    <t>Me0759</t>
  </si>
  <si>
    <t xml:space="preserve">Сок от алое вера 330ml </t>
  </si>
  <si>
    <t>Medicura</t>
  </si>
  <si>
    <t>Ар0843</t>
  </si>
  <si>
    <r>
      <t xml:space="preserve">Сок от арония 100% </t>
    </r>
    <r>
      <rPr>
        <b/>
        <sz val="10"/>
        <rFont val="Arial"/>
        <family val="2"/>
        <charset val="1"/>
      </rPr>
      <t>(България)</t>
    </r>
    <r>
      <rPr>
        <sz val="10"/>
        <rFont val="Arial"/>
        <family val="2"/>
        <charset val="1"/>
      </rPr>
      <t xml:space="preserve"> 270ml</t>
    </r>
  </si>
  <si>
    <t>Арониада</t>
  </si>
  <si>
    <t>Po1520</t>
  </si>
  <si>
    <t>Сок от Арония 100% 750ml</t>
  </si>
  <si>
    <t xml:space="preserve">Poelz </t>
  </si>
  <si>
    <t>Me3507</t>
  </si>
  <si>
    <t>Сок от асаи 100% 330ml</t>
  </si>
  <si>
    <t>Vo9258</t>
  </si>
  <si>
    <t>Сок от бъз 100% 700ml</t>
  </si>
  <si>
    <t>GF6143</t>
  </si>
  <si>
    <t>Сок от бъз с мед 720ml</t>
  </si>
  <si>
    <t>Be1676</t>
  </si>
  <si>
    <t xml:space="preserve">Сок от бяло грозде шардоне 100% 700ml </t>
  </si>
  <si>
    <t>Beutelsbacher</t>
  </si>
  <si>
    <t>Sc0127</t>
  </si>
  <si>
    <t>Сок от бяло зеле 330ml</t>
  </si>
  <si>
    <t>Schoenenberger</t>
  </si>
  <si>
    <t>Me3101</t>
  </si>
  <si>
    <t xml:space="preserve">Сок от годжи бери 100% 330ml </t>
  </si>
  <si>
    <t>GF6556</t>
  </si>
  <si>
    <t>Сок от грозде 100% 720ml</t>
  </si>
  <si>
    <t>Vo4680</t>
  </si>
  <si>
    <t>Сок от канадски червени боровинки 100% 330ml</t>
  </si>
  <si>
    <t>Sc0448</t>
  </si>
  <si>
    <t xml:space="preserve">Сок от картофи 330ml </t>
  </si>
  <si>
    <t>Me3408</t>
  </si>
  <si>
    <t xml:space="preserve">Сок от мангостан 330ml </t>
  </si>
  <si>
    <t>Po3524</t>
  </si>
  <si>
    <t>Сок от Нар 100% 750ml</t>
  </si>
  <si>
    <t>Me5007</t>
  </si>
  <si>
    <t xml:space="preserve">Сок от нони 100% 330ml </t>
  </si>
  <si>
    <t>Vo3261</t>
  </si>
  <si>
    <t xml:space="preserve">Сок от сини боровинки 100% 330ml </t>
  </si>
  <si>
    <t>Be3234</t>
  </si>
  <si>
    <t>Сок от червена боровинка 100% 330ml</t>
  </si>
  <si>
    <t>Po2527</t>
  </si>
  <si>
    <t>Сок от Червени боровинки 100% 750ml</t>
  </si>
  <si>
    <t>Sc0028</t>
  </si>
  <si>
    <t xml:space="preserve">Сок от червено цвекло 750ml </t>
  </si>
  <si>
    <t>Po0512</t>
  </si>
  <si>
    <t>Сок портокал 100% 1L</t>
  </si>
  <si>
    <t>Po1054</t>
  </si>
  <si>
    <t>Сок портокал 100% 200ml</t>
  </si>
  <si>
    <t>Po2547</t>
  </si>
  <si>
    <t xml:space="preserve">Сок портокал 250ml </t>
  </si>
  <si>
    <t>Сок червена боровинка 100% 330ml</t>
  </si>
  <si>
    <t>Po0514</t>
  </si>
  <si>
    <t>Сок червено цвекло 100% 1L</t>
  </si>
  <si>
    <t>Po5054</t>
  </si>
  <si>
    <t>Сок червено цвекло 100% 200ml</t>
  </si>
  <si>
    <t>Po0518</t>
  </si>
  <si>
    <t>Сок ябълка 100% 1L</t>
  </si>
  <si>
    <t>Po2105</t>
  </si>
  <si>
    <t xml:space="preserve">Сок ябълка 100% 200ml </t>
  </si>
  <si>
    <t>Po3534</t>
  </si>
  <si>
    <t xml:space="preserve">Сок ябълка газиран 330ml </t>
  </si>
  <si>
    <t>ДРУГИ НАПИТКИ</t>
  </si>
  <si>
    <t>NP0358</t>
  </si>
  <si>
    <t xml:space="preserve">Био Комбуча джинджифил 330ml </t>
  </si>
  <si>
    <t>NP0341</t>
  </si>
  <si>
    <t xml:space="preserve">Био Комбуча класик 330ml </t>
  </si>
  <si>
    <t>NM1698</t>
  </si>
  <si>
    <r>
      <t xml:space="preserve">Бира  330ml </t>
    </r>
    <r>
      <rPr>
        <b/>
        <sz val="10"/>
        <rFont val="Arial"/>
        <family val="2"/>
        <charset val="1"/>
      </rPr>
      <t>БЕЗ ГЛУТЕН</t>
    </r>
  </si>
  <si>
    <t>Neumarkter</t>
  </si>
  <si>
    <t>NM1650</t>
  </si>
  <si>
    <r>
      <t xml:space="preserve">Бира </t>
    </r>
    <r>
      <rPr>
        <b/>
        <sz val="10"/>
        <rFont val="Arial"/>
        <family val="2"/>
        <charset val="1"/>
      </rPr>
      <t>(безалк.)</t>
    </r>
    <r>
      <rPr>
        <sz val="10"/>
        <rFont val="Arial"/>
        <family val="2"/>
        <charset val="1"/>
      </rPr>
      <t xml:space="preserve"> 330ml</t>
    </r>
  </si>
  <si>
    <t>NM1681</t>
  </si>
  <si>
    <r>
      <t xml:space="preserve">Бира </t>
    </r>
    <r>
      <rPr>
        <b/>
        <sz val="10"/>
        <rFont val="Arial"/>
        <family val="2"/>
        <charset val="1"/>
      </rPr>
      <t>(безалк.)</t>
    </r>
    <r>
      <rPr>
        <sz val="10"/>
        <rFont val="Arial"/>
        <family val="2"/>
        <charset val="1"/>
      </rPr>
      <t xml:space="preserve"> 330ml </t>
    </r>
    <r>
      <rPr>
        <b/>
        <sz val="10"/>
        <rFont val="Arial"/>
        <family val="2"/>
        <charset val="1"/>
      </rPr>
      <t>БЕЗ ГЛУТЕН</t>
    </r>
  </si>
  <si>
    <t>Wk4067</t>
  </si>
  <si>
    <t>Вино бяло безалкохолно 750ml</t>
  </si>
  <si>
    <t>Weinkönig</t>
  </si>
  <si>
    <t>Wk4074</t>
  </si>
  <si>
    <t>Вино червено безалкохолно 750ml</t>
  </si>
  <si>
    <t>No4204</t>
  </si>
  <si>
    <t>Гуарана кола NOW 330ml</t>
  </si>
  <si>
    <t>Vo5182</t>
  </si>
  <si>
    <t>Гуарана кола 330ml</t>
  </si>
  <si>
    <t>NP0242</t>
  </si>
  <si>
    <t>Комбуча арония 330ml</t>
  </si>
  <si>
    <t>NP0112</t>
  </si>
  <si>
    <t>Комбуча арония 500ml</t>
  </si>
  <si>
    <t>NP0204</t>
  </si>
  <si>
    <t>Комбуча бъз 330ml</t>
  </si>
  <si>
    <t>NP0020</t>
  </si>
  <si>
    <t>Комбуча бъз 500ml</t>
  </si>
  <si>
    <t>NP0228</t>
  </si>
  <si>
    <t>Комбуча джинджифил 330ml</t>
  </si>
  <si>
    <t>NP0044</t>
  </si>
  <si>
    <t>Комбуча джинджифил 500ml</t>
  </si>
  <si>
    <t>NP0198</t>
  </si>
  <si>
    <t>Комбуча класик 330ml</t>
  </si>
  <si>
    <t>NP0013</t>
  </si>
  <si>
    <t>Комбуча класик 500ml</t>
  </si>
  <si>
    <t>NP0211</t>
  </si>
  <si>
    <t>Комбуча папая 330ml</t>
  </si>
  <si>
    <t>NP0037</t>
  </si>
  <si>
    <t>Комбуча папая 500ml</t>
  </si>
  <si>
    <t>Lo2107</t>
  </si>
  <si>
    <t>Напитка с манго (конв.) 240ml</t>
  </si>
  <si>
    <t>Lotte</t>
  </si>
  <si>
    <t>8801056002107</t>
  </si>
  <si>
    <t>Lo8281</t>
  </si>
  <si>
    <t>Сок от алое вера с грозде 240ml</t>
  </si>
  <si>
    <t>Lo1298</t>
  </si>
  <si>
    <t>Сок от алое вера с гуава 240ml</t>
  </si>
  <si>
    <t>Lo0107</t>
  </si>
  <si>
    <t>Сок от алое вера с класик 240ml</t>
  </si>
  <si>
    <t>Lo2447</t>
  </si>
  <si>
    <t>Сок от алое вера с нар 240ml</t>
  </si>
  <si>
    <t>Wk1431</t>
  </si>
  <si>
    <r>
      <t>Шампанско</t>
    </r>
    <r>
      <rPr>
        <b/>
        <sz val="10"/>
        <rFont val="Arial"/>
        <family val="2"/>
        <charset val="1"/>
      </rPr>
      <t xml:space="preserve"> (безалк.)</t>
    </r>
    <r>
      <rPr>
        <sz val="10"/>
        <rFont val="Arial"/>
        <family val="2"/>
        <charset val="1"/>
      </rPr>
      <t xml:space="preserve"> 750ml</t>
    </r>
  </si>
  <si>
    <t>Gr8691</t>
  </si>
  <si>
    <t>Шоколадово мляко 500ml</t>
  </si>
  <si>
    <t>ХРАНИТЕЛНИ ДОБАВКИ, ЗЕЛЕНО КАФЕ</t>
  </si>
  <si>
    <t>Sa7039</t>
  </si>
  <si>
    <t>Floradix Alpenkraft 250ml</t>
  </si>
  <si>
    <t>Salus</t>
  </si>
  <si>
    <t>Sa7069</t>
  </si>
  <si>
    <t>Floradix Kindervital 250ml</t>
  </si>
  <si>
    <t>Sa7076</t>
  </si>
  <si>
    <t>Floradix Билкова кръв 250ml</t>
  </si>
  <si>
    <t>Sa7018</t>
  </si>
  <si>
    <t xml:space="preserve">Floradix Грижа за Корема 250ml </t>
  </si>
  <si>
    <t>Sa7063</t>
  </si>
  <si>
    <t>Floradix Диджестив 250ml</t>
  </si>
  <si>
    <t>Sa7605</t>
  </si>
  <si>
    <t>Floradix Защита за сърцето 250ml</t>
  </si>
  <si>
    <t>Sa7766</t>
  </si>
  <si>
    <t>Floradix Здрави стави 250ml</t>
  </si>
  <si>
    <t>Sa7704</t>
  </si>
  <si>
    <t>Floradix Калций 250ml</t>
  </si>
  <si>
    <t>Sa7711</t>
  </si>
  <si>
    <t>Floradix Магнезий 250ml</t>
  </si>
  <si>
    <t>Sa7268</t>
  </si>
  <si>
    <t>Floradix Мултивитамин 250ml</t>
  </si>
  <si>
    <t>Sa4379</t>
  </si>
  <si>
    <t>Ацерола на таблетки 50 бр.</t>
  </si>
  <si>
    <t>Sa8121</t>
  </si>
  <si>
    <t>Билкови бонбони Alpenkraft 75g</t>
  </si>
  <si>
    <t>Sa0271</t>
  </si>
  <si>
    <t>Боровинков Еликсир 100ml</t>
  </si>
  <si>
    <t>Sa9128</t>
  </si>
  <si>
    <t xml:space="preserve">Витамин B-комплекс 60 капсули </t>
  </si>
  <si>
    <t>Sa1635</t>
  </si>
  <si>
    <t>Витамин D2 60 капсули</t>
  </si>
  <si>
    <t>Sa9250</t>
  </si>
  <si>
    <t>Витамин D3 60 капсули</t>
  </si>
  <si>
    <t>Sa4613</t>
  </si>
  <si>
    <t>Добро Зрение 30 капсули</t>
  </si>
  <si>
    <t>Sa9113</t>
  </si>
  <si>
    <t>Желязо за деца 10 сашета</t>
  </si>
  <si>
    <t>SC5174</t>
  </si>
  <si>
    <t>Зелено кафе класик 200g Smart Cafe</t>
  </si>
  <si>
    <t>Smart Caffee</t>
  </si>
  <si>
    <t>SC9127</t>
  </si>
  <si>
    <r>
      <t xml:space="preserve">Зелено кафе микс с печено кафе </t>
    </r>
    <r>
      <rPr>
        <b/>
        <sz val="10"/>
        <color indexed="8"/>
        <rFont val="Arial"/>
        <family val="2"/>
        <charset val="1"/>
      </rPr>
      <t>(без кофеин)</t>
    </r>
    <r>
      <rPr>
        <sz val="10"/>
        <color indexed="8"/>
        <rFont val="Arial"/>
        <family val="2"/>
        <charset val="1"/>
      </rPr>
      <t xml:space="preserve"> 200g</t>
    </r>
  </si>
  <si>
    <t>Smart Coffee</t>
  </si>
  <si>
    <t>SC9004</t>
  </si>
  <si>
    <r>
      <t>Зелено кафе мляно</t>
    </r>
    <r>
      <rPr>
        <b/>
        <sz val="10"/>
        <color indexed="8"/>
        <rFont val="Arial"/>
        <family val="2"/>
        <charset val="1"/>
      </rPr>
      <t xml:space="preserve"> (без кофеин)</t>
    </r>
    <r>
      <rPr>
        <sz val="10"/>
        <color indexed="8"/>
        <rFont val="Arial"/>
        <family val="2"/>
        <charset val="1"/>
      </rPr>
      <t xml:space="preserve"> 200g</t>
    </r>
  </si>
  <si>
    <t>SC9110</t>
  </si>
  <si>
    <r>
      <t xml:space="preserve">Зелено кафе с канела </t>
    </r>
    <r>
      <rPr>
        <b/>
        <sz val="10"/>
        <color indexed="8"/>
        <rFont val="Arial"/>
        <family val="2"/>
        <charset val="1"/>
      </rPr>
      <t>(без кофеин)</t>
    </r>
    <r>
      <rPr>
        <sz val="10"/>
        <color indexed="8"/>
        <rFont val="Arial"/>
        <family val="2"/>
        <charset val="1"/>
      </rPr>
      <t xml:space="preserve"> 200g</t>
    </r>
  </si>
  <si>
    <t>SC9134</t>
  </si>
  <si>
    <r>
      <t xml:space="preserve">Зелено кафе с кардамон </t>
    </r>
    <r>
      <rPr>
        <b/>
        <sz val="10"/>
        <color indexed="8"/>
        <rFont val="Arial"/>
        <family val="2"/>
        <charset val="1"/>
      </rPr>
      <t>(без кофеин)</t>
    </r>
    <r>
      <rPr>
        <sz val="10"/>
        <color indexed="8"/>
        <rFont val="Arial"/>
        <family val="2"/>
        <charset val="1"/>
      </rPr>
      <t xml:space="preserve"> 200g</t>
    </r>
  </si>
  <si>
    <t>SC5013</t>
  </si>
  <si>
    <t>Зелено кафе с хибискус 200g</t>
  </si>
  <si>
    <t>Sa1668</t>
  </si>
  <si>
    <t>Спирулина на таблетки 100 бр.</t>
  </si>
  <si>
    <t>Sa9494</t>
  </si>
  <si>
    <t>Фолиева Киселина 60 капсули</t>
  </si>
  <si>
    <t>Sa3228</t>
  </si>
  <si>
    <t>Хлорела на таблетки 100 бр.</t>
  </si>
  <si>
    <t>Er0002</t>
  </si>
  <si>
    <r>
      <t xml:space="preserve">Хранителна мая деактивирана </t>
    </r>
    <r>
      <rPr>
        <b/>
        <sz val="10"/>
        <rFont val="Arial"/>
        <family val="2"/>
        <charset val="1"/>
      </rPr>
      <t>(конв.)</t>
    </r>
    <r>
      <rPr>
        <sz val="10"/>
        <rFont val="Arial"/>
        <family val="2"/>
        <charset val="1"/>
      </rPr>
      <t xml:space="preserve"> 125g</t>
    </r>
  </si>
  <si>
    <t>Erntesegen</t>
  </si>
  <si>
    <t>Sa3569</t>
  </si>
  <si>
    <t>Чай за отслабване 15 пак. 27g</t>
  </si>
  <si>
    <t>ЛЕЧЕБНИ СОКОВЕ ОТ 100% ПРЕСНИ БИЛКИ</t>
  </si>
  <si>
    <t>Sc5781</t>
  </si>
  <si>
    <t xml:space="preserve">Сок Детокс 200ml </t>
  </si>
  <si>
    <t>Sc4576</t>
  </si>
  <si>
    <t>Манно-смокинов сироп 200ml</t>
  </si>
  <si>
    <t>Sc4453</t>
  </si>
  <si>
    <t>Сок от артишок 200ml</t>
  </si>
  <si>
    <t>Sc4590</t>
  </si>
  <si>
    <t xml:space="preserve">Сок от ацерола 200ml </t>
  </si>
  <si>
    <t>Sc4323</t>
  </si>
  <si>
    <t>Сок от бял равнец 200ml</t>
  </si>
  <si>
    <t>Sc4644</t>
  </si>
  <si>
    <t>Сок от гинко 200ml</t>
  </si>
  <si>
    <t>Sc4408</t>
  </si>
  <si>
    <t>Сок от глог 200ml</t>
  </si>
  <si>
    <t>Sc4279</t>
  </si>
  <si>
    <t>Сок от глухарче 200ml</t>
  </si>
  <si>
    <t>Sc4606</t>
  </si>
  <si>
    <t>Сок от джинджифил 200ml</t>
  </si>
  <si>
    <t>Sc4477</t>
  </si>
  <si>
    <t>Сок от ехинацея 200ml</t>
  </si>
  <si>
    <t>Sc4361</t>
  </si>
  <si>
    <t>Сок от живовляк 200ml</t>
  </si>
  <si>
    <t>Sc4231</t>
  </si>
  <si>
    <t>Сок от жълт кантарион 200ml</t>
  </si>
  <si>
    <t>Sc4170</t>
  </si>
  <si>
    <t>Сок от кактусов плод 200ml</t>
  </si>
  <si>
    <t>Sc4446</t>
  </si>
  <si>
    <t xml:space="preserve">Сок от картофи 200ml  </t>
  </si>
  <si>
    <t>Sc4187</t>
  </si>
  <si>
    <t>Сок от коприва 200ml</t>
  </si>
  <si>
    <t>Sc4514</t>
  </si>
  <si>
    <t>Сок от копър 200ml</t>
  </si>
  <si>
    <t>Sc4132</t>
  </si>
  <si>
    <t>Сок от левруда (див чесън) 200ml</t>
  </si>
  <si>
    <t>Sc4309</t>
  </si>
  <si>
    <t>Сок от магданоз 200ml</t>
  </si>
  <si>
    <t>Sc4378</t>
  </si>
  <si>
    <t>Сок от мащерка 200ml</t>
  </si>
  <si>
    <t>Sc4385</t>
  </si>
  <si>
    <t>Сок от нар 200ml</t>
  </si>
  <si>
    <t>Sc4316</t>
  </si>
  <si>
    <t>Сок от салвия (градински чай) 200ml</t>
  </si>
  <si>
    <t>Sc4538</t>
  </si>
  <si>
    <t>Сок от имел 200ml</t>
  </si>
  <si>
    <t>Sc4255</t>
  </si>
  <si>
    <t>Сок от чесън 200ml</t>
  </si>
  <si>
    <t>ПАСТА (СПАГЕТИ, ПЕНЕ...)</t>
  </si>
  <si>
    <t>HN0613</t>
  </si>
  <si>
    <t>Конопени спагети 250g</t>
  </si>
  <si>
    <t>Gr9520</t>
  </si>
  <si>
    <t>Лазаня 250g</t>
  </si>
  <si>
    <t>Na7197</t>
  </si>
  <si>
    <r>
      <t xml:space="preserve">Макарони оризови Piccolini 250g </t>
    </r>
    <r>
      <rPr>
        <b/>
        <sz val="10"/>
        <rFont val="Arial"/>
        <family val="2"/>
        <charset val="1"/>
      </rPr>
      <t>БЕЗ ГЛУТЕН</t>
    </r>
  </si>
  <si>
    <t>NAT</t>
  </si>
  <si>
    <t>Te2559</t>
  </si>
  <si>
    <r>
      <t xml:space="preserve">Нудълс елда и сладки картофи 250g </t>
    </r>
    <r>
      <rPr>
        <b/>
        <sz val="10"/>
        <color indexed="8"/>
        <rFont val="Arial"/>
        <family val="2"/>
        <charset val="1"/>
      </rPr>
      <t>БЕЗ ГЛУТЕН</t>
    </r>
  </si>
  <si>
    <t>Te2504</t>
  </si>
  <si>
    <r>
      <t xml:space="preserve">Нудълс кафяв ориз 100% 250g </t>
    </r>
    <r>
      <rPr>
        <b/>
        <sz val="10"/>
        <rFont val="Arial"/>
        <family val="2"/>
        <charset val="1"/>
      </rPr>
      <t>БЕЗ ГЛУТЕН</t>
    </r>
  </si>
  <si>
    <t>Te2542</t>
  </si>
  <si>
    <r>
      <t xml:space="preserve">Нудълс кафяв ориз и уакаме 250g </t>
    </r>
    <r>
      <rPr>
        <b/>
        <sz val="10"/>
        <rFont val="Arial"/>
        <family val="2"/>
        <charset val="1"/>
      </rPr>
      <t>БЕЗ ГЛУTЕН</t>
    </r>
  </si>
  <si>
    <t>Te2535</t>
  </si>
  <si>
    <r>
      <t xml:space="preserve">Нудълс кафяв ориз, тиква и джинджифил 250g </t>
    </r>
    <r>
      <rPr>
        <b/>
        <sz val="10"/>
        <rFont val="Arial"/>
        <family val="2"/>
        <charset val="1"/>
      </rPr>
      <t>БЕЗ ГЛУТЕН</t>
    </r>
  </si>
  <si>
    <t>Dn3276</t>
  </si>
  <si>
    <t xml:space="preserve">Паста с формата на буквички 500g </t>
  </si>
  <si>
    <t>4021851543276</t>
  </si>
  <si>
    <t>Gr9315</t>
  </si>
  <si>
    <t>Пене бяло 500g</t>
  </si>
  <si>
    <t>Dn1029</t>
  </si>
  <si>
    <t xml:space="preserve">Пене бяло 500g </t>
  </si>
  <si>
    <t>4021851541029</t>
  </si>
  <si>
    <t>Li3033</t>
  </si>
  <si>
    <t>Пене от елда 250g БЪЛГАРСКО</t>
  </si>
  <si>
    <t>Limero</t>
  </si>
  <si>
    <t>3800202223033</t>
  </si>
  <si>
    <t>Li3040</t>
  </si>
  <si>
    <t>Пене от кафяв ориз 250g БЪЛГАРСКО</t>
  </si>
  <si>
    <t>3800202223040</t>
  </si>
  <si>
    <t>Li3026</t>
  </si>
  <si>
    <r>
      <t xml:space="preserve">Пене от лимец 250g  </t>
    </r>
    <r>
      <rPr>
        <b/>
        <sz val="10"/>
        <color indexed="8"/>
        <rFont val="Arial"/>
        <family val="2"/>
        <charset val="204"/>
      </rPr>
      <t>БЪЛГАРСКО</t>
    </r>
  </si>
  <si>
    <t>3800202223026</t>
  </si>
  <si>
    <t>Li3019</t>
  </si>
  <si>
    <r>
      <t xml:space="preserve">Пене от ръж и киноа 250g  </t>
    </r>
    <r>
      <rPr>
        <b/>
        <sz val="10"/>
        <color indexed="8"/>
        <rFont val="Arial"/>
        <family val="2"/>
        <charset val="204"/>
      </rPr>
      <t>БЪЛГАРСКО</t>
    </r>
  </si>
  <si>
    <t>3800202223019</t>
  </si>
  <si>
    <t>Gr9322</t>
  </si>
  <si>
    <t>Пене пълнозърнесто 500g</t>
  </si>
  <si>
    <t>Dn6628</t>
  </si>
  <si>
    <t xml:space="preserve">Пене пълнозърнесто 500g </t>
  </si>
  <si>
    <t>4021851546628</t>
  </si>
  <si>
    <t>Gr9018</t>
  </si>
  <si>
    <t>Спагети бели 500g</t>
  </si>
  <si>
    <t>Dn1005</t>
  </si>
  <si>
    <t xml:space="preserve">Спагети бели 500g </t>
  </si>
  <si>
    <t>4021851541005</t>
  </si>
  <si>
    <t>Gr9612</t>
  </si>
  <si>
    <t>Спагети от спелта бели 500g</t>
  </si>
  <si>
    <t>Dn3696</t>
  </si>
  <si>
    <t xml:space="preserve">Спагети от спелта пълнозърнести 500g </t>
  </si>
  <si>
    <t>4021851543696</t>
  </si>
  <si>
    <t>Gr9025</t>
  </si>
  <si>
    <t>Спагети пълнозърнести 500g</t>
  </si>
  <si>
    <t>Dn6604</t>
  </si>
  <si>
    <t xml:space="preserve">Спагети пълнозърнести 500g </t>
  </si>
  <si>
    <t>4021851546604</t>
  </si>
  <si>
    <t>Dn9797</t>
  </si>
  <si>
    <r>
      <t xml:space="preserve">Спагети царевично- оризови 500g </t>
    </r>
    <r>
      <rPr>
        <b/>
        <sz val="10"/>
        <rFont val="Arial"/>
        <family val="2"/>
        <charset val="1"/>
      </rPr>
      <t>БЕЗ ГЛУТЕН</t>
    </r>
    <r>
      <rPr>
        <sz val="10"/>
        <rFont val="Arial"/>
        <family val="2"/>
        <charset val="1"/>
      </rPr>
      <t xml:space="preserve"> </t>
    </r>
  </si>
  <si>
    <t>4021851549797</t>
  </si>
  <si>
    <t>Gr9216</t>
  </si>
  <si>
    <t>Талиатели 500g</t>
  </si>
  <si>
    <t>Gr9414</t>
  </si>
  <si>
    <t>Фарфали бели 500g</t>
  </si>
  <si>
    <t>Gr9117</t>
  </si>
  <si>
    <t>Фузили бели 500g</t>
  </si>
  <si>
    <t>Na0203</t>
  </si>
  <si>
    <r>
      <t xml:space="preserve">Фузили оризови Tricolore 250g </t>
    </r>
    <r>
      <rPr>
        <b/>
        <sz val="10"/>
        <rFont val="Arial"/>
        <family val="2"/>
        <charset val="1"/>
      </rPr>
      <t>БЕЗ ГЛУТЕН</t>
    </r>
  </si>
  <si>
    <t>Gr9650</t>
  </si>
  <si>
    <t>Фузили от спелта 500g</t>
  </si>
  <si>
    <t>Gr9124</t>
  </si>
  <si>
    <t>Фузили пълнозърнести 500g</t>
  </si>
  <si>
    <t>Dn3269</t>
  </si>
  <si>
    <t xml:space="preserve">Фузили трицветни 500g </t>
  </si>
  <si>
    <t>4021851543269</t>
  </si>
  <si>
    <t>СОСОВЕ, ГОРЧИЦИ...</t>
  </si>
  <si>
    <t>Dn7273</t>
  </si>
  <si>
    <t xml:space="preserve">Кетчуп детски 500ml </t>
  </si>
  <si>
    <t>4021851557273</t>
  </si>
  <si>
    <t>Dn7259</t>
  </si>
  <si>
    <t>Кетчуп лют 500ml</t>
  </si>
  <si>
    <t>4021851557259</t>
  </si>
  <si>
    <t>Dn7266</t>
  </si>
  <si>
    <t xml:space="preserve">Кетчуп с къри 500ml </t>
  </si>
  <si>
    <t>4021851557266</t>
  </si>
  <si>
    <t>Zw3915</t>
  </si>
  <si>
    <t>Горчица люта 160ml</t>
  </si>
  <si>
    <t>Zwergenwiese</t>
  </si>
  <si>
    <t>Zw3977</t>
  </si>
  <si>
    <t>Горчица сладка 160ml</t>
  </si>
  <si>
    <t>Zw3939</t>
  </si>
  <si>
    <t>Горчица средно-люта 160ml</t>
  </si>
  <si>
    <t>Gr5373</t>
  </si>
  <si>
    <t>Доматен сос провансалски 340ml</t>
  </si>
  <si>
    <t>Gr4587</t>
  </si>
  <si>
    <t>Кетчуп 450ml</t>
  </si>
  <si>
    <t>Mo0031</t>
  </si>
  <si>
    <t>Кокосов крем 200g</t>
  </si>
  <si>
    <t>Dw1099</t>
  </si>
  <si>
    <t xml:space="preserve">Кокосова напитка 160ml </t>
  </si>
  <si>
    <t>DWP</t>
  </si>
  <si>
    <t>Te4102</t>
  </si>
  <si>
    <t xml:space="preserve">Кокосова напитка 400ml </t>
  </si>
  <si>
    <t>Te1019</t>
  </si>
  <si>
    <t>Соев сос Shoyu 250ml</t>
  </si>
  <si>
    <t>Te1118</t>
  </si>
  <si>
    <t>Соев сос Tamari 250ml</t>
  </si>
  <si>
    <t>Gr5311</t>
  </si>
  <si>
    <t>Сос болонезе вегетариански 340ml</t>
  </si>
  <si>
    <t>Gr5397</t>
  </si>
  <si>
    <t xml:space="preserve">Сос за пица 370g </t>
  </si>
  <si>
    <t>4250085779827</t>
  </si>
  <si>
    <t>Gr5434</t>
  </si>
  <si>
    <t xml:space="preserve">Сос за спагети 370g </t>
  </si>
  <si>
    <t>BV9658</t>
  </si>
  <si>
    <t>Сос от люти чушки 100g</t>
  </si>
  <si>
    <t>BioV</t>
  </si>
  <si>
    <t>ЗЕЛЕНЧУКОВИ ПАСТЕТИ</t>
  </si>
  <si>
    <t>GF6013</t>
  </si>
  <si>
    <t>Айвар 350g</t>
  </si>
  <si>
    <t>Gr8233</t>
  </si>
  <si>
    <t>Зеленчуков пастет домати 125g</t>
  </si>
  <si>
    <t>Gr8264</t>
  </si>
  <si>
    <t>Зеленчуков пастет зелена спелта 125g</t>
  </si>
  <si>
    <t>Gr8202</t>
  </si>
  <si>
    <t>Зеленчуков пастет чушки 125g</t>
  </si>
  <si>
    <t>Ho0926</t>
  </si>
  <si>
    <t>Лютеница едро смяна 300g</t>
  </si>
  <si>
    <t>Хорцето</t>
  </si>
  <si>
    <t>GF6327</t>
  </si>
  <si>
    <t>Лютеница пикантна 370g</t>
  </si>
  <si>
    <t>Ho3910</t>
  </si>
  <si>
    <t xml:space="preserve">Лютеница фино смяна 300g </t>
  </si>
  <si>
    <t>Ed0707</t>
  </si>
  <si>
    <t>Майонеза без яйца 250ml</t>
  </si>
  <si>
    <t>EDEN</t>
  </si>
  <si>
    <t>GF6501</t>
  </si>
  <si>
    <t>Паста от патладжан 350g</t>
  </si>
  <si>
    <t>GF6334</t>
  </si>
  <si>
    <t>Мелиджано с аспержи 300g Green food</t>
  </si>
  <si>
    <t>Gr8288</t>
  </si>
  <si>
    <t xml:space="preserve">Пастет зеленчуков Мексико 125g </t>
  </si>
  <si>
    <t>Gr8271</t>
  </si>
  <si>
    <t xml:space="preserve">Пастет зеленчуков от манго и нахут 125g </t>
  </si>
  <si>
    <t>Dn2862</t>
  </si>
  <si>
    <t>Пастет Класик 125g</t>
  </si>
  <si>
    <t>4021851412862</t>
  </si>
  <si>
    <t>Dn2879</t>
  </si>
  <si>
    <t xml:space="preserve">Пастет от зелен пипер 125g </t>
  </si>
  <si>
    <t>4021851412879</t>
  </si>
  <si>
    <t>Dn2855</t>
  </si>
  <si>
    <t xml:space="preserve">Пастет Шийтаки 125g </t>
  </si>
  <si>
    <t>4021851412855</t>
  </si>
  <si>
    <t>Te8010</t>
  </si>
  <si>
    <t>Хумус 185g</t>
  </si>
  <si>
    <t>GF6082</t>
  </si>
  <si>
    <t>Хумус 200g</t>
  </si>
  <si>
    <t>КОНСЕРВИ И БУРКАНИ</t>
  </si>
  <si>
    <t>Dn9006</t>
  </si>
  <si>
    <t xml:space="preserve">Ананас на парчета в собствен сос 350g </t>
  </si>
  <si>
    <t>4021851599006</t>
  </si>
  <si>
    <t>Gr8875</t>
  </si>
  <si>
    <t>Боб червен консерва 240g</t>
  </si>
  <si>
    <t>Gr8851</t>
  </si>
  <si>
    <t>Бял боб консерва 400g</t>
  </si>
  <si>
    <t>Gr8721</t>
  </si>
  <si>
    <t>Грах с моркови буркан 660g</t>
  </si>
  <si>
    <t>Gr8707</t>
  </si>
  <si>
    <t>Грах фин буркан 350g</t>
  </si>
  <si>
    <t>Al1670</t>
  </si>
  <si>
    <t>Гъби шийтаки буркан 250g</t>
  </si>
  <si>
    <t>Alber</t>
  </si>
  <si>
    <t>Gr4518</t>
  </si>
  <si>
    <t>Доматено пюре 22% 125g</t>
  </si>
  <si>
    <t>Gr8218</t>
  </si>
  <si>
    <t>Домати белени 2550g</t>
  </si>
  <si>
    <t>Gr8790</t>
  </si>
  <si>
    <t>Домати за пица консерва 400g</t>
  </si>
  <si>
    <t>Gr4563</t>
  </si>
  <si>
    <t>Домати пасирани 700ml</t>
  </si>
  <si>
    <t>Dn6344</t>
  </si>
  <si>
    <t xml:space="preserve">Домати ситно нарязани с босилек 400g </t>
  </si>
  <si>
    <t>4021851556344</t>
  </si>
  <si>
    <t>Gr8745</t>
  </si>
  <si>
    <t>Зелен фасул буркан 690g</t>
  </si>
  <si>
    <t>Gr8806</t>
  </si>
  <si>
    <t>Кисели краставички буркан 680g</t>
  </si>
  <si>
    <t>Gr8844</t>
  </si>
  <si>
    <t>Кисело зеле буркан 680g</t>
  </si>
  <si>
    <t>GF6051</t>
  </si>
  <si>
    <t>Коприва млада буркан 600g</t>
  </si>
  <si>
    <t>GF6310</t>
  </si>
  <si>
    <t>Лозови листа буркан 650g</t>
  </si>
  <si>
    <t>Dn9495</t>
  </si>
  <si>
    <t xml:space="preserve">Мандарина и портокал буркан 350g </t>
  </si>
  <si>
    <t>4021851599495</t>
  </si>
  <si>
    <t>GF6440</t>
  </si>
  <si>
    <t>Мариновън чесън 200g</t>
  </si>
  <si>
    <t>GF6075</t>
  </si>
  <si>
    <t>Нахут буркан 350g</t>
  </si>
  <si>
    <t>Gr8899</t>
  </si>
  <si>
    <t xml:space="preserve">Нахут консерва 400g  </t>
  </si>
  <si>
    <t>Gr8714</t>
  </si>
  <si>
    <t>Печурки буркан 280g</t>
  </si>
  <si>
    <t>GF6068</t>
  </si>
  <si>
    <t>Спанак в буркан 600g</t>
  </si>
  <si>
    <t>Gr8769</t>
  </si>
  <si>
    <t>Царевица буркан 350g</t>
  </si>
  <si>
    <t>Gr8752</t>
  </si>
  <si>
    <t>Червен боб буркан 350g</t>
  </si>
  <si>
    <t>Gr8820</t>
  </si>
  <si>
    <t>Червено цвекло буркан 340g</t>
  </si>
  <si>
    <t>Gr8010</t>
  </si>
  <si>
    <t>Ябълково пюре 720ml</t>
  </si>
  <si>
    <t>МАЯ, КВАС, БРАШНА</t>
  </si>
  <si>
    <t>SL5128</t>
  </si>
  <si>
    <t>Брашно КАМУТ пълнозърн. (КОРАСАН) 1kg</t>
  </si>
  <si>
    <t>Слънце и Луна</t>
  </si>
  <si>
    <t>SL5104</t>
  </si>
  <si>
    <t>Брашно ЛИМЕЦ пълнозърн. 1kg</t>
  </si>
  <si>
    <t>ВК0193</t>
  </si>
  <si>
    <t>Брашно от елда 250g Био класа</t>
  </si>
  <si>
    <t>ВК3323</t>
  </si>
  <si>
    <t>Брашно от киноа 250g Био класа</t>
  </si>
  <si>
    <t>BK6874</t>
  </si>
  <si>
    <t>Брашно от коноп 200g</t>
  </si>
  <si>
    <t>BK4962</t>
  </si>
  <si>
    <t>Брашно от лен 250g</t>
  </si>
  <si>
    <t>3800225474962</t>
  </si>
  <si>
    <t>Sp2812</t>
  </si>
  <si>
    <t>Брашно от лимец 500g</t>
  </si>
  <si>
    <t>ВК8007</t>
  </si>
  <si>
    <t>Брашно от лимец пълнозърн. 1kg</t>
  </si>
  <si>
    <t>BK7208</t>
  </si>
  <si>
    <t>Брашно от лимец пълнозърнесто 500g</t>
  </si>
  <si>
    <t>3800225477208</t>
  </si>
  <si>
    <t>ВК0209</t>
  </si>
  <si>
    <t>Брашно от нахут 250g Био класа</t>
  </si>
  <si>
    <t>BK4276</t>
  </si>
  <si>
    <t xml:space="preserve">Брашно от пшеница пълнозърнесто 1kg </t>
  </si>
  <si>
    <t>3800225474276</t>
  </si>
  <si>
    <t>Dn5012</t>
  </si>
  <si>
    <t>4021851525012</t>
  </si>
  <si>
    <t>ВК7512</t>
  </si>
  <si>
    <t>Брашно от рожков 200g</t>
  </si>
  <si>
    <t>BK4269</t>
  </si>
  <si>
    <t xml:space="preserve">Брашно от ръж пълнозърнесто 1kg </t>
  </si>
  <si>
    <t>3800225474269</t>
  </si>
  <si>
    <t>Dn6514</t>
  </si>
  <si>
    <t>4021851526514</t>
  </si>
  <si>
    <t>Gr4471</t>
  </si>
  <si>
    <t>Брашно от спелта бяло (тип 630) 1kg</t>
  </si>
  <si>
    <t>BK4252</t>
  </si>
  <si>
    <t xml:space="preserve">Брашно от спелта пълнозърнесто 1kg   </t>
  </si>
  <si>
    <t>3800225474252</t>
  </si>
  <si>
    <t>Gr4464</t>
  </si>
  <si>
    <t>Брашно от спелта типово (тип 1050) 1kg</t>
  </si>
  <si>
    <t>SL5005</t>
  </si>
  <si>
    <t>Брашно ПШЕНИЦА пълнозърн. 1kg</t>
  </si>
  <si>
    <t>SL5029</t>
  </si>
  <si>
    <t>Брашно ПШЕНИЦА типово 1kg</t>
  </si>
  <si>
    <t>Gr4402</t>
  </si>
  <si>
    <t>Брашно пшенично типово (тип 1050) 1kg</t>
  </si>
  <si>
    <t>SL5067</t>
  </si>
  <si>
    <t>Брашно РЪЖ пълнозърн. 1кg</t>
  </si>
  <si>
    <t>SL5081</t>
  </si>
  <si>
    <t>Брашно СПЕЛТА пълнозърн. 1kg</t>
  </si>
  <si>
    <t>BV1023</t>
  </si>
  <si>
    <t>Екстракт от закваска от ръж 30g</t>
  </si>
  <si>
    <t>BioVegan</t>
  </si>
  <si>
    <t>BV3003</t>
  </si>
  <si>
    <t>Екстракт от закваска от спелта 30g</t>
  </si>
  <si>
    <t>BK8069</t>
  </si>
  <si>
    <t>Кокосово брашно 200g</t>
  </si>
  <si>
    <t>3800225478069</t>
  </si>
  <si>
    <t>BV6043</t>
  </si>
  <si>
    <r>
      <t xml:space="preserve">Мая био 9g </t>
    </r>
    <r>
      <rPr>
        <b/>
        <sz val="10"/>
        <rFont val="Arial"/>
        <family val="2"/>
        <charset val="1"/>
      </rPr>
      <t xml:space="preserve">БЕЗ ГЛУТЕН </t>
    </r>
  </si>
  <si>
    <t>BV4510</t>
  </si>
  <si>
    <t>Ръжена квас течна 150ml</t>
  </si>
  <si>
    <t>SO4832</t>
  </si>
  <si>
    <t xml:space="preserve">Сода бикарбонат 300g </t>
  </si>
  <si>
    <t>3800225474832</t>
  </si>
  <si>
    <t>СУХАРИ, СНАКС И ХРУСКИ</t>
  </si>
  <si>
    <t>LN1392</t>
  </si>
  <si>
    <t>Сухари ръж 200g</t>
  </si>
  <si>
    <t>Linea Natura</t>
  </si>
  <si>
    <t>LN1385</t>
  </si>
  <si>
    <t>Сухари сусам 200g</t>
  </si>
  <si>
    <t>SI0835</t>
  </si>
  <si>
    <t>Хруски пълнозърн. кимион 35g</t>
  </si>
  <si>
    <t>Иннова Снак</t>
  </si>
  <si>
    <t>SI0811</t>
  </si>
  <si>
    <t>Хруски пълнозърн. хималайска сол 35g</t>
  </si>
  <si>
    <t>SI0750</t>
  </si>
  <si>
    <t>Царевичен снакс паприка 40g</t>
  </si>
  <si>
    <t>SI0712</t>
  </si>
  <si>
    <t>Царевичен снакс хималайска сол 40g</t>
  </si>
  <si>
    <t>ПОДПРАВКИ, НИШЕСТЕ</t>
  </si>
  <si>
    <t>BK5150</t>
  </si>
  <si>
    <t>Агар - агар 30g Био класа</t>
  </si>
  <si>
    <t>Ar2128</t>
  </si>
  <si>
    <r>
      <t xml:space="preserve">Агар-агар 30g </t>
    </r>
    <r>
      <rPr>
        <b/>
        <sz val="10"/>
        <rFont val="Arial"/>
        <family val="2"/>
        <charset val="1"/>
      </rPr>
      <t>БЕЗ ГЛУТЕН</t>
    </r>
  </si>
  <si>
    <t>BV4002</t>
  </si>
  <si>
    <t>Бакпулвер 17g</t>
  </si>
  <si>
    <t>Ar2326</t>
  </si>
  <si>
    <r>
      <t xml:space="preserve">Бакпулвер 18g </t>
    </r>
    <r>
      <rPr>
        <b/>
        <sz val="10"/>
        <rFont val="Arial"/>
        <family val="2"/>
        <charset val="1"/>
      </rPr>
      <t>БЕЗ ГЛУТЕН</t>
    </r>
  </si>
  <si>
    <t>ВК0674</t>
  </si>
  <si>
    <t xml:space="preserve">Босилек 15g </t>
  </si>
  <si>
    <t>ВК0681</t>
  </si>
  <si>
    <t xml:space="preserve">Бял пипер зърна 50g </t>
  </si>
  <si>
    <t>Ar3040</t>
  </si>
  <si>
    <r>
      <t xml:space="preserve">Ванилова захар 8g </t>
    </r>
    <r>
      <rPr>
        <b/>
        <sz val="10"/>
        <rFont val="Arial"/>
        <family val="2"/>
        <charset val="1"/>
      </rPr>
      <t>БЕЗ ГЛУТЕН</t>
    </r>
  </si>
  <si>
    <t>Gr4730</t>
  </si>
  <si>
    <t>Зеленчуков бульон 12 бр.</t>
  </si>
  <si>
    <t>Gr4716</t>
  </si>
  <si>
    <t xml:space="preserve">Зеленчукова супа суха 270g (за 15 L супа) </t>
  </si>
  <si>
    <t>ВК3040</t>
  </si>
  <si>
    <t>Индийско орехче 25g</t>
  </si>
  <si>
    <t>ВК0698</t>
  </si>
  <si>
    <t xml:space="preserve">Канела мляна 50g </t>
  </si>
  <si>
    <t>ВК3026</t>
  </si>
  <si>
    <t>Кимион млян 30g</t>
  </si>
  <si>
    <t>ВК7000</t>
  </si>
  <si>
    <t>Кимион цял 50g</t>
  </si>
  <si>
    <t>ВК0711</t>
  </si>
  <si>
    <t xml:space="preserve">Куркума 50g </t>
  </si>
  <si>
    <t>ВК0728</t>
  </si>
  <si>
    <t xml:space="preserve">Къри 50g </t>
  </si>
  <si>
    <t>ВК7819</t>
  </si>
  <si>
    <t>Магданоз 50g</t>
  </si>
  <si>
    <t>ВК6393</t>
  </si>
  <si>
    <t>Мащерка 25g</t>
  </si>
  <si>
    <t>BV1033</t>
  </si>
  <si>
    <r>
      <t xml:space="preserve">Нишесте 250g </t>
    </r>
    <r>
      <rPr>
        <b/>
        <sz val="10"/>
        <rFont val="Arial"/>
        <family val="2"/>
        <charset val="1"/>
      </rPr>
      <t>БЕЗ ГЛУТЕН</t>
    </r>
  </si>
  <si>
    <t>Bio Vegan</t>
  </si>
  <si>
    <t>ВК0742</t>
  </si>
  <si>
    <t xml:space="preserve">Риган 15g </t>
  </si>
  <si>
    <t>Ar5127</t>
  </si>
  <si>
    <r>
      <t xml:space="preserve">Царевично нишесте бадеми 46g </t>
    </r>
    <r>
      <rPr>
        <b/>
        <sz val="10"/>
        <rFont val="Arial"/>
        <family val="2"/>
        <charset val="1"/>
      </rPr>
      <t>БЕЗ ГЛУТЕН</t>
    </r>
  </si>
  <si>
    <t>Ar5103</t>
  </si>
  <si>
    <r>
      <t xml:space="preserve">Царевично нишесте ванилия 40g </t>
    </r>
    <r>
      <rPr>
        <b/>
        <sz val="10"/>
        <rFont val="Arial"/>
        <family val="2"/>
        <charset val="1"/>
      </rPr>
      <t>БЕЗ ГЛУТЕН</t>
    </r>
  </si>
  <si>
    <t>Ar5110</t>
  </si>
  <si>
    <r>
      <t xml:space="preserve">Царевично нишесте шоколад 50g </t>
    </r>
    <r>
      <rPr>
        <b/>
        <sz val="10"/>
        <rFont val="Arial"/>
        <family val="2"/>
        <charset val="1"/>
      </rPr>
      <t>БЕЗ ГЛУТЕН</t>
    </r>
  </si>
  <si>
    <t>ВК8083</t>
  </si>
  <si>
    <t>Цейлонска канела на пръчици 1 х 3бр</t>
  </si>
  <si>
    <t>ВК7666</t>
  </si>
  <si>
    <t>Червен пипер сладък 50g</t>
  </si>
  <si>
    <t>ВК7215</t>
  </si>
  <si>
    <t xml:space="preserve">Черен пипер зърна 50g </t>
  </si>
  <si>
    <t>ВК0513</t>
  </si>
  <si>
    <t>Черен пипер млян 50g</t>
  </si>
  <si>
    <t>ВК7727</t>
  </si>
  <si>
    <t>Чили мляно 45g</t>
  </si>
  <si>
    <t xml:space="preserve">Био класа </t>
  </si>
  <si>
    <t>ВК6898</t>
  </si>
  <si>
    <t>Чили  цяло 15g</t>
  </si>
  <si>
    <t>ВК7581</t>
  </si>
  <si>
    <t xml:space="preserve">Чубрица 50g </t>
  </si>
  <si>
    <t>ВЕГАН</t>
  </si>
  <si>
    <t>Sp1622</t>
  </si>
  <si>
    <t>Наденичка (веган) Спейсбар 40g</t>
  </si>
  <si>
    <t>Topas</t>
  </si>
  <si>
    <t>Sy0189</t>
  </si>
  <si>
    <t>Тофу натурално 200g</t>
  </si>
  <si>
    <t>Соявит</t>
  </si>
  <si>
    <t>Sy0196</t>
  </si>
  <si>
    <t>Тофу с подправки 200g</t>
  </si>
  <si>
    <t>Sy0202</t>
  </si>
  <si>
    <t>Тофу с чушки 200g</t>
  </si>
  <si>
    <t>ЯПОНСКА КУХНЯ</t>
  </si>
  <si>
    <t>Te1430</t>
  </si>
  <si>
    <t>Мисо 350g</t>
  </si>
  <si>
    <t>Te1720</t>
  </si>
  <si>
    <t>Уакаме 50g</t>
  </si>
  <si>
    <t>Te1935</t>
  </si>
  <si>
    <t xml:space="preserve">Нори за суши 25g </t>
  </si>
  <si>
    <t>Te0012</t>
  </si>
  <si>
    <t>Сайтан в тамари сос 350ml</t>
  </si>
  <si>
    <t>НЕХРАНИТЕЛНИ ПРОДУКТИ</t>
  </si>
  <si>
    <t>Чинии</t>
  </si>
  <si>
    <t>B0100</t>
  </si>
  <si>
    <t>Кръгла чиния от листа на арека 10" (25 броя пакет)</t>
  </si>
  <si>
    <t>SSRDP</t>
  </si>
  <si>
    <t>3800225476690</t>
  </si>
  <si>
    <t>*цена за брой</t>
  </si>
  <si>
    <t>B0101</t>
  </si>
  <si>
    <t>Квадратна чиния от листа на арека 9" (25 броя пакет)</t>
  </si>
  <si>
    <t>3800225476676</t>
  </si>
  <si>
    <t>B0102</t>
  </si>
  <si>
    <t>Квадратна чиния от листа на арека 8" (25 броя пакет)</t>
  </si>
  <si>
    <t>3800225476652</t>
  </si>
  <si>
    <t>B0103</t>
  </si>
  <si>
    <t>Квадратна чиния от листа на арека 4" (25 броя пакет)</t>
  </si>
  <si>
    <t>3800225476645</t>
  </si>
  <si>
    <t>B0104</t>
  </si>
  <si>
    <t>Квадратна чиния от листа на арека плоска 4" (25 броя пакет)</t>
  </si>
  <si>
    <t>3800225476706</t>
  </si>
  <si>
    <r>
      <t xml:space="preserve">Wooden Spoon </t>
    </r>
    <r>
      <rPr>
        <b/>
        <sz val="12"/>
        <color indexed="9"/>
        <rFont val="Arial"/>
        <family val="2"/>
        <charset val="1"/>
      </rPr>
      <t>/Българска ръчно изработена козметика/</t>
    </r>
  </si>
  <si>
    <t>WS9561</t>
  </si>
  <si>
    <t xml:space="preserve">Релаксиращо олио с Лавандула, 100ml </t>
  </si>
  <si>
    <t>Wooden Spoon</t>
  </si>
  <si>
    <t>WS9554</t>
  </si>
  <si>
    <t xml:space="preserve">Нежно бебешко олио, 100ml </t>
  </si>
  <si>
    <t>WS9547</t>
  </si>
  <si>
    <t xml:space="preserve">Крем против подсичане, 100ml </t>
  </si>
  <si>
    <t>WS9509</t>
  </si>
  <si>
    <t xml:space="preserve">Арганово олио, 100ml </t>
  </si>
  <si>
    <t>WS9493</t>
  </si>
  <si>
    <t>Арганово олио, 30ml</t>
  </si>
  <si>
    <t>WS9417</t>
  </si>
  <si>
    <t xml:space="preserve">Балсам за устни Olive kiss, 4,3ml </t>
  </si>
  <si>
    <t>WS9431</t>
  </si>
  <si>
    <t xml:space="preserve">Балсам за устни Rose kiss, 4,3ml </t>
  </si>
  <si>
    <t>WS9424</t>
  </si>
  <si>
    <t xml:space="preserve">Балсам за устни Royal kiss, 4,3ml </t>
  </si>
  <si>
    <t>WS9455</t>
  </si>
  <si>
    <t xml:space="preserve">Масло за тяло Busy Beeswax, 100ml </t>
  </si>
  <si>
    <t>WS9462</t>
  </si>
  <si>
    <t xml:space="preserve">Масло за тяло Lavender Dream, 100ml </t>
  </si>
  <si>
    <t>WS9479</t>
  </si>
  <si>
    <t xml:space="preserve">Масло за тяло Menthol Crystals, 100ml </t>
  </si>
  <si>
    <t>WS9486</t>
  </si>
  <si>
    <t xml:space="preserve">Масло за тяло Rose Pampering, 100ml  </t>
  </si>
  <si>
    <t>WS9448</t>
  </si>
  <si>
    <t xml:space="preserve">Масло за тяло Royal touch, 100ml </t>
  </si>
  <si>
    <t>WS9530</t>
  </si>
  <si>
    <t xml:space="preserve">Серум за коса Cayenne pepper, 30ml </t>
  </si>
  <si>
    <t>WS9516</t>
  </si>
  <si>
    <t xml:space="preserve">Серум за лице Anti age Immortelle, 30ml </t>
  </si>
  <si>
    <t>WS9523</t>
  </si>
  <si>
    <t xml:space="preserve">Серум за лице Tamanu and marula, 30ml </t>
  </si>
  <si>
    <t>WS9585</t>
  </si>
  <si>
    <t xml:space="preserve">Антицелулитно олио, 100ml </t>
  </si>
  <si>
    <t>WS9592</t>
  </si>
  <si>
    <t xml:space="preserve">Слънцезащитен крем 30 SPF, 50ml </t>
  </si>
  <si>
    <t>WS9608</t>
  </si>
  <si>
    <t xml:space="preserve">Слънцезащитен крем 50 SPF, 50ml </t>
  </si>
  <si>
    <t>WS9578</t>
  </si>
  <si>
    <t xml:space="preserve">Балсам за устни Hot Kiss, 4,3ml </t>
  </si>
  <si>
    <t>Шри Шри Аюрведа</t>
  </si>
  <si>
    <t>SS0889</t>
  </si>
  <si>
    <t>Сироп за кашлица 100ml</t>
  </si>
  <si>
    <t>Sri Sri Ayurveda</t>
  </si>
  <si>
    <t>8906038780889</t>
  </si>
  <si>
    <t>SS2043</t>
  </si>
  <si>
    <t>Паста за зъби аюрведична Sudanta 100g</t>
  </si>
  <si>
    <t>8906038782043</t>
  </si>
  <si>
    <t>SS1794</t>
  </si>
  <si>
    <t>Гел за лице Анти - акне 10g Sri Sri Ayurveda</t>
  </si>
  <si>
    <t>8906038781794</t>
  </si>
  <si>
    <t>EC4849</t>
  </si>
  <si>
    <t>Енвиро чип (бял)</t>
  </si>
  <si>
    <t>3800225474849</t>
  </si>
  <si>
    <t>EC4856</t>
  </si>
  <si>
    <t>Енвиро чип (черен)</t>
  </si>
  <si>
    <t>3800225474856</t>
  </si>
  <si>
    <t>ЕКО ПРЕПАРАТИ</t>
  </si>
  <si>
    <t>So8036</t>
  </si>
  <si>
    <t>EKO</t>
  </si>
  <si>
    <t>Сапун за петна, течен, 300ml</t>
  </si>
  <si>
    <t>Sodasan</t>
  </si>
  <si>
    <t>So0550</t>
  </si>
  <si>
    <t>Еко кислородна белина, 500g</t>
  </si>
  <si>
    <t>So7163</t>
  </si>
  <si>
    <t>Сапун Цитруси и био зехтин, 1л.</t>
  </si>
  <si>
    <t>So7503</t>
  </si>
  <si>
    <t>Еко препарат за премахване на котлен камък, 1л.</t>
  </si>
  <si>
    <t>So8098</t>
  </si>
  <si>
    <t>Гел за петна, 200ml</t>
  </si>
  <si>
    <t>So0604</t>
  </si>
  <si>
    <t>Омекотител, 750g</t>
  </si>
  <si>
    <t>So3566</t>
  </si>
  <si>
    <t xml:space="preserve">Препарат за миене на съдове Sensitive, 500ml </t>
  </si>
  <si>
    <t>So0239</t>
  </si>
  <si>
    <t xml:space="preserve">Препарат за миене на съдове, 500ml </t>
  </si>
  <si>
    <t>Dr1282</t>
  </si>
  <si>
    <t>Натурален продукт за измиване на плодове и зеленчуци, 500ml</t>
  </si>
  <si>
    <t>Green Wash</t>
  </si>
  <si>
    <t>So5086</t>
  </si>
  <si>
    <t xml:space="preserve">Препарат за петна (избелващ), 500g </t>
  </si>
  <si>
    <t>So9569</t>
  </si>
  <si>
    <t xml:space="preserve">Препарат за почистване на баня, 500ml </t>
  </si>
  <si>
    <t>So0008</t>
  </si>
  <si>
    <t>Препарат за почистване на тоалетни, 750ml</t>
  </si>
  <si>
    <t>So4266</t>
  </si>
  <si>
    <t xml:space="preserve">Таблетки за миялна машина, 625g </t>
  </si>
  <si>
    <t>So5066</t>
  </si>
  <si>
    <t>Течен перилен препарат за цветно пране 1,5L</t>
  </si>
  <si>
    <t>So5301</t>
  </si>
  <si>
    <t>Течен перилен препарат за цветно пране, Sensitive, 1,5л.</t>
  </si>
  <si>
    <t>So1403</t>
  </si>
  <si>
    <t>Универсален почистващ препарат портокал, 500ml</t>
  </si>
  <si>
    <t>So6063</t>
  </si>
  <si>
    <t>Омекотител за дрехи, 750ml</t>
  </si>
  <si>
    <t>So0451</t>
  </si>
  <si>
    <t>Перилен препарат за вълна, 500ml</t>
  </si>
  <si>
    <t>So9064</t>
  </si>
  <si>
    <t xml:space="preserve">Почистващ препарат за стъкло, 500ml </t>
  </si>
  <si>
    <t>So0352</t>
  </si>
  <si>
    <t xml:space="preserve">Универсален почистващ препарат, 1л. </t>
  </si>
  <si>
    <t>So2569</t>
  </si>
  <si>
    <t xml:space="preserve">Препарат за миене на съдове нар, 500ml </t>
  </si>
  <si>
    <t>So0741</t>
  </si>
  <si>
    <t>Сапун за упорити петна, 100g</t>
  </si>
  <si>
    <t>So5400</t>
  </si>
  <si>
    <t>Течен перилен препарат за студено изпиране, 750ml</t>
  </si>
  <si>
    <t>So0772</t>
  </si>
  <si>
    <t>Препарат за подове, 1л.</t>
  </si>
  <si>
    <t>So0042</t>
  </si>
  <si>
    <t xml:space="preserve">Ароматизатор Кокос </t>
  </si>
  <si>
    <t>So0028</t>
  </si>
  <si>
    <t xml:space="preserve">Ароматизатор Лавандула </t>
  </si>
  <si>
    <t>So0011</t>
  </si>
  <si>
    <t xml:space="preserve">Ароматизатор Лимон </t>
  </si>
  <si>
    <t>So0035</t>
  </si>
  <si>
    <t xml:space="preserve">Ароматизатор Сандалово Дърво </t>
  </si>
  <si>
    <t>БИО САПУНИ (С 90% БИО СЪСТАВКИ)</t>
  </si>
  <si>
    <t>So0015</t>
  </si>
  <si>
    <t>Сапун лавандула, 100g</t>
  </si>
  <si>
    <t>So0022</t>
  </si>
  <si>
    <t>Сапун бадем, 100g</t>
  </si>
  <si>
    <t>So0053</t>
  </si>
  <si>
    <t>Сапун върбинка, 100g</t>
  </si>
  <si>
    <t>So0077</t>
  </si>
  <si>
    <t>Сапун дива роза, 100g</t>
  </si>
  <si>
    <t>So0084</t>
  </si>
  <si>
    <t>Сапун канела и портокал, 100g</t>
  </si>
  <si>
    <t>So0060</t>
  </si>
  <si>
    <t>Сапун лимонена трева, 100g</t>
  </si>
  <si>
    <t>So0039</t>
  </si>
  <si>
    <t>Сапун липа, 100g</t>
  </si>
  <si>
    <t>So0046</t>
  </si>
  <si>
    <t>Сапун сандалово дърво, 100g</t>
  </si>
  <si>
    <t>So0121</t>
  </si>
  <si>
    <t>Сапун ванилия, 100g</t>
  </si>
  <si>
    <t>So5367</t>
  </si>
  <si>
    <t xml:space="preserve">Течен сапун Sensitive, 300 ml </t>
  </si>
  <si>
    <t>So9365</t>
  </si>
  <si>
    <t>Течен сапун Лавандула, 300ml</t>
  </si>
  <si>
    <t>So8368</t>
  </si>
  <si>
    <t>Течен сапун Праскова, 300ml</t>
  </si>
  <si>
    <t>So6364</t>
  </si>
  <si>
    <t>Течен сапун Роза, 300ml</t>
  </si>
  <si>
    <t>So7361</t>
  </si>
  <si>
    <t>Течен сапун Цитрус, 300ml</t>
  </si>
  <si>
    <t>ЕC3023</t>
  </si>
  <si>
    <t>Течен сапун с лимон, 300ml</t>
  </si>
  <si>
    <t>Eco cosmetics</t>
  </si>
  <si>
    <t>ЕC3122</t>
  </si>
  <si>
    <t>Течен сапун с лимон, пълнител, 500ml</t>
  </si>
  <si>
    <t>БИО КОЗМЕТИКА</t>
  </si>
  <si>
    <t>Ay0949</t>
  </si>
  <si>
    <t>Аюрведична паста за зъби, 75ml</t>
  </si>
  <si>
    <t>Ayurdent</t>
  </si>
  <si>
    <t>ECO COSMETICS</t>
  </si>
  <si>
    <t>ЕC1025</t>
  </si>
  <si>
    <t xml:space="preserve">Балсам за устни с нар и зехтин, 4 гр. </t>
  </si>
  <si>
    <t>ЕC2186</t>
  </si>
  <si>
    <t xml:space="preserve">Балсам със жожоба и зелен чай, 125ml </t>
  </si>
  <si>
    <t>ЕC2278</t>
  </si>
  <si>
    <t xml:space="preserve">Възстановяващ шампоан с гинко и жожоба, 200ml </t>
  </si>
  <si>
    <t>ЕC2056</t>
  </si>
  <si>
    <t xml:space="preserve">Душ-гел със зелен чай и нар, 200 ml </t>
  </si>
  <si>
    <t>ЕC2261</t>
  </si>
  <si>
    <t xml:space="preserve">Интензивен крем за лице с арганово масло, 50ml </t>
  </si>
  <si>
    <t>ЕC2034</t>
  </si>
  <si>
    <t xml:space="preserve">Крем за ръце с ехинацея, 125ml </t>
  </si>
  <si>
    <t>ЕC2085</t>
  </si>
  <si>
    <t xml:space="preserve">Лосион за след слънце с алое, 75ml </t>
  </si>
  <si>
    <t>ЕC2247</t>
  </si>
  <si>
    <t xml:space="preserve">Нежен измиващ гел със зелен чай, 125ml </t>
  </si>
  <si>
    <t>ЕC2216</t>
  </si>
  <si>
    <t>Нощен крем за лице с жен шен и нар, 50ml</t>
  </si>
  <si>
    <t>ЕC2179</t>
  </si>
  <si>
    <t xml:space="preserve">Овлажняващ шампоан с маслинови листа, 200ml </t>
  </si>
  <si>
    <t>ЕC2230</t>
  </si>
  <si>
    <t xml:space="preserve">Почистващо мляко 3 в 1 със зелен чай и мирта, 125ml </t>
  </si>
  <si>
    <t>ЕC2087</t>
  </si>
  <si>
    <t>Део стик, 50ml</t>
  </si>
  <si>
    <t>ЕC2117</t>
  </si>
  <si>
    <t xml:space="preserve">Рол-он с нар и годжи бери, 50ml </t>
  </si>
  <si>
    <t>ЕC2079</t>
  </si>
  <si>
    <t xml:space="preserve">Слънцезащитен крем за бебета и деца с нар LSF45, 50ml </t>
  </si>
  <si>
    <t>ЕC2086</t>
  </si>
  <si>
    <t xml:space="preserve">Слънцезащитен крем за бебета и деца с нар LSF50, 50ml </t>
  </si>
  <si>
    <t>ЕC2078</t>
  </si>
  <si>
    <t xml:space="preserve">Слънцезащитен крем с маслина LSF20, 75ml </t>
  </si>
  <si>
    <t>ЕC2092</t>
  </si>
  <si>
    <t xml:space="preserve">Слънцезащитен крем с маслина LSF25, 75ml </t>
  </si>
  <si>
    <t>ЕC2061</t>
  </si>
  <si>
    <t xml:space="preserve">Слънцезащитен крем с маслина LSF30, 75ml </t>
  </si>
  <si>
    <t>ЕC2108</t>
  </si>
  <si>
    <t xml:space="preserve">Слънцезащитен крем с маслина LSF50, 75ml </t>
  </si>
  <si>
    <t>ЕC2100</t>
  </si>
  <si>
    <t xml:space="preserve">Тоник за лице с портокал, 100ml </t>
  </si>
  <si>
    <t>ЕC2070</t>
  </si>
  <si>
    <t xml:space="preserve">Шампоан за обем с липа и киви, 200ml </t>
  </si>
  <si>
    <t>ЕC2024</t>
  </si>
  <si>
    <t xml:space="preserve">Крем за бебета против подсичане, 50ml </t>
  </si>
  <si>
    <t>ЕC2055</t>
  </si>
  <si>
    <t>Лосион за тяло за бебета и деца, 200ml</t>
  </si>
  <si>
    <t>ЕC2017</t>
  </si>
  <si>
    <t>Олио за тяло за бебета и деца, 100ml</t>
  </si>
  <si>
    <t>ЕC2031</t>
  </si>
  <si>
    <t>Пяна за вана за бебета и деца, 200ml</t>
  </si>
  <si>
    <t>ЕC2048</t>
  </si>
  <si>
    <t>Шампоан/душ-гел за бебета и деца, 200ml</t>
  </si>
  <si>
    <t>ЕC2223</t>
  </si>
  <si>
    <t>Дневен крем за лице с нар и папая, 50ml</t>
  </si>
  <si>
    <t>ЕC2122</t>
  </si>
  <si>
    <t>Слънцезащитен спрей с нар и зърнастец фактор 30, 50ml</t>
  </si>
  <si>
    <t>ЕC2285</t>
  </si>
  <si>
    <t>Крем за лице с нар и зърнастец със слънцезащитен фактор 15, 50ml</t>
  </si>
  <si>
    <t>ЕC2015</t>
  </si>
  <si>
    <t>Паста за зъби с черен кимион, 75ml</t>
  </si>
  <si>
    <t>EC2022</t>
  </si>
  <si>
    <t>Вода за уста, 50ml</t>
  </si>
  <si>
    <t>EC2193</t>
  </si>
  <si>
    <t>Гел за коса с киви и лозов лист, 125ml</t>
  </si>
  <si>
    <t>EC0016</t>
  </si>
  <si>
    <t>Душгел за много чувствителна кожа, 200ml</t>
  </si>
  <si>
    <t>EC2063</t>
  </si>
  <si>
    <t>Лосион за тяло с маслинови  листа и нар, 200ml</t>
  </si>
  <si>
    <t>EC2017</t>
  </si>
  <si>
    <t>Масажно масло за бюст, 50ml</t>
  </si>
  <si>
    <t>EC2209</t>
  </si>
  <si>
    <t>Подхранващ балсам за коса със зърнастец и маслина, 125ml</t>
  </si>
  <si>
    <t>EC2148</t>
  </si>
  <si>
    <t>Пяна за коса с нар и годжи бери, 150ml</t>
  </si>
  <si>
    <t>ЕC2155</t>
  </si>
  <si>
    <t>Спрей за коса с нар и годжи бери,150ml</t>
  </si>
  <si>
    <t>LAVERA</t>
  </si>
  <si>
    <t>За лице</t>
  </si>
  <si>
    <t>La5056</t>
  </si>
  <si>
    <t xml:space="preserve">Защитен крем basis sens., 50ml </t>
  </si>
  <si>
    <t>Lavera</t>
  </si>
  <si>
    <t>La5018</t>
  </si>
  <si>
    <t xml:space="preserve">Измиващ гел basis sens., 125ml </t>
  </si>
  <si>
    <t>La5025</t>
  </si>
  <si>
    <t>Измиващо мляко 2 в 1 basis sens.,125ml</t>
  </si>
  <si>
    <t>La5049</t>
  </si>
  <si>
    <t xml:space="preserve">Овлажняващ крем basis sens., 50ml </t>
  </si>
  <si>
    <t>La5070</t>
  </si>
  <si>
    <t>Овлажняващ крем за лице Q10 basis sens., 50ml</t>
  </si>
  <si>
    <t>La5131</t>
  </si>
  <si>
    <t xml:space="preserve">Балсам за устни basis sens., 4,5g </t>
  </si>
  <si>
    <t>4021457613915</t>
  </si>
  <si>
    <t>*нов баркод</t>
  </si>
  <si>
    <t>La6115</t>
  </si>
  <si>
    <t>Нежен овлажняващ крем за лице тяло и ръце basis sens, 150ml</t>
  </si>
  <si>
    <t>За тяло и коса</t>
  </si>
  <si>
    <t>La5569</t>
  </si>
  <si>
    <t>Крем за ръце basis sens., 75ml</t>
  </si>
  <si>
    <t>La5186</t>
  </si>
  <si>
    <t>Крем за крака, basis sens., 75ml</t>
  </si>
  <si>
    <t>La4148</t>
  </si>
  <si>
    <t xml:space="preserve">Овлажняващ лосион за тяло basis sens., 200ml </t>
  </si>
  <si>
    <t>La5216</t>
  </si>
  <si>
    <t>Део-спрей basis sens., 75ml</t>
  </si>
  <si>
    <t>La5223</t>
  </si>
  <si>
    <t xml:space="preserve">Рол-он basis sensitiv, 50ml </t>
  </si>
  <si>
    <t>La3886</t>
  </si>
  <si>
    <t>Душ-гел за тяло и коса basis sens., 200ml</t>
  </si>
  <si>
    <t>La5285</t>
  </si>
  <si>
    <t>Балсам за коса basis sens., 150ml</t>
  </si>
  <si>
    <t>La5315</t>
  </si>
  <si>
    <t>Течен сапун невен basis sens., 300ml</t>
  </si>
  <si>
    <t>4021457475315</t>
  </si>
  <si>
    <t>La5254</t>
  </si>
  <si>
    <t>Шампоан нежен basis sens., 250ml</t>
  </si>
  <si>
    <t>Пасти за зъби</t>
  </si>
  <si>
    <t>La5339</t>
  </si>
  <si>
    <t xml:space="preserve">Паста за зъби ехинацея и прополис, basis sens., 75ml </t>
  </si>
  <si>
    <t>La5346</t>
  </si>
  <si>
    <t>Паста за зъби мента basis sens., 75ml</t>
  </si>
  <si>
    <t>La5353</t>
  </si>
  <si>
    <t xml:space="preserve">Паста-гел за зъби за деца с ягода и малина basis sensitiv, 75ml </t>
  </si>
  <si>
    <t>La7686</t>
  </si>
  <si>
    <t xml:space="preserve">Паста за чувствителни зъби basis sensitiv, 75ml </t>
  </si>
  <si>
    <t>Балсами за устни</t>
  </si>
  <si>
    <t>La6236</t>
  </si>
  <si>
    <t xml:space="preserve">Балсам за устни LSF10 4,5g </t>
  </si>
  <si>
    <t>La0030</t>
  </si>
  <si>
    <t xml:space="preserve">Балсам за устни (възстановяващ) 4,5g </t>
  </si>
  <si>
    <t>Серия за бебета</t>
  </si>
  <si>
    <t>La7945</t>
  </si>
  <si>
    <t>La7921</t>
  </si>
  <si>
    <t>Защитен крем за лице и тяло за бебета, 75ml</t>
  </si>
  <si>
    <t>La7938</t>
  </si>
  <si>
    <t>Олио за тяло с енотера и морски зърнастец, 200ml</t>
  </si>
  <si>
    <t>La7914</t>
  </si>
  <si>
    <t>Шампоан за коса и тяло с алое вера, 200ml</t>
  </si>
  <si>
    <t>Серии за лице Faces</t>
  </si>
  <si>
    <t>Почистващи</t>
  </si>
  <si>
    <t>La3978</t>
  </si>
  <si>
    <t xml:space="preserve">Измиващ пилинг за лице с гинко, 50ml  </t>
  </si>
  <si>
    <t>La3961</t>
  </si>
  <si>
    <t>Тонизиращ измиващ гел за лице с гинко, 100ml</t>
  </si>
  <si>
    <t>La3992</t>
  </si>
  <si>
    <t xml:space="preserve">Почистващ тоник за лице с гинко, 125ml  </t>
  </si>
  <si>
    <t>La3985</t>
  </si>
  <si>
    <t xml:space="preserve">Нежен тоник за лице със слез и бадем, 125ml  </t>
  </si>
  <si>
    <t>La3954</t>
  </si>
  <si>
    <t>Почистващо мляко за лице със слез и бадем, 125ml</t>
  </si>
  <si>
    <t>La0330</t>
  </si>
  <si>
    <t xml:space="preserve">Овлажняващ флуид мента, 30ml </t>
  </si>
  <si>
    <t>Серия с невен за нормална и смесена кожа</t>
  </si>
  <si>
    <t>La4043</t>
  </si>
  <si>
    <t xml:space="preserve">Балансиращ крем с невен, 30ml </t>
  </si>
  <si>
    <t>Серия с дива роза за суха и претенциозна кожа</t>
  </si>
  <si>
    <t>La7203</t>
  </si>
  <si>
    <t>Ултра хидратиращ крем за суха кожа с дива роза и макадамия 50ml</t>
  </si>
  <si>
    <t>4021457617203</t>
  </si>
  <si>
    <t>La4029</t>
  </si>
  <si>
    <t>Околоочен гел с дива роза, 15ml</t>
  </si>
  <si>
    <t>4021457617098</t>
  </si>
  <si>
    <t>La0357</t>
  </si>
  <si>
    <t>Интензивен липозомен крем с дива роза, 30ml</t>
  </si>
  <si>
    <t xml:space="preserve">Anti-age Серия My Age </t>
  </si>
  <si>
    <t>La0247</t>
  </si>
  <si>
    <t>Възстановявящ дневен крем с бял чай и каранджа My Age, 30ml</t>
  </si>
  <si>
    <t>La0254</t>
  </si>
  <si>
    <t>Регенериращ нощен крем с бял чай и каранджа My Age, 30ml</t>
  </si>
  <si>
    <t>La0261</t>
  </si>
  <si>
    <t>Интензивен околоочен крем с бял чай и масло от каранджа My Age, 15ml</t>
  </si>
  <si>
    <t>La0223</t>
  </si>
  <si>
    <t xml:space="preserve">Лифтинг серум My Age, 30ml </t>
  </si>
  <si>
    <t>La3947</t>
  </si>
  <si>
    <t xml:space="preserve">Нежна измиваща пяна със слез и бадем My Age,100ml </t>
  </si>
  <si>
    <t>Серия Body Spa</t>
  </si>
  <si>
    <t>Ванилия и кокос</t>
  </si>
  <si>
    <t>La9415</t>
  </si>
  <si>
    <t xml:space="preserve">Душ-гел с ванилия и кокос, 150ml </t>
  </si>
  <si>
    <t>La9422</t>
  </si>
  <si>
    <t>Лосион за тяло с ванилия и кокос, 200ml</t>
  </si>
  <si>
    <t>Дива роза</t>
  </si>
  <si>
    <t>La4036</t>
  </si>
  <si>
    <t>Ревитализираща маска за лице с дива роза 10ml</t>
  </si>
  <si>
    <t>4021457604036</t>
  </si>
  <si>
    <t>La1288</t>
  </si>
  <si>
    <t xml:space="preserve">Део-спрей дива роза, 75ml </t>
  </si>
  <si>
    <t>La9040</t>
  </si>
  <si>
    <t xml:space="preserve">Душ-гел дива роза, 150ml </t>
  </si>
  <si>
    <t>La9057</t>
  </si>
  <si>
    <t xml:space="preserve">Лосион за тяло дива роза, 150ml </t>
  </si>
  <si>
    <t>La9095</t>
  </si>
  <si>
    <t xml:space="preserve">Рол-он дива роза, 50ml </t>
  </si>
  <si>
    <t>Лайм и върбинка</t>
  </si>
  <si>
    <t>La1295</t>
  </si>
  <si>
    <t>Дезодорант спрей лайм и върбинка, 75ml</t>
  </si>
  <si>
    <t>4021457614882</t>
  </si>
  <si>
    <t>La3091</t>
  </si>
  <si>
    <t>Лосион за тяло лайм и върбинка, 200ml</t>
  </si>
  <si>
    <t>4021457615599</t>
  </si>
  <si>
    <t>La9248</t>
  </si>
  <si>
    <t xml:space="preserve">Рол-он лайм и върбинка, 50ml </t>
  </si>
  <si>
    <t>La9200</t>
  </si>
  <si>
    <t xml:space="preserve">Душгел с върбинка и лайм Body Spa, 150ml </t>
  </si>
  <si>
    <t>Портокал и зърнастец</t>
  </si>
  <si>
    <t>La1301</t>
  </si>
  <si>
    <t xml:space="preserve">Дезодорант спрей портокал и зърнастец, 75ml </t>
  </si>
  <si>
    <t>La9125</t>
  </si>
  <si>
    <t>Душ-гел с портокал и зърнастец, 150ml</t>
  </si>
  <si>
    <t>La9132</t>
  </si>
  <si>
    <t xml:space="preserve">Лосион за тяло с портокал и зърнастец, 150ml </t>
  </si>
  <si>
    <t>La9170</t>
  </si>
  <si>
    <t>Лавандула и алое</t>
  </si>
  <si>
    <t>La9354</t>
  </si>
  <si>
    <t xml:space="preserve">Душ-гел лавандула и алое, 150ml </t>
  </si>
  <si>
    <t>La9361</t>
  </si>
  <si>
    <t>Лосион за тяло лавандула и алое,150ml</t>
  </si>
  <si>
    <t>Серия Men Care за мъже</t>
  </si>
  <si>
    <t>La5880</t>
  </si>
  <si>
    <t xml:space="preserve">Шампоан за коса и тяло за мъже Men Care, 150ml </t>
  </si>
  <si>
    <t>La5866</t>
  </si>
  <si>
    <t>Пяна за бръснене Mеn Care,150ml</t>
  </si>
  <si>
    <t>La5873</t>
  </si>
  <si>
    <t>La5897</t>
  </si>
  <si>
    <t xml:space="preserve">Рол-он за мъже с 24 часова защита, 50ml </t>
  </si>
  <si>
    <t xml:space="preserve">Овлажняващ крем Men Care, 30ml </t>
  </si>
  <si>
    <t>Серия за коса</t>
  </si>
  <si>
    <t>La5308</t>
  </si>
  <si>
    <t xml:space="preserve">Маска за коса подхранваща 20ml </t>
  </si>
  <si>
    <t>4021457606788</t>
  </si>
  <si>
    <t>La7792</t>
  </si>
  <si>
    <t>Шампоан с бадемово мляко за чувствителна коса и скалп, 200ml</t>
  </si>
  <si>
    <t>La7815</t>
  </si>
  <si>
    <t xml:space="preserve">Шампоан за обем с портокалово мляко за фина и тънка коса, 200ml </t>
  </si>
  <si>
    <t>La7785</t>
  </si>
  <si>
    <t xml:space="preserve">Шампоан с лимоново мляко за мазна коса и честа употреба, 200ml </t>
  </si>
  <si>
    <t>La7822</t>
  </si>
  <si>
    <t xml:space="preserve">Шампоан с мангово мляко- грижа за боядисана коса, 200ml </t>
  </si>
  <si>
    <t>La0076</t>
  </si>
  <si>
    <t>Шампоан с розово мляко за суха и стресирана коса, 200ml</t>
  </si>
  <si>
    <t>La7808</t>
  </si>
  <si>
    <t xml:space="preserve">Шампоан с метличина против пърхут, 200ml </t>
  </si>
  <si>
    <t>La0236</t>
  </si>
  <si>
    <t>Балсам за коса с мангово мляко,150ml</t>
  </si>
  <si>
    <t>La7846</t>
  </si>
  <si>
    <t>Балсам за коса с розово мляко,150ml</t>
  </si>
  <si>
    <t>La0243</t>
  </si>
  <si>
    <t xml:space="preserve">Маска за коса с мангово мляко,125ml </t>
  </si>
  <si>
    <t>La0212</t>
  </si>
  <si>
    <t>Маска за коса с розово мляко, 125ml</t>
  </si>
  <si>
    <t>La7884</t>
  </si>
  <si>
    <t xml:space="preserve">Спрей за обем с портокал и зелен чай, 125ml </t>
  </si>
  <si>
    <t>Серия против слънце</t>
  </si>
  <si>
    <t>La1528</t>
  </si>
  <si>
    <t xml:space="preserve">Флуид за след слънце SOS 100ml </t>
  </si>
  <si>
    <t>4021457615285</t>
  </si>
  <si>
    <t>La8126</t>
  </si>
  <si>
    <t xml:space="preserve">Лосион за след слънце алое вера и масло от шеа 150ml </t>
  </si>
  <si>
    <t>4021457608126</t>
  </si>
  <si>
    <t>La5384</t>
  </si>
  <si>
    <t>Слънцезащитен спрей SPF 20 125ml</t>
  </si>
  <si>
    <t>4021457615384</t>
  </si>
  <si>
    <t>La0909</t>
  </si>
  <si>
    <t xml:space="preserve">Слънцезащитен спрей LSF 15 125ml </t>
  </si>
  <si>
    <t>La6403</t>
  </si>
  <si>
    <t>La0960</t>
  </si>
  <si>
    <t xml:space="preserve">Авто-бронзиращ лосион, 150ml </t>
  </si>
  <si>
    <t>La8102</t>
  </si>
  <si>
    <t>Авто-бронзиращ крем за лице, 50ml</t>
  </si>
  <si>
    <t>La8089</t>
  </si>
  <si>
    <t xml:space="preserve">Слънцезащитно мляко за чувствителна кожа 30SPF, 75ml </t>
  </si>
  <si>
    <t>4021457615278</t>
  </si>
  <si>
    <t>Соли за баня</t>
  </si>
  <si>
    <t>La9224</t>
  </si>
  <si>
    <t xml:space="preserve">Сол за баня лайм, 80g </t>
  </si>
  <si>
    <t>La9309</t>
  </si>
  <si>
    <t xml:space="preserve">Сол за баня мляко и мед, 80g </t>
  </si>
  <si>
    <t>La9156</t>
  </si>
  <si>
    <t xml:space="preserve">Сол за баня портокал и зърнастец, 80g </t>
  </si>
  <si>
    <t>Цяла разфасовка (кг)</t>
  </si>
  <si>
    <t>Цена без ДДС на кг за 5кг разфасовка</t>
  </si>
  <si>
    <t>Цена без ДДС на кг за цяла разфасовка</t>
  </si>
  <si>
    <t>Поръчка (кг.)</t>
  </si>
  <si>
    <t>НАСИПНИ</t>
  </si>
  <si>
    <t>B112</t>
  </si>
  <si>
    <t>Агар- агар (кг)</t>
  </si>
  <si>
    <t>B006</t>
  </si>
  <si>
    <t>Амарант (кг)</t>
  </si>
  <si>
    <t>B1012</t>
  </si>
  <si>
    <t>Амарант корнфлейкс (кг)</t>
  </si>
  <si>
    <t>987250</t>
  </si>
  <si>
    <r>
      <t>Арония</t>
    </r>
    <r>
      <rPr>
        <b/>
        <sz val="10"/>
        <rFont val="Arial"/>
        <family val="2"/>
        <charset val="1"/>
      </rPr>
      <t xml:space="preserve"> БЪЛГАРСКА </t>
    </r>
    <r>
      <rPr>
        <sz val="10"/>
        <rFont val="Arial"/>
        <family val="2"/>
        <charset val="1"/>
      </rPr>
      <t>(кг)</t>
    </r>
  </si>
  <si>
    <t>B0029</t>
  </si>
  <si>
    <t>Асаи бери на прах (кг)</t>
  </si>
  <si>
    <t>B0030</t>
  </si>
  <si>
    <t>Ацерола на прах 80% (кг)</t>
  </si>
  <si>
    <t>B007</t>
  </si>
  <si>
    <t>Бадеми (кг)</t>
  </si>
  <si>
    <t>B0655</t>
  </si>
  <si>
    <t>Бакпулвер с винен камък (кг)</t>
  </si>
  <si>
    <t>BOD003</t>
  </si>
  <si>
    <t>Банан сушен (кг)</t>
  </si>
  <si>
    <t>BOD011</t>
  </si>
  <si>
    <t>Бананов чипс (кг)</t>
  </si>
  <si>
    <t>B02725</t>
  </si>
  <si>
    <t>Баобаб (кг)</t>
  </si>
  <si>
    <t>B09012</t>
  </si>
  <si>
    <t>Белена соя (кг)</t>
  </si>
  <si>
    <t>B292</t>
  </si>
  <si>
    <t>Бланширани фъстъци (kg)</t>
  </si>
  <si>
    <t>B008</t>
  </si>
  <si>
    <t>Боб адзуки (кг)</t>
  </si>
  <si>
    <t>C31</t>
  </si>
  <si>
    <t>Боб бял (кг)</t>
  </si>
  <si>
    <t>B030</t>
  </si>
  <si>
    <t>Боб мунг (кг)</t>
  </si>
  <si>
    <t>B098</t>
  </si>
  <si>
    <t>Бразилски орех (кг)</t>
  </si>
  <si>
    <t>9473058</t>
  </si>
  <si>
    <t>Брашно от елда (кг)</t>
  </si>
  <si>
    <t>B999</t>
  </si>
  <si>
    <t>Брашно от киноа (кг)</t>
  </si>
  <si>
    <t>98999</t>
  </si>
  <si>
    <t>Брашно от лимец ( кг)</t>
  </si>
  <si>
    <t>9023410</t>
  </si>
  <si>
    <t>Брашно от нахут (кг)</t>
  </si>
  <si>
    <t>B058</t>
  </si>
  <si>
    <t>Брашно от рожков (кг)</t>
  </si>
  <si>
    <t>Брашно от спелта тип 1050 (кг)</t>
  </si>
  <si>
    <t>B195</t>
  </si>
  <si>
    <t>Булгур среден (кг)</t>
  </si>
  <si>
    <t>B10123</t>
  </si>
  <si>
    <t>Годжи бери (кг)</t>
  </si>
  <si>
    <t>B009</t>
  </si>
  <si>
    <t>Годжи бери (конвенционално) (кг)</t>
  </si>
  <si>
    <t>B001</t>
  </si>
  <si>
    <t>Елда (кг)</t>
  </si>
  <si>
    <t>B077</t>
  </si>
  <si>
    <t>Елда корнфлейкс (кг)</t>
  </si>
  <si>
    <t>H002</t>
  </si>
  <si>
    <t>Ечемични стръкове на прах (кг)</t>
  </si>
  <si>
    <t>B002</t>
  </si>
  <si>
    <t>Захар кафява  демерара (кг)</t>
  </si>
  <si>
    <t>B003</t>
  </si>
  <si>
    <t>Захар нерафинирана  търстикова златна ( кг)</t>
  </si>
  <si>
    <t>B021</t>
  </si>
  <si>
    <t>Златно ленено семе (кг)</t>
  </si>
  <si>
    <t>B005</t>
  </si>
  <si>
    <t>Инка бери (кг)</t>
  </si>
  <si>
    <t>B07790</t>
  </si>
  <si>
    <t>Кайсиеви ядки ГОРЧИВИ (кг)</t>
  </si>
  <si>
    <t>B07789</t>
  </si>
  <si>
    <t>Кайсиеви ядки СЛАДКИ (кг)</t>
  </si>
  <si>
    <t>B010</t>
  </si>
  <si>
    <t>Кайсии сушени (кг)</t>
  </si>
  <si>
    <t>5897</t>
  </si>
  <si>
    <t>Какао на прах сурово Криоло (кг)</t>
  </si>
  <si>
    <t>B096</t>
  </si>
  <si>
    <t>Какаова паста сурова (кг)</t>
  </si>
  <si>
    <t>5899</t>
  </si>
  <si>
    <t>Какаови зърна СЧУКАНИ сурови Криоло (кг)</t>
  </si>
  <si>
    <t>5900</t>
  </si>
  <si>
    <t>Какаови зърна цели сурови Премиум (кг)</t>
  </si>
  <si>
    <t>B092</t>
  </si>
  <si>
    <t>Какаово масло (кг)</t>
  </si>
  <si>
    <t>B014</t>
  </si>
  <si>
    <t>Кашу (кг)</t>
  </si>
  <si>
    <t>B0015</t>
  </si>
  <si>
    <t>Кашу LWP натрошено (кг)</t>
  </si>
  <si>
    <t>B016</t>
  </si>
  <si>
    <t>Киноа  червена (кг)</t>
  </si>
  <si>
    <t>B017</t>
  </si>
  <si>
    <t>Киноа  черна (кг)</t>
  </si>
  <si>
    <t>B015</t>
  </si>
  <si>
    <t>Киноа (кг)</t>
  </si>
  <si>
    <t>B076</t>
  </si>
  <si>
    <t>Киноа корнфлейкс (кг)</t>
  </si>
  <si>
    <t>B064</t>
  </si>
  <si>
    <t>Киноа конвенционална (кг)</t>
  </si>
  <si>
    <t>С4</t>
  </si>
  <si>
    <t>Киноа Роял Премиум (кг)</t>
  </si>
  <si>
    <t>B003332</t>
  </si>
  <si>
    <t>Кокосова захар (кг)</t>
  </si>
  <si>
    <t>B018</t>
  </si>
  <si>
    <t>Кокосови стърготини (кг)</t>
  </si>
  <si>
    <t>121112</t>
  </si>
  <si>
    <t>Кокосово масло (кг)</t>
  </si>
  <si>
    <t>B019</t>
  </si>
  <si>
    <t>Конопен протеин (кг)</t>
  </si>
  <si>
    <t>B087</t>
  </si>
  <si>
    <t>Конопено брашно (кг)</t>
  </si>
  <si>
    <t>B102</t>
  </si>
  <si>
    <t>Конопено семе белено (кг)</t>
  </si>
  <si>
    <t>B060</t>
  </si>
  <si>
    <t>Крънчи спелта и червени боровинки (кг)</t>
  </si>
  <si>
    <t>B061</t>
  </si>
  <si>
    <t>Крънчи шоко (кг)</t>
  </si>
  <si>
    <t>B062</t>
  </si>
  <si>
    <t>Крънчи ядки и амаран (кг)</t>
  </si>
  <si>
    <t>В115</t>
  </si>
  <si>
    <t>Кускус ( кг)</t>
  </si>
  <si>
    <t>B070</t>
  </si>
  <si>
    <t>Ленено семе счукано (кг)</t>
  </si>
  <si>
    <t>B022</t>
  </si>
  <si>
    <t>Ленено семе (кг)</t>
  </si>
  <si>
    <t>B025</t>
  </si>
  <si>
    <t>Леща кафява (кг)</t>
  </si>
  <si>
    <t>B026</t>
  </si>
  <si>
    <t>Леща червена  (кг)</t>
  </si>
  <si>
    <t>B024</t>
  </si>
  <si>
    <t>Леща черна  белуга (кг)</t>
  </si>
  <si>
    <t>B027</t>
  </si>
  <si>
    <t>Леща жълта (кг)</t>
  </si>
  <si>
    <t>B0288</t>
  </si>
  <si>
    <t>Лимец (кг)</t>
  </si>
  <si>
    <t>5894</t>
  </si>
  <si>
    <t>Лукума на прах (кг)</t>
  </si>
  <si>
    <t>Мака на прах (кг)</t>
  </si>
  <si>
    <t>BOD002</t>
  </si>
  <si>
    <t>Манго сушено (кг)</t>
  </si>
  <si>
    <t>B063</t>
  </si>
  <si>
    <t>Меласа от тръстикова захар (кг)</t>
  </si>
  <si>
    <t>9580</t>
  </si>
  <si>
    <t>Мескит на прах (кг)</t>
  </si>
  <si>
    <t>B031</t>
  </si>
  <si>
    <t>Нахут (кг)</t>
  </si>
  <si>
    <t>B074</t>
  </si>
  <si>
    <t>Овес  белен (кг)</t>
  </si>
  <si>
    <t>B032</t>
  </si>
  <si>
    <t>Овесени трици (кг)</t>
  </si>
  <si>
    <t>B125</t>
  </si>
  <si>
    <t>Овесени ядки едри (кг)</t>
  </si>
  <si>
    <t>B059</t>
  </si>
  <si>
    <t>Овесени ядки фини (кг)</t>
  </si>
  <si>
    <t>B100</t>
  </si>
  <si>
    <t>Орехи (кг)</t>
  </si>
  <si>
    <t>53070B</t>
  </si>
  <si>
    <t>Ориз бял кръглозърнест (кг)</t>
  </si>
  <si>
    <t>B035</t>
  </si>
  <si>
    <t>Ориз кафяв (кг)</t>
  </si>
  <si>
    <t>B036</t>
  </si>
  <si>
    <t>Ориз червен (кг)</t>
  </si>
  <si>
    <t>B111</t>
  </si>
  <si>
    <t>Ориз басмати  бял (кг)</t>
  </si>
  <si>
    <t>B056</t>
  </si>
  <si>
    <t>Ориз басмати  кафяв (кг)</t>
  </si>
  <si>
    <t>B03523</t>
  </si>
  <si>
    <t>Ориз жасмин кафяв (кг)</t>
  </si>
  <si>
    <t>A002</t>
  </si>
  <si>
    <t>Палмова Захар (кг)</t>
  </si>
  <si>
    <t>943252</t>
  </si>
  <si>
    <t>Паста от фурми (кг)</t>
  </si>
  <si>
    <t>B037</t>
  </si>
  <si>
    <t>Пресовани ядки  елда (кг)</t>
  </si>
  <si>
    <t>B091</t>
  </si>
  <si>
    <t>Пресования ядки от киноа (кг)</t>
  </si>
  <si>
    <t>B038</t>
  </si>
  <si>
    <t>Просо (кг)</t>
  </si>
  <si>
    <t>B1013</t>
  </si>
  <si>
    <t>Пукан амарант (кг)</t>
  </si>
  <si>
    <t>934586</t>
  </si>
  <si>
    <t>Пукана елда (кг)</t>
  </si>
  <si>
    <t>934585</t>
  </si>
  <si>
    <t>Пукана киноа (кг)</t>
  </si>
  <si>
    <t>9579</t>
  </si>
  <si>
    <t>Пурпурна царевица на прах (кг)</t>
  </si>
  <si>
    <t>С9</t>
  </si>
  <si>
    <t>Пшеница  (кг)</t>
  </si>
  <si>
    <t>H001</t>
  </si>
  <si>
    <t>Пшенични стръкове на прах (кг)</t>
  </si>
  <si>
    <t>B093</t>
  </si>
  <si>
    <t>Пшенично нишесте (кг)</t>
  </si>
  <si>
    <t>B040</t>
  </si>
  <si>
    <t>Ръж (кг)</t>
  </si>
  <si>
    <t>Семена от алфа- алфа (люцерна) (кг)</t>
  </si>
  <si>
    <t>С6</t>
  </si>
  <si>
    <t>Семена от мак сини (кг)</t>
  </si>
  <si>
    <t>С001</t>
  </si>
  <si>
    <r>
      <t>Сини сливи без костилка</t>
    </r>
    <r>
      <rPr>
        <b/>
        <sz val="10"/>
        <rFont val="Arial"/>
        <family val="2"/>
        <charset val="1"/>
      </rPr>
      <t xml:space="preserve"> БЪЛГАРСКИ </t>
    </r>
    <r>
      <rPr>
        <sz val="10"/>
        <rFont val="Arial"/>
        <family val="2"/>
        <charset val="1"/>
      </rPr>
      <t>(кг)</t>
    </r>
  </si>
  <si>
    <t>823401</t>
  </si>
  <si>
    <t>Сироп от агаве (кг)</t>
  </si>
  <si>
    <t>Сироп от агаве суров (кг)</t>
  </si>
  <si>
    <t>B042</t>
  </si>
  <si>
    <t>Слънчоглед белен (кг)</t>
  </si>
  <si>
    <t>B043</t>
  </si>
  <si>
    <t>Смокини (кг)</t>
  </si>
  <si>
    <t>B090</t>
  </si>
  <si>
    <t>Соя (кг)</t>
  </si>
  <si>
    <t>B044</t>
  </si>
  <si>
    <t>Спелта (кг)</t>
  </si>
  <si>
    <t>B131</t>
  </si>
  <si>
    <t>Спирулина (кг)</t>
  </si>
  <si>
    <t>B045</t>
  </si>
  <si>
    <t>Стафиди (кг)</t>
  </si>
  <si>
    <t>B046</t>
  </si>
  <si>
    <t>Стевия на листа (кг)</t>
  </si>
  <si>
    <t>B047</t>
  </si>
  <si>
    <t>Стевия на прах (кг)</t>
  </si>
  <si>
    <t>B048</t>
  </si>
  <si>
    <t>Сусам небелен (кг)</t>
  </si>
  <si>
    <t>B069</t>
  </si>
  <si>
    <t>Сусам черен (кг)</t>
  </si>
  <si>
    <t>B291</t>
  </si>
  <si>
    <t>Сушени домати (кг)</t>
  </si>
  <si>
    <t>B049</t>
  </si>
  <si>
    <t>Тиквено семе (кг)</t>
  </si>
  <si>
    <t>0082</t>
  </si>
  <si>
    <t>Трици от киноа (кг)</t>
  </si>
  <si>
    <t>B066</t>
  </si>
  <si>
    <t>Френска морска сол едра (кг)</t>
  </si>
  <si>
    <t>B065</t>
  </si>
  <si>
    <t>Френска морска сол фина (кг)</t>
  </si>
  <si>
    <t>B123</t>
  </si>
  <si>
    <t>Фурми (кг)</t>
  </si>
  <si>
    <t>Ro0001</t>
  </si>
  <si>
    <t>Хибискус (кг)</t>
  </si>
  <si>
    <t>B052</t>
  </si>
  <si>
    <t>Хималайска сол розова едра (кг)</t>
  </si>
  <si>
    <t>B051</t>
  </si>
  <si>
    <t>Хималайска сол розова фина (кг)</t>
  </si>
  <si>
    <t>B081</t>
  </si>
  <si>
    <t>Хлорела (кг)</t>
  </si>
  <si>
    <t>B193</t>
  </si>
  <si>
    <t>Царевица за пуканки (кг)</t>
  </si>
  <si>
    <t>B90234</t>
  </si>
  <si>
    <t>Царевичен грис (кг)</t>
  </si>
  <si>
    <t>B190</t>
  </si>
  <si>
    <t>Червени боровинки цели със сок от ябълка (кг)</t>
  </si>
  <si>
    <t>937401</t>
  </si>
  <si>
    <r>
      <t xml:space="preserve">Череши сушени </t>
    </r>
    <r>
      <rPr>
        <b/>
        <sz val="10"/>
        <rFont val="Arial"/>
        <family val="2"/>
        <charset val="1"/>
      </rPr>
      <t>БЪЛГАРСКИ</t>
    </r>
    <r>
      <rPr>
        <sz val="10"/>
        <rFont val="Arial"/>
        <family val="2"/>
        <charset val="1"/>
      </rPr>
      <t xml:space="preserve"> (кг)</t>
    </r>
  </si>
  <si>
    <t>B089</t>
  </si>
  <si>
    <t>Черна хималайска сол едра (кг)</t>
  </si>
  <si>
    <t>B088</t>
  </si>
  <si>
    <t>Черна хималайска сол фина (кг)</t>
  </si>
  <si>
    <t>B0009</t>
  </si>
  <si>
    <t>Черници бели (кг)</t>
  </si>
  <si>
    <t>C30</t>
  </si>
  <si>
    <t>Черници черни (кг)</t>
  </si>
  <si>
    <t>B019123</t>
  </si>
  <si>
    <t>Чиа протеин (кг)</t>
  </si>
  <si>
    <t>В0055</t>
  </si>
  <si>
    <t>Чиа семена (кг)</t>
  </si>
  <si>
    <t>B0054</t>
  </si>
  <si>
    <t>Чиа семена (конвенционални) (кг)</t>
  </si>
  <si>
    <t>B0156</t>
  </si>
  <si>
    <t>Чиа фибри (кг)</t>
  </si>
  <si>
    <t>F001</t>
  </si>
  <si>
    <t>Шамфъстък (кг)</t>
  </si>
  <si>
    <t>МАРКЕТИНГ МАТЕРИАЛИ</t>
  </si>
  <si>
    <t>Мостри</t>
  </si>
  <si>
    <t>Floradix билкова кръв 10ml (10бр.)</t>
  </si>
  <si>
    <t>Floradix киндервитал 10ml (10бр.)</t>
  </si>
  <si>
    <t>Floradix мултивитамин 10ml (10бр.)</t>
  </si>
  <si>
    <t>Yogi tea пакет (10бр.)</t>
  </si>
  <si>
    <t>Брошури</t>
  </si>
  <si>
    <t>Salus – хранителни добавки (10бр.)</t>
  </si>
  <si>
    <t>Floradix билкова кръв (10бр.)</t>
  </si>
  <si>
    <t>Floradix киндервитал (10бр.)</t>
  </si>
  <si>
    <t>Floradix мултивитамин (10бр.)</t>
  </si>
  <si>
    <t>Dragon superfoods (10бр.)</t>
  </si>
  <si>
    <t>Wooden spoon каталог (1бр.)</t>
  </si>
  <si>
    <t>Wooden spoon брошура (1бр.)</t>
  </si>
  <si>
    <t>Vivani (10бр.)</t>
  </si>
  <si>
    <t>Roobar малка (10бр.)</t>
  </si>
  <si>
    <t>Roobar голяма (10бр.)</t>
  </si>
  <si>
    <t>Shonenberger (10бр.)</t>
  </si>
  <si>
    <t>Rocao (10бр.)</t>
  </si>
  <si>
    <t>Аюрведични барчета Quin Bite(10бр.)</t>
  </si>
  <si>
    <t>Yogi tea (10бр.)</t>
  </si>
  <si>
    <t>Стелажи</t>
  </si>
  <si>
    <t>Био класа (1бр.)</t>
  </si>
  <si>
    <t>Ro0000</t>
  </si>
  <si>
    <t>Roobar (1бр.)</t>
  </si>
  <si>
    <t>Вивани малък за 9 шоколада (1бр.)</t>
  </si>
  <si>
    <t>Вивани голям (1бр.)</t>
  </si>
  <si>
    <t xml:space="preserve">Рекламни продукти </t>
  </si>
  <si>
    <t>Yogi tea стъклена чаша (1бр.)</t>
  </si>
  <si>
    <t>Yogi tea чаши картонени 200мл. (стек)</t>
  </si>
  <si>
    <t>Yogi tea порцеланови 200мл. (1бр.)</t>
  </si>
  <si>
    <t>Wooden spoon луксозна дървена кутия (1бр.)</t>
  </si>
  <si>
    <t>Рекламен стикер от перфофолио за врата/витрина вариант 1</t>
  </si>
  <si>
    <t>Рекламен стикер от перфофолио за врата/витрина вариант 2</t>
  </si>
  <si>
    <t>Зелен Био – Смарт Органик АД</t>
  </si>
  <si>
    <t>Тел.: 0877 533  005  /  0877 05 32 11  / 0895 549 914</t>
  </si>
  <si>
    <t>http://zelenbio.com/product/3015/bio-furmi-bez-kostilka.html</t>
  </si>
  <si>
    <t>http://zelenbio.com/product/3609/kombucha-kanela-i-chereshi.html</t>
  </si>
  <si>
    <t>http://zelenbio.com/productv/63/kombucha-kanela-i-chereshi.html</t>
  </si>
  <si>
    <t>http://zelenbio.com/product/3457/bio-vanilia-na-prah.html</t>
  </si>
  <si>
    <t>http://zelenbio.com/product/3606/koleden-chay-bio-17pak.html</t>
  </si>
  <si>
    <t>http://zelenbio.com/product/3541/kinoa-250g.html</t>
  </si>
  <si>
    <t>http://zelenbio.com/product/3519/kinoa-500g.html</t>
  </si>
  <si>
    <t>http://zelenbio.com/product/3273/bio-brashno-ot-limets-1kg.html</t>
  </si>
  <si>
    <t>http://zelenbio.com/product/2870/domashna-lyutenitsa-edro-smlyana-300g.html</t>
  </si>
  <si>
    <t>http://zelenbio.com/product/1588/bio-pshenichno-brashno-tip-550.html</t>
  </si>
  <si>
    <t>http://zelenbio.com/product/2897/bio-dzhindzhifil-mlyan.html</t>
  </si>
  <si>
    <t>http://zelenbio.com/product/3127/bio-kardamon-mlyan.html</t>
  </si>
  <si>
    <t>http://zelenbio.com/product/2597/bio-stafidi.html</t>
  </si>
  <si>
    <t>http://zelenbio.com/product/2931/miks-yadki.html</t>
  </si>
  <si>
    <t>http://zelenbio.com/product/3535/kokosovo-maslo-studenopresovano-bio-1l.html</t>
  </si>
  <si>
    <t>http://zelenbio.com/product/2748/bio-kafyava-leshta.html</t>
  </si>
  <si>
    <t>http://zelenbio.com/product/3520/byal-bob-bio-500g.html</t>
  </si>
  <si>
    <t>http://zelenbio.com/product/1733/bio-tsarevitsa-za-pukanki.html</t>
  </si>
  <si>
    <t>http://zelenbio.com/product/2927/basmati-kafyav-oriz.html</t>
  </si>
  <si>
    <t>http://zelenbio.com/product/2243/bio-oriz-zhasmin-kafyav.html</t>
  </si>
  <si>
    <t>http://zelenbio.com/product/3547/chips-ot-ananas-bio-26g.html</t>
  </si>
  <si>
    <t>http://zelenbio.com/product/3555/chips-ot-banan-bio-28g.html</t>
  </si>
  <si>
    <t>http://zelenbio.com/product/3549/chips-ot-borovinki-bio-24g.html</t>
  </si>
  <si>
    <t>http://zelenbio.com/product/3548/chips-ot-domati-bio-24g.html</t>
  </si>
  <si>
    <t>http://zelenbio.com/product/3538/chips-ot-zelenchutsi-miks-bio-18g.html</t>
  </si>
  <si>
    <t>http://zelenbio.com/product/3554/chips-ot-lilav-morkov-bio-24g.html</t>
  </si>
  <si>
    <t>http://zelenbio.com/product/3552/chips-ot-luk-bio-24g.html</t>
  </si>
  <si>
    <t>http://zelenbio.com/product/3550/chips-ot-mango-bio-26g.html</t>
  </si>
  <si>
    <t>http://zelenbio.com/product/3553/chips-ot-papaya-bio-24g.html</t>
  </si>
  <si>
    <t>http://zelenbio.com/product/3537/chips-ot-plodove-miks-bio-18g.html</t>
  </si>
  <si>
    <t>http://zelenbio.com/product/3544/chips-ot-portokal-bio-24g.html</t>
  </si>
  <si>
    <t>http://zelenbio.com/product/3543/chips-ot-rayska-yabalka-bio-24g.html</t>
  </si>
  <si>
    <t>http://zelenbio.com/product/3557/chips-ot-sladak-kartof-bio-24g.html</t>
  </si>
  <si>
    <t>http://zelenbio.com/product/3551/chips-ot-tikva-bio-24g.html</t>
  </si>
  <si>
    <t>http://zelenbio.com/product/3545/chips-ot-cherveno-tsveklo-bio-24g.html</t>
  </si>
  <si>
    <t>http://zelenbio.com/product/3546/chips-ot-chushka-bio-24g.html</t>
  </si>
  <si>
    <t>http://zelenbio.com/product/3539/chips-ot-yabalka-bio-24g.html</t>
  </si>
  <si>
    <t>http://zelenbio.com/product/3556/chips-ot-yagodi-bio-24g.html</t>
  </si>
  <si>
    <t>http://zelenbio.com/product/2306/zimen-shokolad.html</t>
  </si>
  <si>
    <t>http://zelenbio.com/product/3362/koledna-medenka-s-dzhindzhifil-i-melasa.html</t>
  </si>
  <si>
    <t>http://zelenbio.com/product/3589/surov-shokolad-s-koledni-podpravki-bio-27g.html</t>
  </si>
  <si>
    <t>http://zelenbio.com/product/3614/amarant-bio-250g.html</t>
  </si>
  <si>
    <t>http://zelenbio.com/product/2579/bio-amarant.html</t>
  </si>
  <si>
    <t>http://zelenbio.com/product/2827/bio-bob-adzuki-500gr.html</t>
  </si>
  <si>
    <t>http://zelenbio.com/product/1130/bio-byal-bob.html</t>
  </si>
  <si>
    <t>http://zelenbio.com/product/2583/bio-bob-mung.html</t>
  </si>
  <si>
    <t>http://zelenbio.com/product/1773/bio-cherven-bob.html</t>
  </si>
  <si>
    <t>http://zelenbio.com/product/1125/bio-bulgur.html</t>
  </si>
  <si>
    <t>http://zelenbio.com/product/2580/bio-elda-500-g.html</t>
  </si>
  <si>
    <t>http://zelenbio.com/product/3145/bio-kinoa-300g.html</t>
  </si>
  <si>
    <t>http://zelenbio.com/product/2578/bio-kinoa-500g.html</t>
  </si>
  <si>
    <t>http://zelenbio.com/product/3363/bio-kinoa-premium-royal.html</t>
  </si>
  <si>
    <t>http://zelenbio.com/product/3388/bio-tritsvetna-kinoa.html</t>
  </si>
  <si>
    <t>http://zelenbio.com/product/2602/bio-chervena-kinoa-250g.html</t>
  </si>
  <si>
    <t>http://zelenbio.com/product/2638/bio-cherna-kinoa-250g.html</t>
  </si>
  <si>
    <t>http://zelenbio.com/product/2930/kus-kus-palnozarest.html</t>
  </si>
  <si>
    <t>http://zelenbio.com/product/2862/zhalta-leshta.html</t>
  </si>
  <si>
    <t>http://zelenbio.com/product/1201/bio-zelena-leshta.html</t>
  </si>
  <si>
    <t>http://zelenbio.com/product/3605/chervena-leshta-bio-250g.html</t>
  </si>
  <si>
    <t>http://zelenbio.com/product/2749/bio-chervena-leshta-500gr.html</t>
  </si>
  <si>
    <t>http://zelenbio.com/product/1776/bio-chervena-leshta.html</t>
  </si>
  <si>
    <t>http://zelenbio.com/product/2746/bio-leshta-beluga-500gr.html</t>
  </si>
  <si>
    <t>http://zelenbio.com/product/3107/bio-balgarski-limets.html</t>
  </si>
  <si>
    <t>http://zelenbio.com/product/2753/bio-nahut.html</t>
  </si>
  <si>
    <t>http://zelenbio.com/product/1501/bio-nahut.html</t>
  </si>
  <si>
    <t>http://zelenbio.com/product/3094/bio-oves.html</t>
  </si>
  <si>
    <t>http://zelenbio.com/product/3093/bio-oves.html</t>
  </si>
  <si>
    <t>http://zelenbio.com/product/2928/basmati-byal-oriz.html</t>
  </si>
  <si>
    <t>http://zelenbio.com/product/1529/bio-oriz-basmati-byal.html</t>
  </si>
  <si>
    <t>http://zelenbio.com/product/3615/oriz-basmati-kafyav-bio-250g.html</t>
  </si>
  <si>
    <t>http://zelenbio.com/product/1530/bio-oriz-basmati-kafyav.html</t>
  </si>
  <si>
    <t>http://zelenbio.com/product/1184/bio-dalgozarnest-oriz-byal-1-kg.html</t>
  </si>
  <si>
    <t>http://zelenbio.com/product/1532/bio-kraglozarnest-oriz-byal.html</t>
  </si>
  <si>
    <t>http://zelenbio.com/product/2857/kafyav-oriz.html</t>
  </si>
  <si>
    <t>http://zelenbio.com/product/1404/bio-kafyav-oriz.html</t>
  </si>
  <si>
    <t>http://zelenbio.com/product/1405/bio-kafyav-oriz-srednozarnest-1kg.html</t>
  </si>
  <si>
    <t>http://zelenbio.com/product/2585/bio-cherven-oriz-500-gr.html</t>
  </si>
  <si>
    <t>http://zelenbio.com/product/2582/bio-proso.html</t>
  </si>
  <si>
    <t>http://zelenbio.com/product/1579/bio-proso.html</t>
  </si>
  <si>
    <t>http://zelenbio.com/product/2581/bio-pshenitsa.html</t>
  </si>
  <si>
    <t>http://zelenbio.com/product/2754/bio-razh.html</t>
  </si>
  <si>
    <t>http://zelenbio.com/product/2546/bio-soya.html</t>
  </si>
  <si>
    <t>http://zelenbio.com/product/2584/bio-spelta.html</t>
  </si>
  <si>
    <t>http://zelenbio.com/product/1734/bio-tsarevichen-gris-polenta.html</t>
  </si>
  <si>
    <t>http://zelenbio.com/product/2591/bio-bademi-200g.html</t>
  </si>
  <si>
    <t>http://zelenbio.com/product/2908/brazilski-oreh.html</t>
  </si>
  <si>
    <t>http://zelenbio.com/product/2529/bio-zlatno-leneno-seme-schukano.html</t>
  </si>
  <si>
    <t>http://zelenbio.com/product/3356/bio-kaysievi-yadki-gorchivi.html</t>
  </si>
  <si>
    <t>http://zelenbio.com/product/2842/bio-kaysievi-yadki.html</t>
  </si>
  <si>
    <t>http://zelenbio.com/product/2593/bio-kashu-200g.html</t>
  </si>
  <si>
    <t>http://zelenbio.com/product/2734/bio-kedrovi-yadki.html</t>
  </si>
  <si>
    <t>http://zelenbio.com/product/2604/bio-leneno-seme-250g.html</t>
  </si>
  <si>
    <t>http://zelenbio.com/product/1451/bio-leneno-seme.html</t>
  </si>
  <si>
    <t>http://zelenbio.com/product/3105/zlatno-leneno-seme.html</t>
  </si>
  <si>
    <t>http://zelenbio.com/product/2840/schukano-leneno-seme.html</t>
  </si>
  <si>
    <t>http://zelenbio.com/product/2592/bio-leshnitsi.html</t>
  </si>
  <si>
    <t>http://zelenbio.com/product/3493/makadamia-bio-100g.html</t>
  </si>
  <si>
    <t>http://zelenbio.com/product/3613/makadamia-yadki-bio-50g.html</t>
  </si>
  <si>
    <t>http://zelenbio.com/product/3410/bio-sini-semena-ot-mak.html</t>
  </si>
  <si>
    <t>http://zelenbio.com/product/1479/bio-miks-yadki-i-susheni-plodove.html</t>
  </si>
  <si>
    <t>http://zelenbio.com/product/2594/bio-orehi.html</t>
  </si>
  <si>
    <t>http://zelenbio.com/product/2595/bio-slanchogledovo-seme-beleno.html</t>
  </si>
  <si>
    <t>http://zelenbio.com/product/1619/bio-slanchogledovo-seme-beleno.html</t>
  </si>
  <si>
    <t>http://zelenbio.com/product/2843/super-miks.html</t>
  </si>
  <si>
    <t>http://zelenbio.com/product/3012/bio-susam-nebelen.html</t>
  </si>
  <si>
    <t>http://zelenbio.com/product/1688/bio-susam-nebelen.html</t>
  </si>
  <si>
    <t>http://zelenbio.com/product/2841/cheren-susam.html</t>
  </si>
  <si>
    <t>http://zelenbio.com/product/1705/bio-tikveno-seme-200g.html</t>
  </si>
  <si>
    <t>http://zelenbio.com/product/2596/bio-tikveno-seme-250g.html</t>
  </si>
  <si>
    <t>http://zelenbio.com/product/3285/bio-fastatsi-blanshirani.html</t>
  </si>
  <si>
    <t>http://zelenbio.com/product/3172/bio-shamfastak-surov.html</t>
  </si>
  <si>
    <t>http://zelenbio.com/product/2676/aronia-sushena.html</t>
  </si>
  <si>
    <t>http://zelenbio.com/product/3072/bio-banan-sushen.html</t>
  </si>
  <si>
    <t>http://zelenbio.com/product/3238/bio-bananov-chips.html</t>
  </si>
  <si>
    <t>http://zelenbio.com/product/2921/bio-bananov-chips.html</t>
  </si>
  <si>
    <t>http://zelenbio.com/product/3392/bio-gabi-bulka.html</t>
  </si>
  <si>
    <t>http://zelenbio.com/product/3394/bio-gabi-gorski-miks.html</t>
  </si>
  <si>
    <t>http://zelenbio.com/product/3390/bio-gabi-manatarki.html</t>
  </si>
  <si>
    <t>http://zelenbio.com/product/3393/bio-gabi-pachi-krak.html</t>
  </si>
  <si>
    <t>http://zelenbio.com/product/3391/bio-gabi-chelyadinki.html</t>
  </si>
  <si>
    <t>http://zelenbio.com/product/1169/bio-dzhindzhifil-podsladen.html</t>
  </si>
  <si>
    <t>http://zelenbio.com/product/3070/bio-domati-susheni.html</t>
  </si>
  <si>
    <t>http://zelenbio.com/product/3073/bio-zelenchukov-chips.html</t>
  </si>
  <si>
    <t>http://zelenbio.com/product/3184/bio-kaysii-susheni.html</t>
  </si>
  <si>
    <t>http://zelenbio.com/product/1802/bio-susheni-kaysii-200g.html</t>
  </si>
  <si>
    <t>https://zelenbio.com/product/3616/kaksis-sushen-bio-150g.html</t>
  </si>
  <si>
    <t>http://zelenbio.com/product/2589/bio-kokosovi-stargotini-200g.html</t>
  </si>
  <si>
    <t>http://zelenbio.com/product/3071/bio-mango-susheno.html</t>
  </si>
  <si>
    <t>http://zelenbio.com/product/2923/bio-papaya-sushena.html</t>
  </si>
  <si>
    <t>http://zelenbio.com/product/3014/bio-sini-slivi-bez-kostilka.html</t>
  </si>
  <si>
    <t>http://zelenbio.com/product/3492/susheni-sini-slivi-kaliforniyski-bio-250g.html</t>
  </si>
  <si>
    <t>http://zelenbio.com/product/3013/bio-smokini.html</t>
  </si>
  <si>
    <t>http://zelenbio.com/product/3573/susheni-smokini-bio-250g.html</t>
  </si>
  <si>
    <t>http://zelenbio.com/product/2678/bio-cherveni-borovinki-susheni.html</t>
  </si>
  <si>
    <t>http://zelenbio.com/product/2835/bio-chereshi-susheni.html</t>
  </si>
  <si>
    <t>http://zelenbio.com/product/3121/beli-chernitsi.html</t>
  </si>
  <si>
    <t>http://zelenbio.com/product/3411/bio-chernitsi-cherni.html</t>
  </si>
  <si>
    <t>http://zelenbio.com/product/3518/aronia-na-prah-bio-200g.html</t>
  </si>
  <si>
    <t>http://zelenbio.com/product/3168/asai-beri-na-prah-bio-100g.html</t>
  </si>
  <si>
    <t>http://zelenbio.com/product/3517/asai-beri-na-prah-sushen-chrez-zamrazyavane-bio-100g.html</t>
  </si>
  <si>
    <t>http://zelenbio.com/product/3142/bio-atserola-na-prah-100g.html</t>
  </si>
  <si>
    <t>http://zelenbio.com/product/3428/bio-ashvaganda-na-prah.html</t>
  </si>
  <si>
    <t>http://zelenbio.com/product/3271/baobab-na-prah.html</t>
  </si>
  <si>
    <t>http://zelenbio.com/product/2588/godzhi-beri-200g.html</t>
  </si>
  <si>
    <t>http://zelenbio.com/product/2715/bio-godzhi-beri.html</t>
  </si>
  <si>
    <t>http://zelenbio.com/product/3600/detoks-miks-bio-100g.html</t>
  </si>
  <si>
    <t>http://zelenbio.com/product/3275/detoks-miks.html</t>
  </si>
  <si>
    <t>http://zelenbio.com/product/3599/energien-miks-bio-100g.html</t>
  </si>
  <si>
    <t>http://zelenbio.com/product/3276/energien-miks.html</t>
  </si>
  <si>
    <t>http://zelenbio.com/product/3144/bio-echemichni-strakove-na-prah-100g.html</t>
  </si>
  <si>
    <t>http://zelenbio.com/product/2716/bio-inka-beri.html</t>
  </si>
  <si>
    <t>http://zelenbio.com/product/2807/bio-surovo-kakao-na-prah.html</t>
  </si>
  <si>
    <t>http://zelenbio.com/product/2675/kakaovi-zarna-schukani.html</t>
  </si>
  <si>
    <t>http://zelenbio.com/product/2674/kakaovi-zarna.html</t>
  </si>
  <si>
    <t>http://zelenbio.com/product/2820/bio-surovo-kakaovo-maslo-100ml.html</t>
  </si>
  <si>
    <t>http://zelenbio.com/product/2819/bio-surovo-kakaovo-maslo-300ml.html</t>
  </si>
  <si>
    <t>http://zelenbio.com/product/3309/kamu-kamu-na-prah.html</t>
  </si>
  <si>
    <t>http://zelenbio.com/product/2792/bio-konopen-protein-200g.html</t>
  </si>
  <si>
    <t>http://zelenbio.com/product/3278/bio-konopen-protein-na-prah.html</t>
  </si>
  <si>
    <t>http://zelenbio.com/product/2603/bio-konopeno-seme-beleno-200g.html</t>
  </si>
  <si>
    <t>http://zelenbio.com/product/2821/bio-konopeno-seme-beleno-500g.html</t>
  </si>
  <si>
    <t>http://zelenbio.com/product/3536/kopriva-na-prah-bio-150g.html</t>
  </si>
  <si>
    <t>http://zelenbio.com/product/3021/bio-lukuma-na-prah.html</t>
  </si>
  <si>
    <t>http://zelenbio.com/product/2830/maka-na-prah-bio-200g.html</t>
  </si>
  <si>
    <t>http://zelenbio.com/product/3596/chervena-maka-na-prah-bio-100g.html</t>
  </si>
  <si>
    <t>http://zelenbio.com/product/3597/cherna-maka-na-prah-bio-100g.html</t>
  </si>
  <si>
    <t>http://zelenbio.com/product/3532/hranitelna-maya-bio-100g.html</t>
  </si>
  <si>
    <t>http://zelenbio.com/product/3023/bio-meskit-na-prah.html</t>
  </si>
  <si>
    <t>http://zelenbio.com/product/3617/miks-ot-super-plodove-bio-160g.html</t>
  </si>
  <si>
    <t>http://zelenbio.com/product/3585/msm-na-prah-200g.html</t>
  </si>
  <si>
    <t>http://zelenbio.com/product/3456/bio-orizov-protein.html</t>
  </si>
  <si>
    <t>http://zelenbio.com/product/3540/bademov-protein-bio-200g.html</t>
  </si>
  <si>
    <t>http://zelenbio.com/product/3378/protein-ot-tikveno-seme.html</t>
  </si>
  <si>
    <t>http://zelenbio.com/product/3020/bio-lilava-tsarevitsa-prah.html</t>
  </si>
  <si>
    <t>http://zelenbio.com/product/3143/bio-pshenichni-strakove-na-prah-150g.html</t>
  </si>
  <si>
    <t>http://zelenbio.com/product/3429/bio-reyshi-na-prah.html</t>
  </si>
  <si>
    <t>http://zelenbio.com/product/3598/spirulina-na-prah-bio-100g.html</t>
  </si>
  <si>
    <t>http://zelenbio.com/product/2834/spirulina-na-prah-200g.html</t>
  </si>
  <si>
    <t>http://zelenbio.com/product/2833/hlorela-na-prah-200g.html</t>
  </si>
  <si>
    <t>http://zelenbio.com/product/3584/matcha-na-prah-bio-100g.html</t>
  </si>
  <si>
    <t>http://zelenbio.com/product/3274/chia-protein-na-prah.html</t>
  </si>
  <si>
    <t>http://zelenbio.com/product/3108/chia-semena-100g.html</t>
  </si>
  <si>
    <t>http://zelenbio.com/product/3337/chia-semena-200g.html</t>
  </si>
  <si>
    <t>http://zelenbio.com/product/2718/chia-semena-500g.html</t>
  </si>
  <si>
    <t>http://zelenbio.com/product/2607/bio-chia-semena-200g.html</t>
  </si>
  <si>
    <t>http://zelenbio.com/product/3338/bio-chia-semena-500g.html</t>
  </si>
  <si>
    <t>http://zelenbio.com/product/3345/chia-fibri-na-prah.html</t>
  </si>
  <si>
    <t>http://zelenbio.com/product/2710/shipki-na-prah-250g.html</t>
  </si>
  <si>
    <t>http://zelenbio.com/product/3205/bezglutenovi-bademovi-biskviti.html</t>
  </si>
  <si>
    <t>http://zelenbio.com/product/3196/bio-bezglutenovi-obiknoveni-biskviti-s-maslo.html</t>
  </si>
  <si>
    <t>http://zelenbio.com/product/3195/bezglutenovi-obiknoveni-biskviti-s-maslo.html</t>
  </si>
  <si>
    <t>http://zelenbio.com/product/3198/bio-bezglutenovi-biskviti-s-leshnitsi.html</t>
  </si>
  <si>
    <t>http://zelenbio.com/product/3203/bezglutenovi-shokoladovi-biskviti.html</t>
  </si>
  <si>
    <t>http://zelenbio.com/product/3197/bio-bezglutenovi-biskviti-s-mlechen-shokolad-i-portokal.html</t>
  </si>
  <si>
    <t>http://zelenbio.com/product/3193/bezglutenovi-biskviti-s-tamen-shokolad-i-portokal.html</t>
  </si>
  <si>
    <t>http://zelenbio.com/product/3204/bezglutenovi-yabalkovi-biskviti.html</t>
  </si>
  <si>
    <t>http://zelenbio.com/product/3209/bezglutenovo-byalo-brashno-miks.html</t>
  </si>
  <si>
    <t>http://zelenbio.com/product/3199/bio-bezglutenovi-vaflichki-s-leshnikov-krem.html</t>
  </si>
  <si>
    <t>http://zelenbio.com/product/3200/bezglutenovi-vaflichki-s-leshnikov-krem.html</t>
  </si>
  <si>
    <t>http://zelenbio.com/product/3201/bezglutenovi-vaflichki-s-kakaov-krem.html</t>
  </si>
  <si>
    <t>http://zelenbio.com/product/3214/bezglutenovi-detski-makaroni-patentsa.html</t>
  </si>
  <si>
    <t>http://zelenbio.com/product/3206/bio-bezglutenovi-krekeri-s-parmezan.html</t>
  </si>
  <si>
    <t>http://zelenbio.com/product/3213/bezglutenovi-makaroni.html</t>
  </si>
  <si>
    <t>http://zelenbio.com/product/3560/pene-500g.html</t>
  </si>
  <si>
    <t>http://zelenbio.com/product/3202/bezglutenovi-vafleni-rultsa-v-mlechen-shokolad.html</t>
  </si>
  <si>
    <t>http://zelenbio.com/product/3210/bezglutenova-smes-za-pechene-na-byal-hlyab.html</t>
  </si>
  <si>
    <t>http://zelenbio.com/product/3208/bezglutenova-smes-za-pechene-na-keks.html</t>
  </si>
  <si>
    <t>http://zelenbio.com/product/3212/bio-bezglutenova-smes-za-pechene-na-palnozarnest-hlyab-500g.html</t>
  </si>
  <si>
    <t>http://zelenbio.com/product/3211/bezglutenova-smes-za-pechene-na-palnozarnest-hlyab.html</t>
  </si>
  <si>
    <t>http://zelenbio.com/product/3561/smes-za-pechene-na-hlyab-s-kesteni-500g.html</t>
  </si>
  <si>
    <t>http://zelenbio.com/product/3562/spageti-500g.html</t>
  </si>
  <si>
    <t>http://zelenbio.com/product/3194/bezglutenovi-suhari.html</t>
  </si>
  <si>
    <t>http://zelenbio.com/product/3563/fuzili-500g.html</t>
  </si>
  <si>
    <t>http://zelenbio.com/product/3188/bezglutenovi-tost-filiyki.html</t>
  </si>
  <si>
    <t>http://zelenbio.com/product/3192/bio-bezglutenov-orizov-hlyab.html</t>
  </si>
  <si>
    <t>http://zelenbio.com/product/3191/bezglutenov-hlyab-mix.html</t>
  </si>
  <si>
    <t>http://zelenbio.com/product/3189/bezglutenov-hlyab-s-leneno-seme.html</t>
  </si>
  <si>
    <t>http://zelenbio.com/product/3190/bezglutenov-hlyab-sas-slanchogledovi-semki.html</t>
  </si>
  <si>
    <t>http://zelenbio.com/product/3170/pukan-amarant.html</t>
  </si>
  <si>
    <t>http://zelenbio.com/product/2703/pukana-elda.html</t>
  </si>
  <si>
    <t>http://zelenbio.com/product/3464/zarnena-zakuska-medeni-topcheta-bio-250g.html</t>
  </si>
  <si>
    <t>http://zelenbio.com/product/3463/zarnena-zakuska-s-med-bio-300g.html</t>
  </si>
  <si>
    <t>http://zelenbio.com/product/3467/zarnena-zakuska-shokoladovi-mecheta-bio-250g.html</t>
  </si>
  <si>
    <t>http://zelenbio.com/product/3465/zarnena-zakuska-shokoladovi-topcheta-bio-250g.html</t>
  </si>
  <si>
    <t>http://zelenbio.com/product/1431/bio-kornfleyks.html</t>
  </si>
  <si>
    <t>http://zelenbio.com/product/3468/kornfleyks-bio-375g.html</t>
  </si>
  <si>
    <t>http://zelenbio.com/product/2839/kranchi-yadki-i-amarant.html</t>
  </si>
  <si>
    <t>http://zelenbio.com/product/2837/kranchi-spelta-i-borovinka.html</t>
  </si>
  <si>
    <t>http://zelenbio.com/product/2838/kranchi-shokolad.html</t>
  </si>
  <si>
    <t>http://zelenbio.com/product/2704/pukana-kinoa.html</t>
  </si>
  <si>
    <t>http://zelenbio.com/product/3171/hrupkav-fleyks-ot-amarant.html</t>
  </si>
  <si>
    <t>http://zelenbio.com/product/2616/hrupkav-fleyks-ot-elda.html</t>
  </si>
  <si>
    <t>http://zelenbio.com/product/2677/hrupkav-fleyks-ot-kinoa.html</t>
  </si>
  <si>
    <t>http://zelenbio.com/product/1485/bio-myusli-amarant-s-plodove.html</t>
  </si>
  <si>
    <t>http://zelenbio.com/product/1435/bio-kranchi-myusli-s-med.html</t>
  </si>
  <si>
    <t>http://zelenbio.com/product/1493/bio-myusli-osnova-1-kg.html</t>
  </si>
  <si>
    <t>http://zelenbio.com/product/1494/bio-myusli-stafidi-i-leshnitsi.html</t>
  </si>
  <si>
    <t>http://zelenbio.com/product/1498/bio-myusli-shokolad.html</t>
  </si>
  <si>
    <t>http://zelenbio.com/product/1516/bio-oveseni-yadki-edri.html</t>
  </si>
  <si>
    <t>http://zelenbio.com/product/1517/bio-oveseni-yadki-fini.html</t>
  </si>
  <si>
    <t>http://zelenbio.com/product/3469/presovani-yadki-6-vida-bio-500g.html</t>
  </si>
  <si>
    <t>http://zelenbio.com/product/3470/pshenichen-zarodish-bio-200g.html</t>
  </si>
  <si>
    <t>http://zelenbio.com/product/3564/razheni-yadki-bio-500g.html</t>
  </si>
  <si>
    <t>http://zelenbio.com/product/3565/smes-ot-4-vida-presovani-yadki-bio-500g.html</t>
  </si>
  <si>
    <t>http://zelenbio.com/product/2590/bio-oveseni-tritsi.html</t>
  </si>
  <si>
    <t>http://zelenbio.com/product/2617/tritsi-ot-kinoa.html</t>
  </si>
  <si>
    <t>http://zelenbio.com/product/3568/tritsi-ot-spelta-bio-200g.html</t>
  </si>
  <si>
    <t>http://zelenbio.com/product/2620/bio-presovani-yadki-ot-elda.html</t>
  </si>
  <si>
    <t>http://zelenbio.com/product/2825/bio-presovani-yadki-ot-kinoa.html</t>
  </si>
  <si>
    <t>http://zelenbio.com/product/2756/semena-za-pokalvane-alfa-alfa.html</t>
  </si>
  <si>
    <t>http://zelenbio.com/product/2276/ured-za-pokalvane.html</t>
  </si>
  <si>
    <t>http://zelenbio.com/product/2533/bio-maslo-ot-avokado.html</t>
  </si>
  <si>
    <t>http://zelenbio.com/product/2419/bio-arganovo-maslo.html</t>
  </si>
  <si>
    <t>http://zelenbio.com/product/2505/bio-arganovo-maslo-100-ml.html</t>
  </si>
  <si>
    <t>http://zelenbio.com/product/2506/bio-arganovo-maslo-50-ml.html</t>
  </si>
  <si>
    <t>http://zelenbio.com/product/1160/bio-ghiy.html</t>
  </si>
  <si>
    <t>http://zelenbio.com/product/1361/bio-zehtin-ekstra-vardzhin-5l.html</t>
  </si>
  <si>
    <t>http://zelenbio.com/product/1360/bio-zehtin-ekstra-vardzhin.html</t>
  </si>
  <si>
    <t>http://zelenbio.com/product/2836/bio-kokosovo-maslo-studenopresovano-100ml.html</t>
  </si>
  <si>
    <t>http://zelenbio.com/product/3007/kokosovo-maslo-studeno-presovano-200ml.html</t>
  </si>
  <si>
    <t>http://zelenbio.com/product/2639/bio-kokosovo-maslo-studenopresovano-300ml.html</t>
  </si>
  <si>
    <t>http://zelenbio.com/product/2695/bio-konopeno-olio.html</t>
  </si>
  <si>
    <t>http://zelenbio.com/product/1450/bio-leneno-maslo.html</t>
  </si>
  <si>
    <t>http://zelenbio.com/product/1526/bio-olio-za-parzhene-5l.html</t>
  </si>
  <si>
    <t>http://zelenbio.com/product/3223/bio-orehovo-maslo-studeno-presovano.html</t>
  </si>
  <si>
    <t>http://zelenbio.com/product/3226/bio-olio-ot-chia-semena-studeno-presovano.html</t>
  </si>
  <si>
    <t>http://zelenbio.com/product/1590/bio-rapichno-olio.html</t>
  </si>
  <si>
    <t>http://zelenbio.com/product/1620/bio-slanchogledovo-olio-5l.html</t>
  </si>
  <si>
    <t>http://zelenbio.com/product/1621/bio-slanchogledovo-olio.html</t>
  </si>
  <si>
    <t>http://zelenbio.com/product/1525/bio-olio-za-parzhene.html</t>
  </si>
  <si>
    <t>http://zelenbio.com/product/1692/bio-susamovo-olio.html</t>
  </si>
  <si>
    <t>http://zelenbio.com/product/3224/bio-tikveno-maslo-studeno-presovano.html</t>
  </si>
  <si>
    <t>http://zelenbio.com/product/3177/kombucha-otset.html</t>
  </si>
  <si>
    <t>http://zelenbio.com/product/1539/bio-otset-balsamiko-byal.html</t>
  </si>
  <si>
    <t>http://zelenbio.com/product/1538/bio-otset-balsamiko-cherven.html</t>
  </si>
  <si>
    <t>http://zelenbio.com/product/1540/bio-otset-byal-vinen.html</t>
  </si>
  <si>
    <t>http://zelenbio.com/product/3225/bio-otset-ot-nar.html</t>
  </si>
  <si>
    <t>http://zelenbio.com/product/2188/otset-ot-slivi.html</t>
  </si>
  <si>
    <t>http://zelenbio.com/product/3051/bio-yabalkov-otset.html</t>
  </si>
  <si>
    <t>http://zelenbio.com/product/1087/bio-bademov-tahan.html</t>
  </si>
  <si>
    <t>http://zelenbio.com/product/3215/bio-bademov-tahan-surov.html</t>
  </si>
  <si>
    <t>http://zelenbio.com/product/1452/bio-leshnikov-tahan.html</t>
  </si>
  <si>
    <t>http://zelenbio.com/product/3217/bio-orehov-tahan-surov.html</t>
  </si>
  <si>
    <t>http://zelenbio.com/product/3221/bio-tahan-ot-kaysievi-yadki.html</t>
  </si>
  <si>
    <t>http://zelenbio.com/product/1700/bio-tahan-ot-kashu.html</t>
  </si>
  <si>
    <t>http://zelenbio.com/product/3216/bio-konopen-tahan-surov.html</t>
  </si>
  <si>
    <t>http://zelenbio.com/product/3222/bio-tahan-ot-tikveno-seme-surov.html</t>
  </si>
  <si>
    <t>http://zelenbio.com/product/3220/bio-tahan-ot-cheren-susam-surov.html</t>
  </si>
  <si>
    <t>http://zelenbio.com/product/3218/bio-slanchogledov-tahan.html</t>
  </si>
  <si>
    <t>http://zelenbio.com/product/3409/tahan-4-miks.html</t>
  </si>
  <si>
    <t>http://zelenbio.com/product/1691/bio-susamov-tahan-250g.html</t>
  </si>
  <si>
    <t>http://zelenbio.com/product/3116/bio-susamov-tahan-500g.html</t>
  </si>
  <si>
    <t>http://zelenbio.com/product/3185/bio-susamov-tahan-300g.html</t>
  </si>
  <si>
    <t>http://zelenbio.com/product/3219/bio-susamov-tahan-surov.html</t>
  </si>
  <si>
    <t>http://zelenbio.com/product/1725/bio-fastachen-krem.html</t>
  </si>
  <si>
    <t>http://zelenbio.com/product/1872/kamenna-sol.html</t>
  </si>
  <si>
    <t>http://zelenbio.com/product/3019/morska-sol-ot-atlanticheskia-okean.html</t>
  </si>
  <si>
    <t>http://zelenbio.com/product/2829/keltska-morska-sol-edra.html</t>
  </si>
  <si>
    <t>http://zelenbio.com/product/2828/keltska-morska-sol-fina.html</t>
  </si>
  <si>
    <t>http://zelenbio.com/product/2926/himalayska-sol-edri-kristali-250g.html</t>
  </si>
  <si>
    <t>http://zelenbio.com/product/2577/himalayska-sol-edra-500g.html</t>
  </si>
  <si>
    <t>http://zelenbio.com/product/2925/himalayska-sol-250g.html</t>
  </si>
  <si>
    <t>http://zelenbio.com/product/2576/himalayska-sol-fina-500g.html</t>
  </si>
  <si>
    <t>http://zelenbio.com/product/3574/himalayska-sol-fina-500g.html</t>
  </si>
  <si>
    <t>http://zelenbio.com/product/2641/cherna-himalayska-sol-edra.html</t>
  </si>
  <si>
    <t>http://zelenbio.com/product/2640/cherna-himalayska-sol-fina.html</t>
  </si>
  <si>
    <t>http://zelenbio.com/product/2705/zahar-demerara.html</t>
  </si>
  <si>
    <t>http://zelenbio.com/product/3237/bio-kokosova-zahar.html</t>
  </si>
  <si>
    <t>http://zelenbio.com/product/3575/zahar-muskovado-bio-500g.html</t>
  </si>
  <si>
    <t>http://zelenbio.com/product/1718/bio-nerafinirana-trastikova-zahar-1-kg.html</t>
  </si>
  <si>
    <t>http://zelenbio.com/product/1719/bio-nerafinirana-trastikova-zahar-500-gr.html</t>
  </si>
  <si>
    <t>http://zelenbio.com/product/1407/bio-nerafinirana-trastikova-zahar.html</t>
  </si>
  <si>
    <t>http://zelenbio.com/product/2672/palmova-zahar.html</t>
  </si>
  <si>
    <t>http://zelenbio.com/product/2178/bio-klenov-sirop-gradus-a.html</t>
  </si>
  <si>
    <t>http://zelenbio.com/product/3521/klenov-sirop-bio-200ml.html</t>
  </si>
  <si>
    <t>http://zelenbio.com/product/2179/bio-klenov-sirop-gradus-s.html</t>
  </si>
  <si>
    <t>http://zelenbio.com/product/3299/bio-klenov-sirop-250ml.html</t>
  </si>
  <si>
    <t>http://zelenbio.com/product/3300/bio-klenov-sirop-375ml.html</t>
  </si>
  <si>
    <t>http://zelenbio.com/product/2932/melasa.html</t>
  </si>
  <si>
    <t>http://zelenbio.com/product/2621/bio-orizov-sirop.html</t>
  </si>
  <si>
    <t>http://zelenbio.com/product/1614/bio-sirop-ot-agave-1-kg.html</t>
  </si>
  <si>
    <t>http://zelenbio.com/product/1651/bio-sirop-ot-agave-250-ml.html</t>
  </si>
  <si>
    <t>http://zelenbio.com/product/2858/agave-sirop.html</t>
  </si>
  <si>
    <t>http://zelenbio.com/product/3277/agave-sirop-surov.html</t>
  </si>
  <si>
    <t>http://zelenbio.com/product/2182/bio-sirop-ot-zaharno-tsveklo.html</t>
  </si>
  <si>
    <t>http://zelenbio.com/product/2038/bio-petmez-sirop-ot-zaharno-tsveklo.html</t>
  </si>
  <si>
    <t>http://zelenbio.com/product/2606/bio-stevia-na-lista.html</t>
  </si>
  <si>
    <t>http://zelenbio.com/product/2501/bio-stevia-na-prah.html</t>
  </si>
  <si>
    <t>http://zelenbio.com/product/1685/stevia-techna.html</t>
  </si>
  <si>
    <t>http://zelenbio.com/product/1580/bio-pchelen-med-1-kg.html</t>
  </si>
  <si>
    <t>http://zelenbio.com/product/3036/bio-pchelen-med-akatsia-275g.html</t>
  </si>
  <si>
    <t>http://zelenbio.com/product/3576/med-akatsia-bio-500g.html</t>
  </si>
  <si>
    <t>http://zelenbio.com/product/2708/bio-pchelen-med-akatsia-i-glog-500g.html</t>
  </si>
  <si>
    <t>http://zelenbio.com/product/3033/bio-pchelen-med-bilkov-275g.html</t>
  </si>
  <si>
    <t>http://zelenbio.com/product/2707/bio-pchelen-med-bilkov-500g.html</t>
  </si>
  <si>
    <t>http://zelenbio.com/product/3034/bio-pchelen-med-lipa-275g.html</t>
  </si>
  <si>
    <t>http://zelenbio.com/product/2413/bio-pchelen-med-lipa-500-g.html</t>
  </si>
  <si>
    <t>http://zelenbio.com/product/3383/bio-pchelen-med-magareshki-bodil-275g.html</t>
  </si>
  <si>
    <t>http://zelenbio.com/product/3384/bio-pchelen-med-magareshki-bodil-500g.html</t>
  </si>
  <si>
    <t>http://zelenbio.com/product/3035/bio-pchelen-med-manov-275g.html</t>
  </si>
  <si>
    <t>http://zelenbio.com/product/2414/bio-pchelen-med-manov-500-g.html</t>
  </si>
  <si>
    <t>http://zelenbio.com/product/3386/propolisova-kleeva-tinktura.html</t>
  </si>
  <si>
    <t>http://zelenbio.com/product/3577/propolis-30g.html</t>
  </si>
  <si>
    <t>http://zelenbio.com/product/2706/kleeva-tinktura.html</t>
  </si>
  <si>
    <t>http://zelenbio.com/product/3416/bio-pchelen-med-bilkov.html</t>
  </si>
  <si>
    <t>http://zelenbio.com/product/3578/pchelen-prashets-50g.html</t>
  </si>
  <si>
    <t>http://zelenbio.com/product/2773/biskvita-ot-limets-s-med.html</t>
  </si>
  <si>
    <t>http://zelenbio.com/product/3462/biskviti-ot-pshenitsa-s-kakaov-palnezh-bio-330g.html</t>
  </si>
  <si>
    <t>http://zelenbio.com/product/3461/biskviti-ot-spelta-s-kakaov-palnezh-bio-330g.html</t>
  </si>
  <si>
    <t>http://zelenbio.com/product/3523/biskviti-ot-limets-shotlandski-maslenki-66g.html</t>
  </si>
  <si>
    <t>http://zelenbio.com/product/1533/bio-orizovi-vafli-bez-sol.html</t>
  </si>
  <si>
    <t>http://zelenbio.com/product/2788/bio-mini-shoko-orizovi-vaflichki-60gr.html</t>
  </si>
  <si>
    <t>http://zelenbio.com/product/2070/bio-orizovi-vafli-s-yogurt-mini.html</t>
  </si>
  <si>
    <t>http://zelenbio.com/product/3489/orizovi-vafli-s-mlechen-shokolad-bio-100g.html</t>
  </si>
  <si>
    <t>http://zelenbio.com/product/1536/bio-orizovi-vafli-sas-sol.html</t>
  </si>
  <si>
    <t>http://zelenbio.com/product/3488/orizovi-vafli-s-naturalen-shokolad-bio-100g.html</t>
  </si>
  <si>
    <t>http://zelenbio.com/product/1535/bio-orizovi-vafli-s-shokolad.html</t>
  </si>
  <si>
    <t>http://zelenbio.com/product/3490/vafli-ot-spelta-sas-sol-bio-100g.html</t>
  </si>
  <si>
    <t>http://zelenbio.com/product/3287/bio-vafli-s-leshnitsi.html</t>
  </si>
  <si>
    <t>http://zelenbio.com/product/1134/bio-vafli-s-med.html</t>
  </si>
  <si>
    <t>http://zelenbio.com/product/3491/tsarevichni-vafli-sas-sol-bio-100g.html</t>
  </si>
  <si>
    <t>http://zelenbio.com/product/3398/palnozarnesti-grizini-sas-slanchogled.html</t>
  </si>
  <si>
    <t>http://zelenbio.com/product/3395/palnozarnesti-grizini-sas-susam.html</t>
  </si>
  <si>
    <t>http://zelenbio.com/product/3528/krekeri-ot-spelta-s-domati-i-rigan-66g.html</t>
  </si>
  <si>
    <t>http://zelenbio.com/product/3527/krekeri-ot-spelta-s-luk-i-sirene-66g.html</t>
  </si>
  <si>
    <t>http://zelenbio.com/product/3396/palnozarnesti-krekeri-ot-spelta-s-cherven-piper-i-sminduh.html</t>
  </si>
  <si>
    <t>http://zelenbio.com/product/3397/palnozarnesti-krekeri-ot-spelta-s-chubritsa-i-semena.html</t>
  </si>
  <si>
    <t>http://zelenbio.com/product/3169/kurabiyka-s-furmi-i-bademi.html</t>
  </si>
  <si>
    <t>http://zelenbio.com/product/1441/bio-kurabiyki-ot-spelta-s-shokolad.html</t>
  </si>
  <si>
    <t>http://zelenbio.com/product/1442/bio-kurabiyki-ot-spelta-s-shokolad-i-portokal.html</t>
  </si>
  <si>
    <t>http://zelenbio.com/product/3400/palnozarnesti-kurabiyki-s-med-i-kanela.html</t>
  </si>
  <si>
    <t>http://zelenbio.com/product/3524/kurabiyki-s-orehi-66g.html</t>
  </si>
  <si>
    <t>http://zelenbio.com/product/3399/palnozarnesti-kurabiyka-s-shokolad-i-chervena-borovinka.html</t>
  </si>
  <si>
    <t>http://zelenbio.com/product/2777/medenka-s-orehi.html</t>
  </si>
  <si>
    <t>http://zelenbio.com/product/2778/medenka-s-rozhkov.html</t>
  </si>
  <si>
    <t>http://zelenbio.com/product/3402/palnozarnesti-sladki-ot-limets-s-rozova-voda-i-bademi.html</t>
  </si>
  <si>
    <t>http://zelenbio.com/product/3401/palnozarnesti-sladki-ot-limets-s-furmi.html</t>
  </si>
  <si>
    <t>http://zelenbio.com/product/3526/dvoyno-shokoladovi-sladki-s-oveseni-yadki-66g.html</t>
  </si>
  <si>
    <t>http://zelenbio.com/product/3387/bio-palnozarnesti-soleti-ot-razh.html</t>
  </si>
  <si>
    <t>http://zelenbio.com/product/2776/super-kurabiyka-s-kakaovi-zarna-i-leshnitsi.html</t>
  </si>
  <si>
    <t>http://zelenbio.com/product/2774/super-kurabiyka-s-chia-kokos-i-stafidi.html</t>
  </si>
  <si>
    <t>http://zelenbio.com/product/2775/super-kurabiyka-s-chervena-borovinka-i-bademi.html</t>
  </si>
  <si>
    <t>http://zelenbio.com/product/3136/roo-bar-s-chia-i-kokos-30g.html</t>
  </si>
  <si>
    <t>http://zelenbio.com/product/3133/roo-bar-s-kakaovi-zarna-30g.html</t>
  </si>
  <si>
    <t>http://zelenbio.com/product/3134/roo-bar-s-godzhi-beri-30g.html</t>
  </si>
  <si>
    <t>http://zelenbio.com/product/3138/roo-bar-s-konopen-protein-i-chia-30g.html</t>
  </si>
  <si>
    <t>http://zelenbio.com/product/3135/roo-bar-s-maka-i-borovinka-30g.html</t>
  </si>
  <si>
    <t>http://zelenbio.com/product/3137/roo-bar-s-inka-beri-i-portokal-30g.html</t>
  </si>
  <si>
    <t>http://zelenbio.com/product/3279/roo-bar-s-chernitsa-i-vanilia-30g.html</t>
  </si>
  <si>
    <t>http://zelenbio.com/product/3281/roo-bar-s-baobab-i-dzhindzhar-30g.html</t>
  </si>
  <si>
    <t>http://zelenbio.com/product/3283/roo-bar-s-chili-i-sladak-koren-30g.html</t>
  </si>
  <si>
    <t>http://zelenbio.com/product/2906/roo-bar-s-kakao-i-kashu.html</t>
  </si>
  <si>
    <t>http://zelenbio.com/product/2907/roo-bar-s-shipki.html</t>
  </si>
  <si>
    <t>http://zelenbio.com/product/2874/roo-bar-s-kakaovi-zarna-50g.html</t>
  </si>
  <si>
    <t>http://zelenbio.com/product/2952/roo-bar-s-chia-i-kokos-50g.html</t>
  </si>
  <si>
    <t>http://zelenbio.com/product/2873/roo-bar-s-godzhi-beri-50g.html</t>
  </si>
  <si>
    <t>http://zelenbio.com/product/3280/roo-bar-s-chernitsa-i-vanilia-50g.html</t>
  </si>
  <si>
    <t>http://zelenbio.com/product/2875/roo-bar-s-maka-i-borovinka-50g.html</t>
  </si>
  <si>
    <t>http://zelenbio.com/product/3132/roo-bar-s-inka-beri-i-portokal-50g.html</t>
  </si>
  <si>
    <t>http://zelenbio.com/product/3131/roo-bar-s-konopen-protein-i-chia-50g.html</t>
  </si>
  <si>
    <t>http://zelenbio.com/product/3282/roo-bar-s-baobab-i-dzhindzhar-50g.html</t>
  </si>
  <si>
    <t>http://zelenbio.com/product/3284/roo-bar-s-chili-i-sladak-koren-50g.html</t>
  </si>
  <si>
    <t>http://zelenbio.com/product/3403/roobar-proteinov-bar-chia-i-spirulina.html</t>
  </si>
  <si>
    <t>http://zelenbio.com/product/3404/roobar-proteinov-bar-chia-i-shokolad.html</t>
  </si>
  <si>
    <t>http://zelenbio.com/product/3595/roobar-proteinov-bar-s-chia-i-spirulina-bio-30g.html</t>
  </si>
  <si>
    <t>http://zelenbio.com/product/3594/roobar-proteinov-bar-s-chia-i-shokolad-bio-30g.html</t>
  </si>
  <si>
    <t>http://zelenbio.com/product/3424/bio-ayurvedichno-surovo-barche-vata.html</t>
  </si>
  <si>
    <t>http://zelenbio.com/product/3425/bio-ayurvedichno-surovo-barche-pita.html</t>
  </si>
  <si>
    <t>http://zelenbio.com/product/3426/bio-ayurvedichno-surovo-barche-kafa.html</t>
  </si>
  <si>
    <t>http://zelenbio.com/product/1796/bio-amarant-bar-mlechen-shokolad.html</t>
  </si>
  <si>
    <t>http://zelenbio.com/product/1797/bio-amarant-bar-naturalen-shokolad.html</t>
  </si>
  <si>
    <t>http://zelenbio.com/product/3233/bio-shokoladov-bar-s-espreso-i-bishkoti.html</t>
  </si>
  <si>
    <t>http://zelenbio.com/product/3229/bio-naturalen-shokoladov-bar-s-vishni.html</t>
  </si>
  <si>
    <t>http://zelenbio.com/product/3234/bio-shokoladov-bar-s-karamelov-palnezh-40g.html</t>
  </si>
  <si>
    <t>http://zelenbio.com/product/3231/bio-shokoladov-bar-s-orizovo-mlyako-i-byala-nuga.html</t>
  </si>
  <si>
    <t>http://zelenbio.com/product/3230/bio-shokoladov-bar-s-orizovo-mlyako-bademi-i-portokal.html</t>
  </si>
  <si>
    <t>http://zelenbio.com/product/3232/bio-shokoladov-bar-s-tamna-nuga-i-krokant.html</t>
  </si>
  <si>
    <t>http://zelenbio.com/product/3485/martsipan-s-med-bio-250g.html</t>
  </si>
  <si>
    <t>http://zelenbio.com/product/3406/bio-surov-shokolad-s-konopeno-seme-i-banan.html</t>
  </si>
  <si>
    <t>http://zelenbio.com/product/3593/surov-shokolad-s-maslo-ot-balgarska-roza-i-badem-bio-27g.html</t>
  </si>
  <si>
    <t>http://zelenbio.com/product/3405/bio-surov-shokolad-s-godzhi-beri-kashu-i-portokalovo-maslo.html</t>
  </si>
  <si>
    <t>http://zelenbio.com/product/3407/bio-surov-shokolad-s-natrosheni-kakaovi-zarana.html</t>
  </si>
  <si>
    <t>http://zelenbio.com/product/3592/surov-shokolad-s-maslo-ot-menta-i-maka-bio-27g.html</t>
  </si>
  <si>
    <t>http://zelenbio.com/product/3590/surov-shokolad-s-limonovo-maslo-orizov-i-konopen-protein-bio-27g.html</t>
  </si>
  <si>
    <t>http://zelenbio.com/product/3408/bio-surov-shokolad-s-beli-chernitsi-i-lukuma.html</t>
  </si>
  <si>
    <t>http://zelenbio.com/product/3591/surov-shokolad-s-chia-i-maslo-ot-greypfrut-bio-27g.html</t>
  </si>
  <si>
    <t>http://zelenbio.com/product/3228/bio-tamen-mlechen-shokolad-s-50-kakao.html</t>
  </si>
  <si>
    <t>http://zelenbio.com/product/2933/bio-naturalen-shokolad-s-martsipan-i-amareto.html</t>
  </si>
  <si>
    <t>http://zelenbio.com/product/2697/bio-mlechen-shokolad-s-konop.html</t>
  </si>
  <si>
    <t>http://zelenbio.com/product/2696/bio-naturalen-shokolad-s-konop.html</t>
  </si>
  <si>
    <t>http://zelenbio.com/product/1481/bio-mini-mlechen-shokolad.html</t>
  </si>
  <si>
    <t>http://zelenbio.com/product/1480/bio-mini-naturalen-shokolad.html</t>
  </si>
  <si>
    <t>http://zelenbio.com/product/1799/bio-byal-shokolad-s-vanilia.html</t>
  </si>
  <si>
    <t>http://zelenbio.com/product/3420/bio-orizov-shokolad-byal-s-vanilia-vegan.html</t>
  </si>
  <si>
    <t>http://zelenbio.com/product/1804/bio-byal-shokolad-s-mango-kokos-i-yogurt.html</t>
  </si>
  <si>
    <t>http://zelenbio.com/product/1821/bio-byal-shokolad-s-yagodi-i-yogurt.html</t>
  </si>
  <si>
    <t>http://zelenbio.com/product/1805/bio-byal-shokolad-hrupkav.html</t>
  </si>
  <si>
    <t>http://zelenbio.com/product/1806/bio-mlechen-shokolad-za-detsa-s-mlechen-krem.html</t>
  </si>
  <si>
    <t>http://zelenbio.com/product/1807/bio-mlechen-shokolad-kapuchino.html</t>
  </si>
  <si>
    <t>http://zelenbio.com/product/1822/bio-mlechen-shokolad-s-karamelov-krem.html</t>
  </si>
  <si>
    <t>http://zelenbio.com/product/1809/bio-mlechen-shokolad.html</t>
  </si>
  <si>
    <t>http://zelenbio.com/product/3572/mlechen-shokolad-bio-12-5g.html</t>
  </si>
  <si>
    <t>http://zelenbio.com/product/1818/bio-mlechen-shokolad-s-tseli-bademi.html</t>
  </si>
  <si>
    <t>http://zelenbio.com/product/1819/bio-mlechen-shokolad-s-tseli-leshnitsi.html</t>
  </si>
  <si>
    <t>http://zelenbio.com/product/1817/bio-mlechen-shokolad-s-leshnitsi.html</t>
  </si>
  <si>
    <t>http://zelenbio.com/product/1813/bio-naturalen-shokolad-71-kakao.html</t>
  </si>
  <si>
    <t>http://zelenbio.com/product/3571/naturalen-shokolad-71-bio-12-5g.html</t>
  </si>
  <si>
    <t>http://zelenbio.com/product/1500/bio-naturalen-shokolad-s-kasis.html</t>
  </si>
  <si>
    <t>http://zelenbio.com/product/1808/bio-naturalen-shokolad-s-mentov-palnezh.html</t>
  </si>
  <si>
    <t>http://zelenbio.com/product/1815/bio-naturalen-shokolad-s-portokal-70-kakao.html</t>
  </si>
  <si>
    <t>http://zelenbio.com/product/2493/bio-naturalen-shokolad-s-tseli-bademi.html</t>
  </si>
  <si>
    <t>http://zelenbio.com/product/2494/bio-naturalen-shokolad-s-tseli-leshnitsi.html</t>
  </si>
  <si>
    <t>http://zelenbio.com/product/2713/bio-naturalen-shokolad-s-cherveni-borovinki.html</t>
  </si>
  <si>
    <t>http://zelenbio.com/product/1816/bio-mlechen-shokolad-s-nuga-krem.html</t>
  </si>
  <si>
    <t>http://zelenbio.com/product/1823/bio-shokolad-tamen-krem-nuga.html</t>
  </si>
  <si>
    <t>http://zelenbio.com/product/3422/bio-orizov-shokolad-s-portokal-i-badem-vegan.html</t>
  </si>
  <si>
    <t>http://zelenbio.com/product/3227/bio-shokolad-s-orizovo-mlyako-i-40-kakao.html</t>
  </si>
  <si>
    <t>http://zelenbio.com/product/3423/bio-orizov-shokolad-s-shokoladovi-biskviti-vegan.html</t>
  </si>
  <si>
    <t>http://zelenbio.com/product/1577/bio-fin-mlechen-shokolad-37-kakao.html</t>
  </si>
  <si>
    <t>http://zelenbio.com/product/1578/bio-fin-naturalen-shokolad-70-kakao.html</t>
  </si>
  <si>
    <t>http://zelenbio.com/product/3389/bio-naturalen-shokolad-85-kakao.html</t>
  </si>
  <si>
    <t>http://zelenbio.com/product/2934/bio-naturalen-shokolad-92-kakao.html</t>
  </si>
  <si>
    <t>http://zelenbio.com/product/1820/bio-naturalen-shokolad-s-chili-70-kakao.html</t>
  </si>
  <si>
    <t>http://zelenbio.com/product/3421/bio-orizov-shokolad-hrupkav-s-byala-nuga-vegan.html</t>
  </si>
  <si>
    <t>http://zelenbio.com/product/3323/bio-kuvertyur-byal.html</t>
  </si>
  <si>
    <t>http://zelenbio.com/product/3322/bio-kuvertyur-mlechen.html</t>
  </si>
  <si>
    <t>http://zelenbio.com/product/1440/bio-kuvertyur-naturalen.html</t>
  </si>
  <si>
    <t>http://zelenbio.com/product/3324/bio-kuvertyur-s-orizovo-mlyako.html</t>
  </si>
  <si>
    <t>http://zelenbio.com/product/1702/bio-techen-shokolad-green.html</t>
  </si>
  <si>
    <t>http://zelenbio.com/product/2010/bio-techen-shokolad-vivani.html</t>
  </si>
  <si>
    <t>http://zelenbio.com/product/1704/bio-techen-shokolad-vegan.html</t>
  </si>
  <si>
    <t>http://zelenbio.com/product/3341/bio-konfityur-ot-borovinki.html</t>
  </si>
  <si>
    <t>http://zelenbio.com/product/1425/bio-konfityur-ot-vishni.html</t>
  </si>
  <si>
    <t>http://zelenbio.com/product/3163/sladko-ot-zeleni-smokini-s-bademi.html</t>
  </si>
  <si>
    <t>http://zelenbio.com/product/1426/bio-konfityur-ot-kaysii.html</t>
  </si>
  <si>
    <t>http://zelenbio.com/product/1427/bio-konfityur-ot-kasis.html</t>
  </si>
  <si>
    <t>http://zelenbio.com/product/1428/bio-konfityur-ot-malini.html</t>
  </si>
  <si>
    <t>http://zelenbio.com/product/3340/bio-konfityur-ot-malini.html</t>
  </si>
  <si>
    <t>http://zelenbio.com/product/3161/bio-konfityur-ot-sini-slivi.html</t>
  </si>
  <si>
    <t>http://zelenbio.com/product/3160/bio-konfityur-ot-smokini.html</t>
  </si>
  <si>
    <t>http://zelenbio.com/product/1429/bio-konfityur-ot-yagodi.html</t>
  </si>
  <si>
    <t>http://zelenbio.com/product/3162/bio-shipkov-marmalad.html</t>
  </si>
  <si>
    <t>http://zelenbio.com/product/2173/bio-blizalka-limon.html</t>
  </si>
  <si>
    <t>http://zelenbio.com/product/2177/bio-blizalka-malina.html</t>
  </si>
  <si>
    <t>http://zelenbio.com/product/2176/bio-blizalka-portokal.html</t>
  </si>
  <si>
    <t>http://zelenbio.com/product/2175/bio-blizalka-cheresha.html</t>
  </si>
  <si>
    <t>http://zelenbio.com/product/2174/bio-blizalka-yagoda.html</t>
  </si>
  <si>
    <t>http://zelenbio.com/product/2408/bio-bonboni-s-baz-i-vitamin-s.html</t>
  </si>
  <si>
    <t>http://zelenbio.com/product/2282/bio-plodovi-mecheta-bez-zhelatin.html</t>
  </si>
  <si>
    <t>http://zelenbio.com/product/3269/gumeni-mecheta-s-ksilitol.html</t>
  </si>
  <si>
    <t>http://zelenbio.com/product/2799/davki-xyligum-s-gradiska-menta.html</t>
  </si>
  <si>
    <t>http://zelenbio.com/product/2019/bio-davki-gradinska-menta.html</t>
  </si>
  <si>
    <t>http://zelenbio.com/product/2018/bio-davki-zelen-limon.html</t>
  </si>
  <si>
    <t>http://zelenbio.com/product/2800/davki-xyligum-s-menta.html</t>
  </si>
  <si>
    <t>http://zelenbio.com/product/2020/bio-davki-menta.html</t>
  </si>
  <si>
    <t>http://zelenbio.com/product/2798/davki-xyligum-plodovi.html</t>
  </si>
  <si>
    <t>http://zelenbio.com/product/3017/davki-sas-stevia-i-ksilitol.html</t>
  </si>
  <si>
    <t>http://zelenbio.com/product/1888/lakrits-na-prachitsi.html</t>
  </si>
  <si>
    <t>http://zelenbio.com/product/2573/spiru-mecheta-bez-zhelatin.html</t>
  </si>
  <si>
    <t>http://zelenbio.com/product/3360/chay-za-ukrepvane-na-imuniteta.html</t>
  </si>
  <si>
    <t>http://zelenbio.com/product/3505/bilkov-chay-bio-20pak.html</t>
  </si>
  <si>
    <t>http://zelenbio.com/product/3506/chay-dobro-utro-bio-20pak.html</t>
  </si>
  <si>
    <t>http://zelenbio.com/product/3509/chay-zelen-zhasmin-bio-20pak.html</t>
  </si>
  <si>
    <t>http://zelenbio.com/product/3510/chay-sencha-zelen-bio-20pak.html</t>
  </si>
  <si>
    <t>http://zelenbio.com/product/3501/chay-kopar-bio-20pak.html</t>
  </si>
  <si>
    <t>http://zelenbio.com/product/3503/chay-layka-bio-20pak.html</t>
  </si>
  <si>
    <t>http://zelenbio.com/product/3507/chay-leka-nosht-bio-20pak.html</t>
  </si>
  <si>
    <t>http://zelenbio.com/product/3502/chay-menta-bio-20pak.html</t>
  </si>
  <si>
    <t>http://zelenbio.com/product/3504/plodov-chay-bio-20pak.html</t>
  </si>
  <si>
    <t>http://zelenbio.com/product/3511/chay-roybos-bio-20pak.html</t>
  </si>
  <si>
    <t>http://zelenbio.com/product/3512/chay-roybos-s-vanilia-bio-20pak.html</t>
  </si>
  <si>
    <t>http://zelenbio.com/product/3508/chay-hani-bush-20pak.html</t>
  </si>
  <si>
    <t>http://zelenbio.com/product/3514/cheren-chay-dargeeling-bio-20pak.html</t>
  </si>
  <si>
    <t>http://zelenbio.com/product/3513/chay-roybos-s-vanilia-bio-20pak.html</t>
  </si>
  <si>
    <t>http://zelenbio.com/product/2615/bio-byal-chay-paketcheta.html</t>
  </si>
  <si>
    <t>http://zelenbio.com/product/1133/bio-byal-chay-nasipen.html</t>
  </si>
  <si>
    <t>http://zelenbio.com/product/1199/bio-zelen-chay-darjeeling-nasipen-200-gr.html</t>
  </si>
  <si>
    <t>http://zelenbio.com/product/1363/bio-chay-yogi-cheren-chay.html</t>
  </si>
  <si>
    <t>http://zelenbio.com/product/1364/bio-chay-yogi-zelen-chay.html</t>
  </si>
  <si>
    <t>http://zelenbio.com/product/1365/bio-chay-yogi-sladak-chay.html</t>
  </si>
  <si>
    <t>http://zelenbio.com/product/2061/bio-chay-yogi-sweet-chili.html</t>
  </si>
  <si>
    <t>http://zelenbio.com/product/1367/bio-chay-yogi-vecheren.html</t>
  </si>
  <si>
    <t>http://zelenbio.com/product/3186/bio-ayuverdichen-chay-vecheren-s-roybos-i-vanilia.html</t>
  </si>
  <si>
    <t>http://zelenbio.com/product/1744/bio-chay-yogi-vechno-mlad.html</t>
  </si>
  <si>
    <t>http://zelenbio.com/product/1385/bio-chay-yogi-detoks.html</t>
  </si>
  <si>
    <t>http://zelenbio.com/product/2570/bio-yogi-chay-detoks-s-limon.html</t>
  </si>
  <si>
    <t>http://zelenbio.com/product/2571/bio-yogi-chay-dzhindzhifil.html</t>
  </si>
  <si>
    <t>http://zelenbio.com/product/1746/bio-chay-yogi-dzhindzhifil-i-limon.html</t>
  </si>
  <si>
    <t>http://zelenbio.com/product/2572/bio-yogi-chay-dzhindzhifil-i-portokal-s-vanilia.html</t>
  </si>
  <si>
    <t>http://zelenbio.com/product/1366/bio-chay-yogi-ehinatseya.html</t>
  </si>
  <si>
    <t>http://zelenbio.com/product/1369/bio-chay-yogi-zhenska-energia.html</t>
  </si>
  <si>
    <t>http://zelenbio.com/product/1374/bio-chay-yogi-zhenski-balans.html</t>
  </si>
  <si>
    <t>http://zelenbio.com/product/3516/chay-lakrits-i-menta-bio-17pak.html</t>
  </si>
  <si>
    <t>http://zelenbio.com/product/1371/bio-chay-yogi-zhizneradost.html</t>
  </si>
  <si>
    <t>http://zelenbio.com/product/1372/bio-chay-yogi-za-garlo.html</t>
  </si>
  <si>
    <t>http://zelenbio.com/product/1585/bio-yogi-chay-za-dishaneto.html</t>
  </si>
  <si>
    <t>http://zelenbio.com/product/1748/bio-chay-yogi-za-zheni.html</t>
  </si>
  <si>
    <t>http://zelenbio.com/product/1376/bio-chay-yogi-za-mazhe.html</t>
  </si>
  <si>
    <t>http://zelenbio.com/product/1377/bio-chay-yogi-za-spokoystvie.html</t>
  </si>
  <si>
    <t>http://zelenbio.com/product/1749/bio-chay-yogi-za-hranosmilane.html</t>
  </si>
  <si>
    <t>http://zelenbio.com/product/1379/bio-chay-yogi-zelen-balans.html</t>
  </si>
  <si>
    <t>http://zelenbio.com/product/1383/bio-chay-yogi-zelen-zhasmin-sutreshen.html</t>
  </si>
  <si>
    <t>http://zelenbio.com/product/2062/bio-chay-yogi-zelen-limon-i-menta.html</t>
  </si>
  <si>
    <t>http://zelenbio.com/product/2892/bio-yogi-chay-zelen-s-dzhindzhifil-i-limon.html</t>
  </si>
  <si>
    <t>http://zelenbio.com/product/1380/bio-chay-yogi-zelena-energia.html</t>
  </si>
  <si>
    <t>http://zelenbio.com/product/1750/bio-chay-yogi-klasik-paketcheta.html</t>
  </si>
  <si>
    <t>http://zelenbio.com/product/1751/bio-chay-yogi-klasik-nasipen.html</t>
  </si>
  <si>
    <t>http://zelenbio.com/product/1753/bio-chay-yogi-lakrits.html</t>
  </si>
  <si>
    <t>http://zelenbio.com/product/3515/chay-lakrits-i-menta-bio-17pak.html</t>
  </si>
  <si>
    <t>http://zelenbio.com/product/1434/bio-yogi-chay-dzhindzhifil-i-limon-nasipen.html</t>
  </si>
  <si>
    <t>http://zelenbio.com/product/3141/bio-ayuverdichen-chay-pozitivna-energia.html</t>
  </si>
  <si>
    <t>http://zelenbio.com/product/1382/bio-chay-yogi-roza.html</t>
  </si>
  <si>
    <t>http://zelenbio.com/product/1755/bio-chay-yogi-roybos.html</t>
  </si>
  <si>
    <t>http://zelenbio.com/product/2970/bio-chay-sledobedna-zakuska-sas-sladka-menta-i-cheren-chay-asam.html</t>
  </si>
  <si>
    <t>http://zelenbio.com/product/2893/bio-chay-sledobedna-zakuska-sas-zelen-chay-mate-i-limon.html</t>
  </si>
  <si>
    <t>http://zelenbio.com/product/1756/bio-chay-yogi-himalaya-paketcheta.html</t>
  </si>
  <si>
    <t>http://zelenbio.com/product/1757/bio-chay-yogi-himalaya-nasipen.html</t>
  </si>
  <si>
    <t>http://zelenbio.com/product/1758/bio-chay-yogi-shoko-paketcheta.html</t>
  </si>
  <si>
    <t>http://zelenbio.com/product/1157/bio-yogi-chay-shoko-nasipen.html</t>
  </si>
  <si>
    <t>http://zelenbio.com/product/2891/bio-yogi-chay-shoko-chili.html</t>
  </si>
  <si>
    <t>http://zelenbio.com/product/2618/bio-chay-za-bebeta.html</t>
  </si>
  <si>
    <t>http://zelenbio.com/product/1686/bio-zelen-chay-earl-grey-paketcheta.html</t>
  </si>
  <si>
    <t>http://zelenbio.com/product/2417/bio-zelen-chay-arl-grey.html</t>
  </si>
  <si>
    <t>http://zelenbio.com/product/2416/bio-zelen-chay-barut-nasipen.html</t>
  </si>
  <si>
    <t>http://zelenbio.com/product/1200/bio-zelen-chay-zhasmin-paketcheta.html</t>
  </si>
  <si>
    <t>http://zelenbio.com/product/2432/bio-zelen-chay-s-zhasmin-nasipen.html</t>
  </si>
  <si>
    <t>http://zelenbio.com/product/2433/bio-zelen-chay-s-limon-nasipen.html</t>
  </si>
  <si>
    <t>http://zelenbio.com/product/1461/bio-zelen-chay-sencha-nasipen.html</t>
  </si>
  <si>
    <t>http://zelenbio.com/product/2356/bio-zelen-chay-kukicha-nasipen.html</t>
  </si>
  <si>
    <t>http://zelenbio.com/product/1765/bio-chay-mate-nasipen.html</t>
  </si>
  <si>
    <t>http://zelenbio.com/product/2418/bio-plodov-chay-nasipen.html</t>
  </si>
  <si>
    <t>http://zelenbio.com/product/1567/bio-plodov-chay-paketcheta.html</t>
  </si>
  <si>
    <t>http://zelenbio.com/product/2204/bio-chay-roybos-nasipen.html</t>
  </si>
  <si>
    <t>http://zelenbio.com/product/1769/bio-chay-roybos-paketcheta.html</t>
  </si>
  <si>
    <t>http://zelenbio.com/product/1770/bio-chay-roybos-yabalka-vanilia-paketcheta.html</t>
  </si>
  <si>
    <t>http://zelenbio.com/product/2189/bio-yaponski-zelen-chay-sencha-nasipen.html</t>
  </si>
  <si>
    <t>http://zelenbio.com/product/1738/bio-chay-angliyska-zakuska-paketcheta.html</t>
  </si>
  <si>
    <t>http://zelenbio.com/product/3174/bio-cheren-chay-darjeeling-himalaya.html</t>
  </si>
  <si>
    <t>http://zelenbio.com/product/3495/kafe-espreso-mlyano-bio-250g.html</t>
  </si>
  <si>
    <t>http://zelenbio.com/product/3496/kafe-sidamo-mlyano-bio-250g.html</t>
  </si>
  <si>
    <t>http://zelenbio.com/product/2067/bio-goresht-shokolad-vivani.html</t>
  </si>
  <si>
    <t>http://zelenbio.com/product/1475/bio-divirastyashto-kafe-mlyano.html</t>
  </si>
  <si>
    <t>http://zelenbio.com/product/3125/bio-divirastyashto-kafe-na-zarna.html</t>
  </si>
  <si>
    <t>http://zelenbio.com/product/2544/bio-kafe-bez-kofein-gurme.html</t>
  </si>
  <si>
    <t>http://zelenbio.com/product/3022/gurme-instantno-kafe.html</t>
  </si>
  <si>
    <t>http://zelenbio.com/product/2541/bio-kafe-espreso-emotsioni.html</t>
  </si>
  <si>
    <t>http://zelenbio.com/product/3570/kafe-emotsionni-na-zarna-bio-1kg.html</t>
  </si>
  <si>
    <t>http://zelenbio.com/product/1396/bio-kafe-espreso-mlyano-250-g.html</t>
  </si>
  <si>
    <t>http://zelenbio.com/product/1392/bio-kafe-espreso-mlyano-500-gr.html</t>
  </si>
  <si>
    <t>http://zelenbio.com/product/2547/bio-kafe-espreso-minero-mlyano.html</t>
  </si>
  <si>
    <t>http://zelenbio.com/product/3569/kafe-minero-na-zarna-bio-1kg.html</t>
  </si>
  <si>
    <t>http://zelenbio.com/product/2542/bio-kafe-espreso-minero-na-zarna.html</t>
  </si>
  <si>
    <t>http://zelenbio.com/product/1397/bio-kafe-espreso-na-zarna-1-kg.html</t>
  </si>
  <si>
    <t>http://zelenbio.com/product/1402/bio-kafe-ot-zarneni-kulturi.html</t>
  </si>
  <si>
    <t>http://zelenbio.com/product/2112/bio-smetana-za-kafe.html</t>
  </si>
  <si>
    <t>http://zelenbio.com/product/2066/bio-kakaova-napitka-caviquick.html</t>
  </si>
  <si>
    <t>http://zelenbio.com/product/3029/bio-kokosova-voda-1l.html</t>
  </si>
  <si>
    <t>http://zelenbio.com/product/3039/kokosova-voda-1l.html</t>
  </si>
  <si>
    <t>http://zelenbio.com/product/3040/kokosova-voda-250ml.html</t>
  </si>
  <si>
    <t>http://zelenbio.com/product/3027/bio-kokosova-voda-330ml.html</t>
  </si>
  <si>
    <t>http://zelenbio.com/product/3028/bio-kokosova-voda-500ml.html</t>
  </si>
  <si>
    <t>http://zelenbio.com/product/3026/bio-kokosova-voda-200ml.html</t>
  </si>
  <si>
    <t>http://zelenbio.com/product/3031/bio-kokosova-voda-s-ananas-i-atserola-500ml.html</t>
  </si>
  <si>
    <t>http://zelenbio.com/product/3030/bio-kokosova-voda-s-banan-500ml.html</t>
  </si>
  <si>
    <t>http://zelenbio.com/product/3286/bio-kokosova-voda-s-banan-za-detsa-200ml.html</t>
  </si>
  <si>
    <t>http://zelenbio.com/product/3326/bio-kokosova-voda-s-kaysia-500ml.html</t>
  </si>
  <si>
    <t>http://zelenbio.com/product/3140/bio-kokosova-voda-s-mango-330ml.html</t>
  </si>
  <si>
    <t>http://zelenbio.com/product/3139/bio-kokosova-voda-sas-zelen-chay-i-praskova-330ml.html</t>
  </si>
  <si>
    <t>http://zelenbio.com/product/3587/sirop-za-razrezhdane-dzhindifil-i-limon-bio-250ml.html</t>
  </si>
  <si>
    <t>http://zelenbio.com/product/3586/sirop-za-razrezhdane-menta-bio-250ml.html</t>
  </si>
  <si>
    <t>http://zelenbio.com/product/3588/sirop-za-razrezhdane-vishna-bio-250ml.html</t>
  </si>
  <si>
    <t>http://zelenbio.com/product/3052/bio-sirop-za-razrezhdane-baz.html</t>
  </si>
  <si>
    <t>http://zelenbio.com/product/3053/bio-sirop-za-razrezhdane-kasis.html</t>
  </si>
  <si>
    <t>http://zelenbio.com/product/3054/bio-sirop-za-razrezhdane-laym.html</t>
  </si>
  <si>
    <t>http://zelenbio.com/product/3055/bio-sirop-za-razrezhdane-malina.html</t>
  </si>
  <si>
    <t>http://zelenbio.com/product/3056/bio-sirop-za-razrezhdane-nar.html</t>
  </si>
  <si>
    <t>http://zelenbio.com/product/3343/bio-ovesen-desert-s-vanilia.html</t>
  </si>
  <si>
    <t>http://zelenbio.com/product/3344/bio-ovesen-desert-s-kakao.html</t>
  </si>
  <si>
    <t>http://zelenbio.com/product/2996/bio-orizov-desert-s-vanilia.html</t>
  </si>
  <si>
    <t>http://zelenbio.com/product/2995/bio-orizov-desert-s-kakao.html</t>
  </si>
  <si>
    <t>http://zelenbio.com/product/2171/bio-ovesen-krem-bezmlechna-alternativa-na-smetanata.html</t>
  </si>
  <si>
    <t>http://zelenbio.com/product/2379/orozov-krem-bezmlechna-alternativa-na-smetanata-bio-200ml.html</t>
  </si>
  <si>
    <t>http://zelenbio.com/product/2385/bio-ovesena-napitka-naturalna-1l.html</t>
  </si>
  <si>
    <t>http://zelenbio.com/product/2985/bio-ovesena-napitka-s-kaltsiy-1l.html</t>
  </si>
  <si>
    <t>http://zelenbio.com/product/3336/bio-ovesena-napitka-s-kakao-1l.html</t>
  </si>
  <si>
    <t>http://zelenbio.com/product/2988/bio-orizova-napitka-naturalna-1l.html</t>
  </si>
  <si>
    <t>http://zelenbio.com/product/2380/bio-orizova-napitka-naturalna-200-ml.html</t>
  </si>
  <si>
    <t>http://zelenbio.com/product/2382/bio-bademovo-orizova-napitka-200-ml.html</t>
  </si>
  <si>
    <t>http://zelenbio.com/product/2994/bio-bademova-napitka-1l.html</t>
  </si>
  <si>
    <t>http://zelenbio.com/product/2381/bio-orizova-napitka-s-vanilia-1l.html</t>
  </si>
  <si>
    <t>http://zelenbio.com/product/2987/bio-orizova-napitka-s-pechen-echemik-1l.html</t>
  </si>
  <si>
    <t>http://zelenbio.com/product/2989/bio-orizova-napitka-s-kaltsiy-1l.html</t>
  </si>
  <si>
    <t>http://zelenbio.com/product/3236/bio-orizova-napitka-s-kokos-1l.html</t>
  </si>
  <si>
    <t>http://zelenbio.com/product/3334/bio-orizova-napitka-s-kokos-200ml.html</t>
  </si>
  <si>
    <t>http://zelenbio.com/product/3011/bio-napitka-orizova-s-leshnitsi-1l.html</t>
  </si>
  <si>
    <t>http://zelenbio.com/product/2384/bio-orizova-napitka-s-kakao-1l.html</t>
  </si>
  <si>
    <t>http://zelenbio.com/product/2378/bio-orizova-napitka-s-kakao-200-ml.html</t>
  </si>
  <si>
    <t>http://zelenbio.com/product/2992/bio-orizova-napitka-s-elda-1l.html</t>
  </si>
  <si>
    <t>http://zelenbio.com/product/2993/bio-napitka-s-kamut-1l.html</t>
  </si>
  <si>
    <t>http://zelenbio.com/product/2990/bio-orizova-napitka-s-kinoa-1l.html</t>
  </si>
  <si>
    <t>http://zelenbio.com/product/2986/bio-soeva-napitka-naturalna-1l.html</t>
  </si>
  <si>
    <t>http://zelenbio.com/product/3335/bio-soeva-napitka-s-vanilia-1l.html</t>
  </si>
  <si>
    <t>http://zelenbio.com/product/2991/bio-napitka-sas-spelta-1l.html</t>
  </si>
  <si>
    <t>http://zelenbio.com/product/2294/bio-nektar-ot-kasis-1-l.html</t>
  </si>
  <si>
    <t>http://zelenbio.com/product/1504/bio-nektar-ot-kasis-200-ml.html</t>
  </si>
  <si>
    <t>http://zelenbio.com/product/3348/bio-nektar-ot-mango-1-l.html</t>
  </si>
  <si>
    <t>http://zelenbio.com/product/1505/bio-nektar-ot-mango-200-ml.html</t>
  </si>
  <si>
    <t>http://zelenbio.com/product/1508/bio-nektar-praskova-200-ml.html</t>
  </si>
  <si>
    <t>http://zelenbio.com/product/1507/bio-nektar-ot-sini-slivi-1-l.html</t>
  </si>
  <si>
    <t>http://zelenbio.com/product/1506/bio-nektar-ot-sini-slivi-200-ml.html</t>
  </si>
  <si>
    <t>http://zelenbio.com/product/1509/bio-nektar-chervena-borovinka-200-ml.html</t>
  </si>
  <si>
    <t>http://zelenbio.com/product/3435/bio-plodova-napitka-s-kivi-i-yabalka-250ml.html</t>
  </si>
  <si>
    <t>http://zelenbio.com/product/3434/bio-plodova-napitka-s-mango.html</t>
  </si>
  <si>
    <t>http://zelenbio.com/product/3431/bio-plodova-napitka-s-chervena-borovinka.html</t>
  </si>
  <si>
    <t>http://zelenbio.com/product/2624/bio-naturalen-sok-100-ananas-1-l.html</t>
  </si>
  <si>
    <t>http://zelenbio.com/product/1653/bio-sok-ot-greypfrut-100-200-ml.html</t>
  </si>
  <si>
    <t>http://zelenbio.com/product/1636/bio-sok-ot-cherveno-grozde-100-1-l.html</t>
  </si>
  <si>
    <t>http://zelenbio.com/product/1658/bio-sok-ot-cherveno-grozde-100-200-ml.html</t>
  </si>
  <si>
    <t>http://zelenbio.com/product/3436/bio-sok-grozde-gaziran.html</t>
  </si>
  <si>
    <t>http://zelenbio.com/product/1499/bio-naturalen-sok-domati-100-200-ml.html</t>
  </si>
  <si>
    <t>http://zelenbio.com/product/1219/bio-zelenchukov-sok-100-1-l.html</t>
  </si>
  <si>
    <t>http://zelenbio.com/product/1641/bio-sok-zelenchukov-100-200-ml.html</t>
  </si>
  <si>
    <t>http://zelenbio.com/product/3433/bio-sok-zelenchukov-kokteyl.html</t>
  </si>
  <si>
    <t>http://zelenbio.com/product/1654/bio-sok-ot-kiselo-zele-100-1-l.html</t>
  </si>
  <si>
    <t>http://zelenbio.com/product/2623/bio-naturalen-sok-100-krusha-1-l.html</t>
  </si>
  <si>
    <t>http://zelenbio.com/product/2622/bio-naturalen-sok-100-krusha-200-ml.html</t>
  </si>
  <si>
    <t>http://zelenbio.com/product/1645/bio-sok-morkovi-100-1-l.html</t>
  </si>
  <si>
    <t>http://zelenbio.com/product/1655/bio-sok-ot-morkovi-100-200-ml.html</t>
  </si>
  <si>
    <t>http://zelenbio.com/product/2559/bio-sok-ot-aloe-vera.html</t>
  </si>
  <si>
    <t>http://zelenbio.com/product/1652/bio-sok-ot-aronia.html</t>
  </si>
  <si>
    <t>http://zelenbio.com/product/3080/bio-sok-ot-aronia.html</t>
  </si>
  <si>
    <t>http://zelenbio.com/product/2560/bio-sok-ot-asai.html</t>
  </si>
  <si>
    <t>http://zelenbio.com/product/1633/naturalen-sok-ot-baz-100-700-ml.html</t>
  </si>
  <si>
    <t>http://zelenbio.com/product/3159/bio-sok-ot-baz-s-med.html</t>
  </si>
  <si>
    <t>http://zelenbio.com/product/3567/sok-ot-byalo-grozde-shardone-bio-700ml.html</t>
  </si>
  <si>
    <t>http://zelenbio.com/product/2739/bio-sok-ot-byalo-zele-330ml.html</t>
  </si>
  <si>
    <t>http://zelenbio.com/product/2557/bio-sok-ot-godzhi-beri.html</t>
  </si>
  <si>
    <t>http://zelenbio.com/product/3158/bio-grozdov-sok.html</t>
  </si>
  <si>
    <t>http://zelenbio.com/product/3049/bio-sok-ot-cherveni-borovinki.html</t>
  </si>
  <si>
    <t>http://zelenbio.com/product/2741/bio-sok-ot-kartofi-330ml.html</t>
  </si>
  <si>
    <t>http://zelenbio.com/product/2558/bio-sok-ot-mangostan.html</t>
  </si>
  <si>
    <t>http://zelenbio.com/product/3079/bio-sok-ot-nar.html</t>
  </si>
  <si>
    <t>http://zelenbio.com/product/2561/bio-sok-ot-noni.html</t>
  </si>
  <si>
    <t>http://zelenbio.com/product/3050/bio-sok-ot-sini-borovinki.html</t>
  </si>
  <si>
    <t>http://zelenbio.com/product/1657/bio-sok-ot-cherveni-borovinki-100-330-ml.html</t>
  </si>
  <si>
    <t>http://zelenbio.com/product/3078/bio-sok-ot-chervena-borovinka.html</t>
  </si>
  <si>
    <t>http://zelenbio.com/product/2742/bio-sok-ot-tsveklo-750ml.html</t>
  </si>
  <si>
    <t>http://zelenbio.com/product/2293/bio-sok-ot-portokal-100-1-l.html</t>
  </si>
  <si>
    <t>http://zelenbio.com/product/1662/bio-sok-portokal-100-200-ml.html</t>
  </si>
  <si>
    <t>http://zelenbio.com/product/3432/bio-sok-portokal.html</t>
  </si>
  <si>
    <t>http://zelenbio.com/product/1665/bio-sok-cherveno-tsveklo-100-1-l.html</t>
  </si>
  <si>
    <t>http://zelenbio.com/product/1659/bio-sok-ot-cherveno-tsveklo-100-200-ml.html</t>
  </si>
  <si>
    <t>http://zelenbio.com/product/1667/bio-sok-yabalka-100-1-l.html</t>
  </si>
  <si>
    <t>http://zelenbio.com/product/1660/bio-sok-ot-yabalka-100-200-ml.html</t>
  </si>
  <si>
    <t>http://zelenbio.com/product/3437/bio-sok-ot-yabalka-gaziran.html</t>
  </si>
  <si>
    <t>http://zelenbio.com/product/3440/bio-kombucha-dzhindzhifil.html</t>
  </si>
  <si>
    <t>http://zelenbio.com/product/3439/bio-kombucha-klasik.html</t>
  </si>
  <si>
    <t>http://zelenbio.com/product/2719/bio-bezglutenova-bira.html</t>
  </si>
  <si>
    <t>http://zelenbio.com/product/1105/bio-bezalkoholna-bira-neumarkter.html</t>
  </si>
  <si>
    <t>http://zelenbio.com/product/1108/bio-bezalkoholno-vino-byalo.html</t>
  </si>
  <si>
    <t>http://zelenbio.com/product/1109/bio-bezalkoholno-vino-cherveno.html</t>
  </si>
  <si>
    <t>http://zelenbio.com/product/1146/bio-guarana-kola.html</t>
  </si>
  <si>
    <t>http://zelenbio.com/product/3176/kombucha-aronia.html</t>
  </si>
  <si>
    <t>http://zelenbio.com/product/2999/kombucha-baz.html</t>
  </si>
  <si>
    <t>http://zelenbio.com/product/2997/kombucha-klasik.html</t>
  </si>
  <si>
    <t>http://zelenbio.com/product/3000/kombucha-papaya.html</t>
  </si>
  <si>
    <t>http://zelenbio.com/product/3041/napitka-s-aloe-vera-i-vkus-na-grozde.html</t>
  </si>
  <si>
    <t>http://zelenbio.com/product/3042/napitka-s-aloe-vera-i-vkus-na-guava.html</t>
  </si>
  <si>
    <t>http://zelenbio.com/product/3043/napitka-s-aloe-vera.html</t>
  </si>
  <si>
    <t>http://zelenbio.com/product/3044/napitka-s-aloe-vera-i-vkus-na-nar.html</t>
  </si>
  <si>
    <t>http://zelenbio.com/product/1110/bio-bezalkoholno-shampansko.html</t>
  </si>
  <si>
    <t>http://zelenbio.com/product/2077/bio-shokoladovo-mlyako.html</t>
  </si>
  <si>
    <t>http://zelenbio.com/product/3358/floradix-alpenkraft.html</t>
  </si>
  <si>
    <t>http://zelenbio.com/product/2680/floradix-kindervital-podsilvashto-sredstvo-ot-plodove-bilki-malts-i-9-vitamina-250ml.html</t>
  </si>
  <si>
    <t>http://zelenbio.com/product/2679/floradix-bilkova-krav-bilkovo-plodov-eliksir-s-zhelyazo-250ml.html</t>
  </si>
  <si>
    <t>http://zelenbio.com/product/3255/floradix-zdravi-cherva-250ml.html</t>
  </si>
  <si>
    <t>http://zelenbio.com/product/3254/floradix-didzhestiv-250ml.html</t>
  </si>
  <si>
    <t>http://zelenbio.com/product/3258/floradix-zashtita-za-sartseto-250ml.html</t>
  </si>
  <si>
    <t>http://zelenbio.com/product/3256/floradix-zdravi-stavi-250ml.html</t>
  </si>
  <si>
    <t>http://zelenbio.com/product/3257/floradix-kaltsiy-250ml.html</t>
  </si>
  <si>
    <t>http://zelenbio.com/product/3253/floradix-magneziy-250ml.html</t>
  </si>
  <si>
    <t>http://zelenbio.com/product/3032/floradix-multivitamin-energia-ot-prirodata-250ml.html</t>
  </si>
  <si>
    <t>http://zelenbio.com/product/2301/bio-atserola-50-tabletki-za-smuchene.html</t>
  </si>
  <si>
    <t>http://zelenbio.com/product/3266/alpenkraft-bilkovi-bonboni.html</t>
  </si>
  <si>
    <t>http://zelenbio.com/product/3259/borovinkov-eliksir-100ml.html</t>
  </si>
  <si>
    <t>http://zelenbio.com/product/3262/vitamin-b-kompleks-60-kapsuli.html</t>
  </si>
  <si>
    <t>http://zelenbio.com/product/3260/vitamin-d2-60-kapsuli.html</t>
  </si>
  <si>
    <t>http://zelenbio.com/product/3261/vitamin-d3-60-kapsuli.html</t>
  </si>
  <si>
    <t>http://zelenbio.com/product/3264/dobro-zrenie-30-kapsuli.html</t>
  </si>
  <si>
    <t>http://zelenbio.com/product/3265/florix-power-stix-zhelyazo-za-detsa-10-sasheta.html</t>
  </si>
  <si>
    <t>http://zelenbio.com/product/3364/bio-zeleno-kafe-klasik.html</t>
  </si>
  <si>
    <t>http://zelenbio.com/product/3303/bio-zeleno-kafe-miks.html</t>
  </si>
  <si>
    <t>http://zelenbio.com/product/3272/bio-zeleno-kafe.html</t>
  </si>
  <si>
    <t>http://zelenbio.com/product/3301/bio-zeleno-kafe-s-kanela.html</t>
  </si>
  <si>
    <t>http://zelenbio.com/product/3302/bio-zeleno-kafe-s-kardamon.html</t>
  </si>
  <si>
    <t>http://zelenbio.com/product/3427/bio-zeleno-kafe-s-hibiskus.html</t>
  </si>
  <si>
    <t>http://zelenbio.com/product/2289/bio-spirulina-100-tabletki.html</t>
  </si>
  <si>
    <t>http://zelenbio.com/product/3263/folieva-kiselina-60-kapsuli.html</t>
  </si>
  <si>
    <t>http://zelenbio.com/product/2290/bio-hlorela-100-tabletki.html</t>
  </si>
  <si>
    <t>http://zelenbio.com/product/2075/hranitelna-maya.html</t>
  </si>
  <si>
    <t>http://zelenbio.com/product/3267/chay-za-otslabvane.html</t>
  </si>
  <si>
    <t>http://zelenbio.com/product/3412/bio-sok-detoks.html</t>
  </si>
  <si>
    <t>http://zelenbio.com/product/2475/manno-smokinov-sirop.html</t>
  </si>
  <si>
    <t>http://zelenbio.com/product/2454/bio-sok-ot-artishok.html</t>
  </si>
  <si>
    <t>http://zelenbio.com/product/2503/bio-sok-ot-atserola.html</t>
  </si>
  <si>
    <t>http://zelenbio.com/product/2502/bio-sok-ot-byal-ravnets.html</t>
  </si>
  <si>
    <t>http://zelenbio.com/product/2455/sok-ot-ginko.html</t>
  </si>
  <si>
    <t>http://zelenbio.com/product/2463/bio-sok-ot-glog.html</t>
  </si>
  <si>
    <t>http://zelenbio.com/product/2464/bio-sok-ot-gluharche.html</t>
  </si>
  <si>
    <t>http://zelenbio.com/product/2462/bio-sok-ot-dzhindzhifil.html</t>
  </si>
  <si>
    <t>http://zelenbio.com/product/2456/bio-sok-ot-ehinatseya.html</t>
  </si>
  <si>
    <t>http://zelenbio.com/product/2468/bio-sok-ot-zhivovlyak.html</t>
  </si>
  <si>
    <t>http://zelenbio.com/product/2469/bio-sok-ot-zhalt-kantarion.html</t>
  </si>
  <si>
    <t>http://zelenbio.com/product/2470/bio-sok-ot-kaktusova-smokinya.html</t>
  </si>
  <si>
    <t>http://zelenbio.com/product/3086/bio-sok-ot-kartofi.html</t>
  </si>
  <si>
    <t>http://zelenbio.com/product/2471/bio-sok-ot-kopriva.html</t>
  </si>
  <si>
    <t>http://zelenbio.com/product/2472/bio-sok-ot-kopar.html</t>
  </si>
  <si>
    <t>http://zelenbio.com/product/2461/bio-sok-ot-div-chesan-levurda.html</t>
  </si>
  <si>
    <t>http://zelenbio.com/product/2474/bio-sok-ot-magdanoz.html</t>
  </si>
  <si>
    <t>http://zelenbio.com/product/2476/bio-sok-ot-mashterka.html</t>
  </si>
  <si>
    <t>http://zelenbio.com/product/2692/bio-sok-ot-nar.html</t>
  </si>
  <si>
    <t>http://zelenbio.com/product/2465/bio-sok-ot-salvia.html</t>
  </si>
  <si>
    <t>http://zelenbio.com/product/2460/bio-sok-ot-chesan.html</t>
  </si>
  <si>
    <t>http://zelenbio.com/product/2793/bio-spageti-konopeni.html</t>
  </si>
  <si>
    <t>http://zelenbio.com/product/1448/bio-kori-za-lazanya.html</t>
  </si>
  <si>
    <t>http://zelenbio.com/product/3085/orizivi-makaroni-picolini.html</t>
  </si>
  <si>
    <t>http://zelenbio.com/product/3090/bio-spageti-nudals-elda-i-sladak-kartof.html</t>
  </si>
  <si>
    <t>http://zelenbio.com/product/3089/bio-spageti-nudals-kafyav-oriz.html</t>
  </si>
  <si>
    <t>http://zelenbio.com/product/3087/bio-spageti-nudals-kafyav-oriz-i-uakame.html</t>
  </si>
  <si>
    <t>http://zelenbio.com/product/3088/bio-spageti-nudals-kafyav-oriz-tikva-i-dzhindzhifil.html</t>
  </si>
  <si>
    <t>http://zelenbio.com/product/3478/pasta-s-formata-na-bukvichki-bio-500g.html</t>
  </si>
  <si>
    <t>http://zelenbio.com/product/1549/bio-pene-byalo.html</t>
  </si>
  <si>
    <t>http://zelenbio.com/product/3475/pene-byalo-bio-500g.html</t>
  </si>
  <si>
    <t>http://zelenbio.com/product/3533/pene-ot-limets-bio-250g.html</t>
  </si>
  <si>
    <t>http://zelenbio.com/product/3534/pene-ot-razh-i-kinoa-bio-250g.html</t>
  </si>
  <si>
    <t>http://zelenbio.com/product/1551/bio-pene-palnozarnesto.html</t>
  </si>
  <si>
    <t>http://zelenbio.com/product/3476/pene-palnozarnesto-bio-500g.html</t>
  </si>
  <si>
    <t>http://zelenbio.com/product/1678/bio-spageti-beli.html</t>
  </si>
  <si>
    <t>http://zelenbio.com/product/3472/spageti-beli-bio-500g.html</t>
  </si>
  <si>
    <t>http://zelenbio.com/product/2548/bio-spageti-ot-spelta.html</t>
  </si>
  <si>
    <t>http://zelenbio.com/product/3471/spageti-ot-spelta-bio-500g.html</t>
  </si>
  <si>
    <t>http://zelenbio.com/product/1680/bio-spageti-palnozarnesti.html</t>
  </si>
  <si>
    <t>http://zelenbio.com/product/3473/spageti-palnozarnesti-bio-500g.html</t>
  </si>
  <si>
    <t>http://zelenbio.com/product/3474/spageti-tsarevichno-orizovi-bez-gluten-bio-500g.html</t>
  </si>
  <si>
    <t>http://zelenbio.com/product/1697/bio-taliateli.html</t>
  </si>
  <si>
    <t>http://zelenbio.com/product/1720/bio-farfali.html</t>
  </si>
  <si>
    <t>http://zelenbio.com/product/1721/bio-fuzili-beli.html</t>
  </si>
  <si>
    <t>http://zelenbio.com/product/1722/bio-fuzili-palnozarnesti.html</t>
  </si>
  <si>
    <t>http://zelenbio.com/product/2549/bio-fuzili-ot-spelta-palnozarnesti.html</t>
  </si>
  <si>
    <t>http://zelenbio.com/product/3477/fuzili-tritsvetni-bio-500g.html</t>
  </si>
  <si>
    <t>http://zelenbio.com/product/3479/ketchup-detski-bio-500ml.html</t>
  </si>
  <si>
    <t>http://zelenbio.com/product/3480/ketchup-lyut-bio-500ml.html</t>
  </si>
  <si>
    <t>http://zelenbio.com/product/3481/ketchup-s-kari-bio-500ml.html</t>
  </si>
  <si>
    <t>http://zelenbio.com/product/1150/bio-gorchitsa-lyuta.html</t>
  </si>
  <si>
    <t>http://zelenbio.com/product/1151/bio-gorchitsa-sladka.html</t>
  </si>
  <si>
    <t>http://zelenbio.com/product/1152/bio-gorchitsa-sredno-lyuta.html</t>
  </si>
  <si>
    <t>http://zelenbio.com/product/1174/bio-domaten-sos-po-selski.html</t>
  </si>
  <si>
    <t>http://zelenbio.com/product/1409/bio-ketchup.html</t>
  </si>
  <si>
    <t>http://zelenbio.com/product/1416/bio-kokosov-krem.html</t>
  </si>
  <si>
    <t>http://zelenbio.com/product/1418/bio-kokosova-napitka-160-ml.html</t>
  </si>
  <si>
    <t>http://zelenbio.com/product/1419/bio-kokosova-napitka-400-ml.html</t>
  </si>
  <si>
    <t>http://zelenbio.com/product/2185/bio-soev-sos-shoyu-250-ml.html</t>
  </si>
  <si>
    <t>http://zelenbio.com/product/2186/bio-soev-sos-tamari-250-ml.html</t>
  </si>
  <si>
    <t>http://zelenbio.com/product/1673/bio-sos-boloneze-vegetarianski.html</t>
  </si>
  <si>
    <t>http://zelenbio.com/product/1674/bio-sos-za-pitsa.html</t>
  </si>
  <si>
    <t>http://zelenbio.com/product/1675/bio-sos-za-spageti.html</t>
  </si>
  <si>
    <t>http://zelenbio.com/product/1676/bio-sos-ot-lyuti-chushki.html</t>
  </si>
  <si>
    <t>http://zelenbio.com/product/3151/bio-ayvar.html</t>
  </si>
  <si>
    <t>http://zelenbio.com/product/2053/bio-zelenchukov-pastet-ot-domati.html</t>
  </si>
  <si>
    <t>http://zelenbio.com/product/1546/bio-zlenchukov-pastet-zelena-spelta.html</t>
  </si>
  <si>
    <t>http://zelenbio.com/product/2054/bio-zelenchukov-pastet-ot-chushki.html</t>
  </si>
  <si>
    <t>http://zelenbio.com/product/3166/bio-edrosmlyana-lyutenitsa-hortseto.html</t>
  </si>
  <si>
    <t>http://zelenbio.com/product/3152/bio-lyutenitsa-pikantna.html</t>
  </si>
  <si>
    <t>http://zelenbio.com/product/3165/bio-lyutenitsa-hortseto.html</t>
  </si>
  <si>
    <t>http://zelenbio.com/product/2074/bio-mayoneza-bez-yaytsa.html</t>
  </si>
  <si>
    <t>http://zelenbio.com/product/3153/bio-melidzhano-pasta-ot-patladzhani-i-chushki.html</t>
  </si>
  <si>
    <t>http://zelenbio.com/product/3342/bio-melidzhano-s-asperzhi.html</t>
  </si>
  <si>
    <t>http://zelenbio.com/product/3417/bio-zelenchukov-pastet-meksiko.html</t>
  </si>
  <si>
    <t>http://zelenbio.com/product/3418/bio-zelenchukov-pastet-mango-i-nahut.html</t>
  </si>
  <si>
    <t>http://zelenbio.com/product/3482/pastet-klasik-bio-125g.html</t>
  </si>
  <si>
    <t>http://zelenbio.com/product/3484/pastet-zelen-piper-bio-125g.html</t>
  </si>
  <si>
    <t>http://zelenbio.com/product/3483/pastet-shiytaki-bio-125g.html</t>
  </si>
  <si>
    <t>http://zelenbio.com/product/2037/bio-humus.html</t>
  </si>
  <si>
    <t>http://zelenbio.com/product/3154/bio-humus.html</t>
  </si>
  <si>
    <t>http://zelenbio.com/product/3497/ananas-na-parcheta-v-sobstven-sos-bio-350g.html</t>
  </si>
  <si>
    <t>http://zelenbio.com/product/3566/cherven-bob-konserva-bio-400g.html</t>
  </si>
  <si>
    <t>http://zelenbio.com/product/2550/bio-byal-bob-konserva.html</t>
  </si>
  <si>
    <t>http://zelenbio.com/product/1154/bio-grah-s-morkovi.html</t>
  </si>
  <si>
    <t>http://zelenbio.com/product/1155/bio-grah-fin.html</t>
  </si>
  <si>
    <t>http://zelenbio.com/product/1162/bio-gabi-shiytaki.html</t>
  </si>
  <si>
    <t>http://zelenbio.com/product/1175/bio-domateno-pyure-22.html</t>
  </si>
  <si>
    <t>http://zelenbio.com/product/1111/bio-beleni-domati.html</t>
  </si>
  <si>
    <t>http://zelenbio.com/product/1177/bio-domati-za-pitsa.html</t>
  </si>
  <si>
    <t>http://zelenbio.com/product/1542/bio-pasirani-domati.html</t>
  </si>
  <si>
    <t>http://zelenbio.com/product/3494/domati-sitno-naryazani-s-bosilek-bio-400g.html</t>
  </si>
  <si>
    <t>http://zelenbio.com/product/1198/bio-zelen-fasul.html</t>
  </si>
  <si>
    <t>http://zelenbio.com/product/1414/bio-kiseli-krastavichki.html</t>
  </si>
  <si>
    <t>http://zelenbio.com/product/1415/bio-kiselo-zele.html</t>
  </si>
  <si>
    <t>http://zelenbio.com/product/3155/bio-kopriva-mlada.html</t>
  </si>
  <si>
    <t>http://zelenbio.com/product/3164/bio-lozovi-lista.html</t>
  </si>
  <si>
    <t>http://zelenbio.com/product/3498/mandarina-i-portokal-burkan-bio-350g.html</t>
  </si>
  <si>
    <t>http://zelenbio.com/product/3156/bio-marinovan-chesan.html</t>
  </si>
  <si>
    <t>http://zelenbio.com/product/3157/bio-nahut.html</t>
  </si>
  <si>
    <t>http://zelenbio.com/product/2551/bio-nahut-konserva.html</t>
  </si>
  <si>
    <t>http://zelenbio.com/product/1161/bio-gabi-pechurki.html</t>
  </si>
  <si>
    <t>https://zelenbio.com/product/3542/spanak-v-burkan-bio-600g.html</t>
  </si>
  <si>
    <t>http://zelenbio.com/product/1617/bio-sladka-tsarevitsa-burkan.html</t>
  </si>
  <si>
    <t>http://zelenbio.com/product/1772/bio-cherven-bob.html</t>
  </si>
  <si>
    <t>http://zelenbio.com/product/1778/bio-cherveno-tsveklo.html</t>
  </si>
  <si>
    <t>http://zelenbio.com/product/1826/bio-yabalkovo-pyure.html</t>
  </si>
  <si>
    <t>http://zelenbio.com/product/3270/palnozarnesto-brashno-korasan.html</t>
  </si>
  <si>
    <t>http://zelenbio.com/product/3180/palnozarnesto-brashno-ot-limets.html</t>
  </si>
  <si>
    <t>http://zelenbio.com/product/2598/bio-brashno-ot-elda.html</t>
  </si>
  <si>
    <t>http://zelenbio.com/product/2969/bio-brashno-ot-kinoa.html</t>
  </si>
  <si>
    <t>http://zelenbio.com/product/2824/bio-konopeno-brashno.html</t>
  </si>
  <si>
    <t>http://zelenbio.com/product/2784/bio-brashno-ot-limets.html</t>
  </si>
  <si>
    <t>http://zelenbio.com/product/2599/bio-brashno-ot-nahut.html</t>
  </si>
  <si>
    <t>http://zelenbio.com/product/3582/brashno-ot-pshenitsa-palnozarnesto-bio-1kg.html</t>
  </si>
  <si>
    <t>http://zelenbio.com/product/3500/brashno-ot-pshenitsa-palnozarnesto-bio-1kg.html</t>
  </si>
  <si>
    <t>http://zelenbio.com/product/2637/bio-brashno-ot-rozhkov.html</t>
  </si>
  <si>
    <t>http://zelenbio.com/product/3583/brashno-ot-razh-palnozarnesto-bio-1kg.html</t>
  </si>
  <si>
    <t>http://zelenbio.com/product/3499/razheno-brashno-palnozarnesto-bio-1kg.html</t>
  </si>
  <si>
    <t>http://zelenbio.com/product/2552/bio-brashno-ot-spelta-dinkel-tip-630.html</t>
  </si>
  <si>
    <t>http://zelenbio.com/product/3581/brashno-ot-spelta-palnozarnesto-bio-1kg.html</t>
  </si>
  <si>
    <t>http://zelenbio.com/product/1124/bio-brashno-ot-spelta-dinkel-tip-1050.html</t>
  </si>
  <si>
    <t>http://zelenbio.com/product/3178/palnozarnesto-brashno-ot-pshenitsa.html</t>
  </si>
  <si>
    <t>http://zelenbio.com/product/3179/tipovo-brashno-ot-pshenitsa.html</t>
  </si>
  <si>
    <t>http://zelenbio.com/product/1587/bio-pshenichno-brashno-tip-1050.html</t>
  </si>
  <si>
    <t>http://zelenbio.com/product/3182/palnozarnesto-brashno-ot-razh.html</t>
  </si>
  <si>
    <t>http://zelenbio.com/product/3181/palnozarnesto-brashno-ot-spelta.html</t>
  </si>
  <si>
    <t>http://zelenbio.com/product/1195/bio-zakvaska-ot-razheno-testo.html</t>
  </si>
  <si>
    <t>http://zelenbio.com/product/2117/bio-ekstrakt-ot-zakvaska-ot-spelta-dinkel.html</t>
  </si>
  <si>
    <t>http://zelenbio.com/product/3531/kokosovo-brashno-bio-200g.html</t>
  </si>
  <si>
    <t>http://zelenbio.com/product/2531/bio-maya-rastitelna-bez-gluten.html</t>
  </si>
  <si>
    <t>http://zelenbio.com/product/2116/bio-techna-razhena-zakvaska.html</t>
  </si>
  <si>
    <t>http://zelenbio.com/product/3530/soda-bikarbonat-300g.html</t>
  </si>
  <si>
    <t>http://zelenbio.com/product/1693/bio-palnozarnesti-suhari-razh.html</t>
  </si>
  <si>
    <t>http://zelenbio.com/product/1694/bio-palnozarnesti-suhari-susam.html</t>
  </si>
  <si>
    <t>http://zelenbio.com/product/3148/bio-palnozarneski-hruski-s-kimion-35g.html</t>
  </si>
  <si>
    <t>http://zelenbio.com/product/3149/bio-palnozarneski-hruski-s-himalayska-sol-35g.html</t>
  </si>
  <si>
    <t>http://zelenbio.com/product/3147/bio-tsarevichen-snaks-paprika-40g.html</t>
  </si>
  <si>
    <t>http://zelenbio.com/product/3146/bio-tsarevichen-snaks-himalayska-sol-40g.html</t>
  </si>
  <si>
    <t>http://zelenbio.com/product/2770/bio-agar-agar-30g.html</t>
  </si>
  <si>
    <t>http://zelenbio.com/product/1082/bio-agar-agar.html</t>
  </si>
  <si>
    <t>http://zelenbio.com/product/2532/bio-bakpulver.html</t>
  </si>
  <si>
    <t>http://zelenbio.com/product/2281/bio-bakpulver.html</t>
  </si>
  <si>
    <t>http://zelenbio.com/product/2764/bio-bosilek-15gr.html</t>
  </si>
  <si>
    <t>http://zelenbio.com/product/2768/bio-byal-piper-50gr.html</t>
  </si>
  <si>
    <t>http://zelenbio.com/product/1088/vanilova-zahar-8gr.html</t>
  </si>
  <si>
    <t>http://zelenbio.com/product/1202/bio-zelenchukov-bulyon.html</t>
  </si>
  <si>
    <t>http://zelenbio.com/product/1220/bio-zelenchukova-supa.html</t>
  </si>
  <si>
    <t>http://zelenbio.com/product/2758/bio-indiysko-orehche-smlyano-25gr.html</t>
  </si>
  <si>
    <t>http://zelenbio.com/product/2751/bio-kanela-50g.html</t>
  </si>
  <si>
    <t>http://zelenbio.com/product/3128/bio-kimion-mlyan.html</t>
  </si>
  <si>
    <t>http://zelenbio.com/product/3579/kimion-bio-50g.html</t>
  </si>
  <si>
    <t>http://zelenbio.com/product/2761/bio-kurkuma-50gr.html</t>
  </si>
  <si>
    <t>http://zelenbio.com/product/2762/bio-kari-50gr.html</t>
  </si>
  <si>
    <t>http://zelenbio.com/product/3064/bio-magdanoz-50gr.html</t>
  </si>
  <si>
    <t>http://zelenbio.com/product/3126/bio-mashterka.html</t>
  </si>
  <si>
    <t>http://zelenbio.com/product/2795/nisheste-bez-gluten-250gr.html</t>
  </si>
  <si>
    <t>http://zelenbio.com/product/2765/bio-rigan-15g.html</t>
  </si>
  <si>
    <t>http://zelenbio.com/product/2140/bio-tsarevichno-nisheste-badem.html</t>
  </si>
  <si>
    <t>http://zelenbio.com/product/2138/bio-tsarevichno-nisheste-vanilia.html</t>
  </si>
  <si>
    <t>http://zelenbio.com/product/2139/bio-tsarevichno-nisheste-shokolad.html</t>
  </si>
  <si>
    <t>http://zelenbio.com/product/3123/tseylonska-kanela-na-prachitsi.html</t>
  </si>
  <si>
    <t>http://zelenbio.com/product/2895/bio-cherven-piper-sladak.html</t>
  </si>
  <si>
    <t>http://zelenbio.com/product/2769/bio-cheren-piper-na-zarna.html</t>
  </si>
  <si>
    <t>http://zelenbio.com/product/3129/bio-cheren-piper-mlyan.html</t>
  </si>
  <si>
    <t>http://zelenbio.com/product/3580/chili-mlyano-bio-45g.html</t>
  </si>
  <si>
    <t>http://zelenbio.com/product/2896/bio-chili-15gr.html</t>
  </si>
  <si>
    <t>http://zelenbio.com/product/3612/chubritsa-bio-50g.html</t>
  </si>
  <si>
    <t>http://zelenbio.com/product/2106/vegan-nadenichka-konop.html</t>
  </si>
  <si>
    <t>http://zelenbio.com/product/3065/bio-tofu-naturalno.html</t>
  </si>
  <si>
    <t>http://zelenbio.com/product/3066/bio-tofu-s-podpravki.html</t>
  </si>
  <si>
    <t>http://zelenbio.com/product/3067/bio-tofu-s-chushki.html</t>
  </si>
  <si>
    <t>http://zelenbio.com/product/2202/soeva-pasta-miso.html</t>
  </si>
  <si>
    <t>http://zelenbio.com/product/2193/yaponski-kafyavi-vodorasli-uakame-50-gr.html</t>
  </si>
  <si>
    <t>http://zelenbio.com/product/2194/vodorasli-nori-25-gr.html</t>
  </si>
  <si>
    <t>http://zelenbio.com/product/2183/bio-saytan-v-soev-sos-tamari.html</t>
  </si>
  <si>
    <t>https://imageshack.com/i/hlE61yy9j</t>
  </si>
  <si>
    <t>https://imageshack.com/i/p8b6MMPwg</t>
  </si>
  <si>
    <t>http://zelenbio.com/product/3413/relaksirashto-olio-s-lavandula.html</t>
  </si>
  <si>
    <t>http://zelenbio.com/product/3414/nezhno-bebeshko-olio.html</t>
  </si>
  <si>
    <t>http://zelenbio.com/product/3415/krem-protiv-podsichane.html</t>
  </si>
  <si>
    <t>http://zelenbio.com/product/3365/bio-arganovo-maslo-100ml.html</t>
  </si>
  <si>
    <t>http://zelenbio.com/product/3366/bio-arganovo-maslo-30ml.html</t>
  </si>
  <si>
    <t>http://zelenbio.com/product/3372/bio-balsam-za-ustni-olive-kiss.html</t>
  </si>
  <si>
    <t>http://zelenbio.com/product/3373/bio-balsam-za-ustni-rose-kiss.html</t>
  </si>
  <si>
    <t>http://zelenbio.com/product/3374/bio-balsam-za-ustni-royal-kiss.html</t>
  </si>
  <si>
    <t>http://zelenbio.com/product/3369/bio-maslo-za-tyalo-busy-beeswax.html</t>
  </si>
  <si>
    <t>http://zelenbio.com/product/3370/bio-maslo-za-tyalo-lavender-dream.html</t>
  </si>
  <si>
    <t>http://zelenbio.com/product/3371/bio-maslo-za-tyalo-arnica-and-menthol-crystals.html</t>
  </si>
  <si>
    <t>http://zelenbio.com/product/3367/bio-maslo-za-tyalo-rose-pampering.html</t>
  </si>
  <si>
    <t>http://zelenbio.com/product/3368/bio-maslo-za-tyalo-royal-touch.html</t>
  </si>
  <si>
    <t>http://zelenbio.com/product/3375/serum-za-rastezh-na-kosata-cayenne-pepper.html</t>
  </si>
  <si>
    <t>http://zelenbio.com/product/3377/serum-za-problemna-kozha-tamanu-and-marula.html</t>
  </si>
  <si>
    <t>http://zelenbio.com/product/3452/antitselulitno-olio.html</t>
  </si>
  <si>
    <t>http://zelenbio.com/product/3453/slantsezashtiten-losion-za-tsyaloto-semeystvo-30spf.html</t>
  </si>
  <si>
    <t>http://zelenbio.com/product/3454/slantsezashtiten-losion-za-tsyaloto-semeystvo-50spf.html</t>
  </si>
  <si>
    <t>http://zelenbio.com/product/3455/bio-balsam-za-ustni-hot-kiss.html</t>
  </si>
  <si>
    <t>http://zelenbio.com/product/2869/eko-techen-sapun-za-uporiti-petna-300ml.html</t>
  </si>
  <si>
    <t>http://zelenbio.com/product/2878/eko-kislorodna-belina.html</t>
  </si>
  <si>
    <t>http://zelenbio.com/product/2877/naturalen-sapun-tsitrusi-i-bio-zehtin.html</t>
  </si>
  <si>
    <t>http://zelenbio.com/product/1863/eko-preparat-za-dekaltsirane.html</t>
  </si>
  <si>
    <t>http://zelenbio.com/product/1837/eko-gel-za-premahvane-na-petna.html</t>
  </si>
  <si>
    <t>http://zelenbio.com/product/1910/eko-omekotitel-za-voda.html</t>
  </si>
  <si>
    <t>http://zelenbio.com/product/1933/eko-preparat-za-miene-na-sadove-sensitiv.html</t>
  </si>
  <si>
    <t>http://zelenbio.com/product/3558/preparat-za-miene-na-sadove-s-limon-eko-500ml.html</t>
  </si>
  <si>
    <t>http://zelenbio.com/product/3059/naturalen-produkt-za-izmivane-na-plodove-i-zelenchutsi.html</t>
  </si>
  <si>
    <t>http://zelenbio.com/product/1925/eko-pochistvasht-preparat-za-banya.html</t>
  </si>
  <si>
    <t>http://zelenbio.com/product/1934/eko-preparat-za-pochistvane-na-toaletni.html</t>
  </si>
  <si>
    <t>http://zelenbio.com/product/1965/eko-tabletki-za-mialna-mashina.html</t>
  </si>
  <si>
    <t>http://zelenbio.com/product/1967/eko-techen-preparat-za-tsvetno-prane-sensitiv.html</t>
  </si>
  <si>
    <t>http://zelenbio.com/product/1971/eko-universalen-pochistvasht-preparat-s-portokal.html</t>
  </si>
  <si>
    <t>http://zelenbio.com/product/2114/omekotitel-za-drehi.html</t>
  </si>
  <si>
    <t>http://zelenbio.com/product/1687/ekologichen-preparat-za-valna.html</t>
  </si>
  <si>
    <t>http://zelenbio.com/product/2650/ekologichen-preparat-za-staklo.html</t>
  </si>
  <si>
    <t>http://zelenbio.com/product/2730/universalen-pochistvasht-preparat.html</t>
  </si>
  <si>
    <t>http://zelenbio.com/product/1932/eko-preparat-za-miene-na-sadove-s-nar.html</t>
  </si>
  <si>
    <t>http://zelenbio.com/product/2868/bio-sapun-za-uporiti-petna-100gr.html</t>
  </si>
  <si>
    <t>http://zelenbio.com/product/2664/techen-preparat-za-studeno-izpirane.html</t>
  </si>
  <si>
    <t>http://zelenbio.com/product/2879/universalen-rastitelen-sapun-za-pod.html</t>
  </si>
  <si>
    <t>http://zelenbio.com/product/2971/aromatizator-kokos.html</t>
  </si>
  <si>
    <t>http://zelenbio.com/product/2973/aromatizator-lavandula.html</t>
  </si>
  <si>
    <t>http://zelenbio.com/product/2972/aromatizator-limon.html</t>
  </si>
  <si>
    <t>http://zelenbio.com/product/3610/aromatizator-sandalovo-darvo.html</t>
  </si>
  <si>
    <t>http://zelenbio.com/product/1602/bio-sapun-sodasan-lavandula.html</t>
  </si>
  <si>
    <t>http://zelenbio.com/product/1598/bio-sapun-sodasan-badem.html</t>
  </si>
  <si>
    <t>http://zelenbio.com/product/1599/bio-sapun-sodasan-varbinka.html</t>
  </si>
  <si>
    <t>http://zelenbio.com/product/1600/bio-sapun-sodasan-diva-roza.html</t>
  </si>
  <si>
    <t>http://zelenbio.com/product/1601/bio-sapun-sodasan-kanela-portokal.html</t>
  </si>
  <si>
    <t>http://zelenbio.com/product/1603/bio-sapun-sodasan-limonova-treva.html</t>
  </si>
  <si>
    <t>http://zelenbio.com/product/1604/bio-sapun-sodasan-lipa.html</t>
  </si>
  <si>
    <t>http://zelenbio.com/product/1605/bio-sapun-sodasan-sandalovo-darvo.html</t>
  </si>
  <si>
    <t>http://zelenbio.com/product/2211/bio-sapun-sodasan-vanilia.html</t>
  </si>
  <si>
    <t>http://zelenbio.com/product/2608/techen-sapun-s-bio-zehtin-nezhen.html</t>
  </si>
  <si>
    <t>http://zelenbio.com/product/2611/techen-sapun-s-bio-zehtin-lavandula.html</t>
  </si>
  <si>
    <t>http://zelenbio.com/product/2610/techen-sapun-s-bio-zehtin-praskova.html</t>
  </si>
  <si>
    <t>http://zelenbio.com/product/2612/techen-sapun-s-bio-zehtin-roza.html</t>
  </si>
  <si>
    <t>http://zelenbio.com/product/2609/techen-sapun-s-bio-zehtin-tsitrus.html</t>
  </si>
  <si>
    <t>http://zelenbio.com/product/3318/naturalen-sapun-za-ratse-s-limon-300ml.html</t>
  </si>
  <si>
    <t>http://zelenbio.com/product/3317/naturalen-sapun-za-ratse-s-limon-500ml.html</t>
  </si>
  <si>
    <t>http://zelenbio.com/product/2339/pasta-za-zabi-ayurdent-classic.html</t>
  </si>
  <si>
    <t>http://zelenbio.com/product/2509/balsam-za-ustni-s-nar-i-maslini.html</t>
  </si>
  <si>
    <t>http://zelenbio.com/product/2516/balsam-za-kosa-s-zhozhoba-i-zelen-chay.html</t>
  </si>
  <si>
    <t>http://zelenbio.com/product/2519/vazstanovyavasht-shampoan-s-mirta-ginko-i-zhozhoba.html</t>
  </si>
  <si>
    <t>http://zelenbio.com/product/2513/dush-gel-sas-zelen-chay-i-nar.html</t>
  </si>
  <si>
    <t>http://zelenbio.com/product/2514/intenziven-krem-za-litse.html</t>
  </si>
  <si>
    <t>http://zelenbio.com/product/2507/krem-za-ratse-s-ehinatseya-i-maslo-ot-grozdovi-semki.html</t>
  </si>
  <si>
    <t>http://zelenbio.com/product/2521/losion-za-sled-slantse-s-morski-zarnastets-i-aloe-vera.html</t>
  </si>
  <si>
    <t>http://zelenbio.com/product/2511/izmivasht-gel-sas-zelen-chay-i-lozovi-lista.html</t>
  </si>
  <si>
    <t>http://zelenbio.com/product/2515/noshten-krem-za-litse-s-nar-i-zhenshen.html</t>
  </si>
  <si>
    <t>http://zelenbio.com/product/2517/ovlazhnyavasht-shampoan-s-maslinovi-lista-i-slez.html</t>
  </si>
  <si>
    <t>http://zelenbio.com/product/2512/pochistvashto-mlyako-3-v-1-sas-zelen-chay-i-mirta.html</t>
  </si>
  <si>
    <t>http://zelenbio.com/product/3045/dezodorant-stik-s-maslina-i-slez.html</t>
  </si>
  <si>
    <t>http://zelenbio.com/product/2526/slantsezashtiten-krem-za-bebeta-i-detsa-s-nar-i-morski-zarnastets-spf-45.html</t>
  </si>
  <si>
    <t>http://zelenbio.com/product/2527/slantsezashtiten-krem-za-bebeta-i-detsa-s-nar-i-morski-zarnastets-spf-50.html</t>
  </si>
  <si>
    <t>http://zelenbio.com/product/2522/slantsezashtiten-krem-s-morski-zarnastets-i-maslini-spf-20.html</t>
  </si>
  <si>
    <t>http://zelenbio.com/product/2523/slantsezashtiten-krem-s-morski-zarnastets-i-maslini-spf-25.html</t>
  </si>
  <si>
    <t>http://zelenbio.com/product/2524/slantsezashtiten-krem-s-morski-zarnastets-i-maslini-spf-30.html</t>
  </si>
  <si>
    <t>http://zelenbio.com/product/2525/slantsezashtiten-krem-s-morski-zarnastets-i-maslini-spf-50.html</t>
  </si>
  <si>
    <t>http://zelenbio.com/product/2510/tonik-za-litse-s-portokal-i-maslini.html</t>
  </si>
  <si>
    <t>http://zelenbio.com/product/2518/shampoan-za-obem-s-lipov-tsvyat-i-kivi.html</t>
  </si>
  <si>
    <t>http://zelenbio.com/product/2565/krem-za-bebeta-protiv-podsichane.html</t>
  </si>
  <si>
    <t>http://zelenbio.com/product/2567/losion-za-tyalo-za-bebeta-i-detsa.html</t>
  </si>
  <si>
    <t>http://zelenbio.com/product/2566/olio-za-tyalo-za-bebeta-i-detsa.html</t>
  </si>
  <si>
    <t>http://zelenbio.com/product/2569/pyana-za-vana-za-bebeta-i-detsa.html</t>
  </si>
  <si>
    <t>http://zelenbio.com/product/2568/shampoan-dush-gel-za-bebeta-i-detsa.html</t>
  </si>
  <si>
    <t>http://zelenbio.com/product/2564/dneven-krem-za-litse-s-nar-i-papaya.html</t>
  </si>
  <si>
    <t>http://zelenbio.com/product/2721/slantsezashtiten-sprey-lsf-30.html</t>
  </si>
  <si>
    <t>http://zelenbio.com/product/2722/dneven-krem-za-litse-lsf15.html</t>
  </si>
  <si>
    <t>http://zelenbio.com/product/2720/pasta-za-zabi-s-cheren-kimion-75ml.html</t>
  </si>
  <si>
    <t>http://zelenbio.com/product/2965/voda-za-usta.html</t>
  </si>
  <si>
    <t>http://zelenbio.com/product/2964/gel-za-kosa-s-kivi-i-lozov-list.html</t>
  </si>
  <si>
    <t>http://zelenbio.com/product/2959/dush-gel-za-mnogo-chuvstvitelna-kozha.html</t>
  </si>
  <si>
    <t>http://zelenbio.com/product/2967/losion-za-tyalo-s-maslinovi-lista-i-nar.html</t>
  </si>
  <si>
    <t>http://zelenbio.com/product/2960/masazhno-maslo-za-byust.html</t>
  </si>
  <si>
    <t>http://zelenbio.com/product/2963/podhranvasht-balsam-za-kosa-s-morski-zarnastets-i-maslina.html</t>
  </si>
  <si>
    <t>http://zelenbio.com/product/2961/pyana-za-kosa-s-nar-i-godzhi-beri.html</t>
  </si>
  <si>
    <t>http://zelenbio.com/product/2962/sprey-za-kosa-s-nar-i-godzhi-beri.html</t>
  </si>
  <si>
    <t>http://zelenbio.com/product/2135/bio-intenziven-zashtiten-krem-s-zhozhoba-i-maslo-ot-shea-basis-sensitiv.html</t>
  </si>
  <si>
    <t>http://zelenbio.com/product/1864/bio-izmivasht-gel-s-limonov-balsam-i-slez-basis-sensitiv.html</t>
  </si>
  <si>
    <t>http://zelenbio.com/product/1926/bio-pochistvashto-mlyako-2v1-zhozhoba-i-maslo-ot-shea-basis-sensitiv.html</t>
  </si>
  <si>
    <t>http://zelenbio.com/product/1527/bio-ovlazhnyavasht-krem-s-aloe-vera-i-zhozhoba-basis-sensitiv.html</t>
  </si>
  <si>
    <t>http://zelenbio.com/product/3038/bio-ovlazhnyavasht-krem-s-zhozhoba-aloe-vera-i-koenzim-q10-basis-sensitiv.html</t>
  </si>
  <si>
    <t>http://zelenbio.com/product/2219/bio-balsam-za-ustni-s-zhozhoba-i-maslo-ot-shea.html</t>
  </si>
  <si>
    <t>http://zelenbio.com/product/1883/bio-krem-za-ratse-s-badem-i-maslo-ot-shea-basis-sensitiv.html</t>
  </si>
  <si>
    <t>http://zelenbio.com/product/2625/bio-krem-za-kraka-basis-sensitiv.html</t>
  </si>
  <si>
    <t>http://zelenbio.com/product/2049/bio-ovlazhnyavasht-losion-za-tyalo-s-zhozhoba-i-aloe-vera-basis-sensitiv.html</t>
  </si>
  <si>
    <t>http://zelenbio.com/product/2215/bio-deo-sprey-s-hamamelis-i-rozova-esentsia-basis-sensitiv.html</t>
  </si>
  <si>
    <t>http://zelenbio.com/product/2217/bio-rol-on-s-neven-i-aloe-vera-basis-sensitiv.html</t>
  </si>
  <si>
    <t>http://zelenbio.com/product/2224/bio-balsam-za-kosa-s-med-i-badem-basis-sensitiv.html</t>
  </si>
  <si>
    <t>http://zelenbio.com/product/1968/bio-techen-sapun-basis-sensitiv.html</t>
  </si>
  <si>
    <t>http://zelenbio.com/product/1695/bio-nezhen-shampoan-basis-sensitiv.html</t>
  </si>
  <si>
    <t>http://zelenbio.com/product/1545/bio-pasta-za-zabi-propolis-i-ehinatseya.html</t>
  </si>
  <si>
    <t>http://zelenbio.com/product/1544/bio-pasta-za-zabi-menta.html</t>
  </si>
  <si>
    <t>http://zelenbio.com/product/1543/bio-detska-pasta-za-zabi.html</t>
  </si>
  <si>
    <t>http://zelenbio.com/product/3339/bio-pasta-za-chuvstvitelni-zabi.html</t>
  </si>
  <si>
    <t>http://zelenbio.com/product/2013/balsam-za-ustni-slantsezashtiten-lsf-10.html</t>
  </si>
  <si>
    <t>http://zelenbio.com/product/1095/bio-balsam-za-ustni-vazstanovyavasht.html</t>
  </si>
  <si>
    <t>http://zelenbio.com/product/3330/bio-zashtiten-krem-za-zonata-na-pampersa.html</t>
  </si>
  <si>
    <t>http://zelenbio.com/product/3331/bio-zashtiten-krem-za-litse-i-tyalo.html</t>
  </si>
  <si>
    <t>http://zelenbio.com/product/3333/bio-olio-za-tyalo-s-enotera-i-maslina.html</t>
  </si>
  <si>
    <t>http://zelenbio.com/product/3332/bio-shampoan-za-kosa-i-tyalo.html</t>
  </si>
  <si>
    <t>http://zelenbio.com/product/2901/bio-izmivasht-piling-za-litse-s-ginko-i-zhozhoba-za-vseki-tip-kozha.html</t>
  </si>
  <si>
    <t>http://zelenbio.com/product/2899/bio-tonizirasht-izmivasht-gel-s-ginko-i-grozde.html</t>
  </si>
  <si>
    <t>http://zelenbio.com/product/2898/bio-pochistvasht-tonik-za-litse-s-ginko-i-grozde.html</t>
  </si>
  <si>
    <t>http://zelenbio.com/product/2902/bio-nezhen-tonik-za-litse-za-normalna-i-suha-kozha.html</t>
  </si>
  <si>
    <t>http://zelenbio.com/product/2903/bio-nezhno-pochistvashto-mlyako-za-suha-i-chuvstvitelna-kozha.html</t>
  </si>
  <si>
    <t>http://zelenbio.com/product/1921/bio-ovlazhnyavasht-fluid-za-litse-s-aloe-vera-za-chuvstvitelna-i-delikatna-kozha.html</t>
  </si>
  <si>
    <t>http://zelenbio.com/product/2126/podhranvasht-okoloochen-gel-s-diva-roza.html</t>
  </si>
  <si>
    <t>http://zelenbio.com/product/3037/bio-intenziven-krem-s-lipozomi-za-suha-i-zryala-kozha-s-diva-roza.html</t>
  </si>
  <si>
    <t>http://zelenbio.com/product/2498/bio-dneven-krem-s-byal-chay-i-maslo-ot-karandzha-myage.html</t>
  </si>
  <si>
    <t>http://zelenbio.com/product/2495/bio-noshten-krem-s-byal-chay-i-maslo-ot-karandzha-myage.html</t>
  </si>
  <si>
    <t>http://zelenbio.com/product/2500/bio-okoloochen-krem-s-byal-chay-i-maslo-ot-karandzha-myage.html</t>
  </si>
  <si>
    <t>http://zelenbio.com/product/2499/bio-lifting-serum-s-byal-chay-i-maslo-ot-karandzha-myage.html</t>
  </si>
  <si>
    <t>http://zelenbio.com/product/2497/bio-izmivashta-pyana-s-byal-chay-i-maslo-ot-karandzha-myage.html</t>
  </si>
  <si>
    <t>http://zelenbio.com/product/1851/bio-dush-gel-vanilia-i-kokos.html</t>
  </si>
  <si>
    <t>http://zelenbio.com/product/1891/bio-losion-za-tyalo-vanilia-i-kokos.html</t>
  </si>
  <si>
    <t>http://zelenbio.com/product/3559/revitalizirashta-maska-za-litse-s-diva-roza-bio-10ml.html</t>
  </si>
  <si>
    <t>http://zelenbio.com/product/1839/bio-deo-sprey-diva-roza.html</t>
  </si>
  <si>
    <t>http://zelenbio.com/product/2226/bio-dush-gel-diva-roza.html</t>
  </si>
  <si>
    <t>http://zelenbio.com/product/1892/bio-losion-za-tyalo-diva-roza.html</t>
  </si>
  <si>
    <t>http://zelenbio.com/product/2221/bio-rol-on-diva-roza.html</t>
  </si>
  <si>
    <t>http://zelenbio.com/product/1168/bio-deo-sprey-laym-i-varbinka.html</t>
  </si>
  <si>
    <t>http://zelenbio.com/product/2228/bio-losion-za-tyalo-laym-i-varbinka.html</t>
  </si>
  <si>
    <t>http://zelenbio.com/product/1943/bio-rol-on-bio-laym-i-varbinka.html</t>
  </si>
  <si>
    <t>http://zelenbio.com/product/2227/bio-dush-gel-laym-i-varbinka.html</t>
  </si>
  <si>
    <t>http://zelenbio.com/product/1841/bio-deo-sprey-portokal-i-zarnastets.html</t>
  </si>
  <si>
    <t>http://zelenbio.com/product/1850/bio-dush-gel-portokal-i-zarnastets.html</t>
  </si>
  <si>
    <t>http://zelenbio.com/product/1894/bio-losion-za-tyalo-portokal-i-zarnastets.html</t>
  </si>
  <si>
    <t>http://zelenbio.com/product/1596/bio-rol-on-portokal.html</t>
  </si>
  <si>
    <t>http://zelenbio.com/product/1852/bio-dush-gel-lavandula-i-aloe-vera.html</t>
  </si>
  <si>
    <t>http://zelenbio.com/product/1893/bio-losion-za-tyalo-lavandula-i-aloe-vera.html</t>
  </si>
  <si>
    <t>http://zelenbio.com/product/1853/bio-dush-gel-shampoan-za-mazhe.html</t>
  </si>
  <si>
    <t>http://zelenbio.com/product/3058/bio-pyana-za-brasnene-za-chuvstvitelna-kozha.html</t>
  </si>
  <si>
    <t>http://zelenbio.com/product/1787/shampoan-bademovo-mlyako-za-chuvstvitelna-kosa-i-skalp.html</t>
  </si>
  <si>
    <t>http://zelenbio.com/product/1789/shampoan-za-obem-portokalovo-mlyako-za-fina-i-tanka-kosa.html</t>
  </si>
  <si>
    <t>http://zelenbio.com/product/1788/shampoan-limonovo-mlyako-za-mazna-kosa-i-chesta-upotreba.html</t>
  </si>
  <si>
    <t>http://zelenbio.com/product/2168/shampoan-mangovo-mlyako-grizha-za-boyadisana-kosa.html</t>
  </si>
  <si>
    <t>http://zelenbio.com/product/2169/shampoan-rozovo-mlyako-za-suha-i-stresirana-kosa.html</t>
  </si>
  <si>
    <t>http://zelenbio.com/product/1786/shampoan-s-metlichina-protiv-parhut.html</t>
  </si>
  <si>
    <t>http://zelenbio.com/product/2239/bio-balsam-za-kosa-s-mangovo-mlyako-za-boyadisana-kosa.html</t>
  </si>
  <si>
    <t>http://zelenbio.com/product/2241/bio-balsam-za-kosa-s-rozovo-mlyako-za-suha-i-iztoshtena-kosa.html</t>
  </si>
  <si>
    <t>http://zelenbio.com/product/2240/bio-maska-za-kosa-s-mangovo-mlyako-za-boyadisana-kosa.html</t>
  </si>
  <si>
    <t>http://zelenbio.com/product/2242/bio-vazstanovyavashta-maska-za-suha-kosa.html</t>
  </si>
  <si>
    <t>http://zelenbio.com/product/3438/bio-sprey-za-obem-s-bio-portokal-i-bio-zelen-chay.html</t>
  </si>
  <si>
    <t>http://zelenbio.com/product/1890/bio-losion-za-sled-slantse.html</t>
  </si>
  <si>
    <t>http://zelenbio.com/product/2723/bio-avtobronzirasht-losion.html</t>
  </si>
  <si>
    <t>http://zelenbio.com/product/3329/bio-avtobronzant-krem-za-litse.html</t>
  </si>
  <si>
    <t>http://zelenbio.com/product/3327/bio-slantsezashtitno-mlyako-lsf30.html</t>
  </si>
  <si>
    <t>http://zelenbio.com/product/2035/soli-za-vana-bio-laym-i-bio-varbinka.html</t>
  </si>
  <si>
    <t>http://zelenbio.com/product/2409/soli-za-vana-bio-mlyako-i-bio-med.html</t>
  </si>
  <si>
    <t>http://zelenbio.com/product/1960/soli-za-vana-bio-portokal-i-bio-zarnastets.html</t>
  </si>
  <si>
    <t>https://imageshack.com/i/ipbLsVYvj</t>
  </si>
  <si>
    <t>https://imageshack.com/i/hlPJIjP8j</t>
  </si>
  <si>
    <t>https://imageshack.com/i/exSDhO6Zj</t>
  </si>
  <si>
    <t>https://imageshack.com/i/p9w7wXhVj</t>
  </si>
  <si>
    <t>https://imageshack.com/i/f0cZ8bNLj</t>
  </si>
  <si>
    <t>https://imageshack.com/i/p8DrJ7p0j</t>
  </si>
  <si>
    <t>https://imageshack.com/i/id1hSNkQj</t>
  </si>
  <si>
    <t>https://imageshack.com/i/idIRpdC5j</t>
  </si>
  <si>
    <t>https://imageshack.com/i/p1KHy9b4j</t>
  </si>
  <si>
    <t>https://imageshack.com/i/pcbb6GZgj</t>
  </si>
  <si>
    <t>https://imageshack.com/i/pcA6xyFAj</t>
  </si>
  <si>
    <t>https://imageshack.com/i/p9qLvjulj</t>
  </si>
  <si>
    <t>https://imageshack.com/i/ipK4n5V4j</t>
  </si>
  <si>
    <t>https://imageshack.com/i/pdBSQugDj</t>
  </si>
  <si>
    <t>https://imageshack.com/i/idA9IsEJj</t>
  </si>
  <si>
    <t>https://imageshack.com/i/id3nFxoPj</t>
  </si>
  <si>
    <t>https://imageshack.com/i/eykM4b4Rj</t>
  </si>
  <si>
    <t>https://imageshack.com/i/f0CNCuOsj</t>
  </si>
  <si>
    <t>https://imageshack.com/i/ey7s4k8Tj</t>
  </si>
  <si>
    <t>https://imageshack.com/i/eycPHvZ9j</t>
  </si>
  <si>
    <t>https://imageshack.com/i/ipJvjawpj</t>
  </si>
  <si>
    <t>https://imageshack.com/i/eyvTDlNjj</t>
  </si>
  <si>
    <t>https://imageshack.com/i/exna46nij</t>
  </si>
  <si>
    <t>https://imageshack.com/i/p92rbPsij</t>
  </si>
  <si>
    <t>https://imageshack.com/i/eximbuH5j</t>
  </si>
  <si>
    <t>https://imageshack.com/i/f0RJMcBnj</t>
  </si>
  <si>
    <t>https://imageshack.com/i/f0R7MtVaj</t>
  </si>
  <si>
    <t>https://imageshack.com/i/exYiO3MJj</t>
  </si>
</sst>
</file>

<file path=xl/styles.xml><?xml version="1.0" encoding="utf-8"?>
<styleSheet xmlns="http://schemas.openxmlformats.org/spreadsheetml/2006/main">
  <numFmts count="1">
    <numFmt numFmtId="164" formatCode="##0.00"/>
  </numFmts>
  <fonts count="80">
    <font>
      <sz val="10"/>
      <name val="Arial"/>
      <family val="2"/>
      <charset val="204"/>
    </font>
    <font>
      <b/>
      <sz val="9"/>
      <name val="Verdana"/>
      <family val="2"/>
      <charset val="204"/>
    </font>
    <font>
      <sz val="12"/>
      <color indexed="8"/>
      <name val="Calibri"/>
      <family val="2"/>
      <charset val="204"/>
    </font>
    <font>
      <sz val="10"/>
      <name val="Mangal"/>
      <family val="2"/>
      <charset val="204"/>
    </font>
    <font>
      <b/>
      <sz val="15"/>
      <color indexed="9"/>
      <name val="Verdana"/>
      <family val="2"/>
      <charset val="204"/>
    </font>
    <font>
      <sz val="8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/>
      <sz val="10"/>
      <name val="Arial"/>
      <family val="2"/>
      <charset val="1"/>
    </font>
    <font>
      <b/>
      <sz val="10"/>
      <color indexed="57"/>
      <name val="Arial"/>
      <family val="2"/>
      <charset val="1"/>
    </font>
    <font>
      <sz val="10"/>
      <color indexed="10"/>
      <name val="Arial"/>
      <family val="2"/>
      <charset val="1"/>
    </font>
    <font>
      <b/>
      <sz val="10"/>
      <color indexed="10"/>
      <name val="Arial"/>
      <family val="2"/>
      <charset val="1"/>
    </font>
    <font>
      <b/>
      <sz val="10"/>
      <color indexed="8"/>
      <name val="Arial"/>
      <family val="2"/>
      <charset val="1"/>
    </font>
    <font>
      <sz val="10"/>
      <color indexed="12"/>
      <name val="Arial"/>
      <family val="2"/>
      <charset val="1"/>
    </font>
    <font>
      <b/>
      <sz val="12"/>
      <color indexed="8"/>
      <name val="Arial"/>
      <family val="2"/>
      <charset val="1"/>
    </font>
    <font>
      <b/>
      <u/>
      <sz val="14"/>
      <color indexed="8"/>
      <name val="Arial"/>
      <family val="2"/>
      <charset val="1"/>
    </font>
    <font>
      <b/>
      <sz val="9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b/>
      <sz val="8"/>
      <color indexed="57"/>
      <name val="Arial"/>
      <family val="2"/>
      <charset val="1"/>
    </font>
    <font>
      <b/>
      <sz val="15"/>
      <color indexed="9"/>
      <name val="Arial"/>
      <family val="2"/>
      <charset val="1"/>
    </font>
    <font>
      <sz val="10"/>
      <color indexed="57"/>
      <name val="Arial"/>
      <family val="2"/>
      <charset val="1"/>
    </font>
    <font>
      <b/>
      <sz val="9"/>
      <color indexed="57"/>
      <name val="Arial"/>
      <family val="2"/>
      <charset val="1"/>
    </font>
    <font>
      <b/>
      <sz val="15"/>
      <color indexed="57"/>
      <name val="Arial"/>
      <family val="2"/>
      <charset val="1"/>
    </font>
    <font>
      <b/>
      <sz val="8"/>
      <color indexed="16"/>
      <name val="Arial"/>
      <family val="2"/>
      <charset val="204"/>
    </font>
    <font>
      <b/>
      <sz val="10"/>
      <color indexed="16"/>
      <name val="Arial"/>
      <family val="2"/>
      <charset val="1"/>
    </font>
    <font>
      <sz val="10"/>
      <color indexed="16"/>
      <name val="Arial"/>
      <family val="2"/>
      <charset val="204"/>
    </font>
    <font>
      <sz val="10"/>
      <color indexed="12"/>
      <name val="Arial"/>
      <family val="2"/>
      <charset val="204"/>
    </font>
    <font>
      <sz val="9"/>
      <color indexed="16"/>
      <name val="Arial"/>
      <family val="2"/>
      <charset val="1"/>
    </font>
    <font>
      <sz val="8"/>
      <color indexed="16"/>
      <name val="Arial"/>
      <family val="2"/>
      <charset val="204"/>
    </font>
    <font>
      <sz val="10"/>
      <color indexed="16"/>
      <name val="Arial"/>
      <family val="2"/>
      <charset val="1"/>
    </font>
    <font>
      <u/>
      <sz val="10"/>
      <color indexed="12"/>
      <name val="Arial"/>
      <family val="2"/>
      <charset val="204"/>
    </font>
    <font>
      <u/>
      <sz val="11"/>
      <color indexed="12"/>
      <name val="Calibri"/>
      <family val="2"/>
      <charset val="1"/>
    </font>
    <font>
      <b/>
      <sz val="8"/>
      <color indexed="16"/>
      <name val="Arial"/>
      <family val="2"/>
      <charset val="1"/>
    </font>
    <font>
      <sz val="10"/>
      <color indexed="8"/>
      <name val="Arial"/>
      <family val="2"/>
      <charset val="1"/>
    </font>
    <font>
      <sz val="8"/>
      <color indexed="16"/>
      <name val="Arial"/>
      <family val="2"/>
      <charset val="1"/>
    </font>
    <font>
      <b/>
      <sz val="10"/>
      <color indexed="16"/>
      <name val="Arial"/>
      <family val="2"/>
      <charset val="204"/>
    </font>
    <font>
      <b/>
      <sz val="12"/>
      <name val="Arial"/>
      <family val="2"/>
      <charset val="1"/>
    </font>
    <font>
      <b/>
      <sz val="8"/>
      <name val="Arial"/>
      <family val="2"/>
      <charset val="1"/>
    </font>
    <font>
      <sz val="10"/>
      <color indexed="63"/>
      <name val="Arial"/>
      <family val="2"/>
      <charset val="1"/>
    </font>
    <font>
      <b/>
      <sz val="10"/>
      <color indexed="63"/>
      <name val="Arial"/>
      <family val="2"/>
      <charset val="1"/>
    </font>
    <font>
      <sz val="10"/>
      <color indexed="17"/>
      <name val="Arial"/>
      <family val="2"/>
      <charset val="1"/>
    </font>
    <font>
      <b/>
      <sz val="10"/>
      <color indexed="17"/>
      <name val="Arial"/>
      <family val="2"/>
      <charset val="1"/>
    </font>
    <font>
      <sz val="10"/>
      <color indexed="58"/>
      <name val="Arial"/>
      <family val="2"/>
      <charset val="1"/>
    </font>
    <font>
      <b/>
      <sz val="10"/>
      <color indexed="58"/>
      <name val="Arial"/>
      <family val="2"/>
      <charset val="1"/>
    </font>
    <font>
      <sz val="8"/>
      <name val="Arial"/>
      <family val="2"/>
      <charset val="204"/>
    </font>
    <font>
      <b/>
      <sz val="8"/>
      <color indexed="8"/>
      <name val="Arial"/>
      <family val="2"/>
      <charset val="1"/>
    </font>
    <font>
      <sz val="9"/>
      <color indexed="8"/>
      <name val="Arial"/>
      <family val="2"/>
      <charset val="1"/>
    </font>
    <font>
      <sz val="8"/>
      <color indexed="8"/>
      <name val="Arial"/>
      <family val="2"/>
      <charset val="1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8"/>
      <color indexed="9"/>
      <name val="Arial"/>
      <family val="2"/>
      <charset val="1"/>
    </font>
    <font>
      <b/>
      <sz val="9"/>
      <color indexed="9"/>
      <name val="Arial"/>
      <family val="2"/>
      <charset val="1"/>
    </font>
    <font>
      <b/>
      <sz val="15"/>
      <name val="Arial"/>
      <family val="2"/>
      <charset val="1"/>
    </font>
    <font>
      <b/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trike/>
      <sz val="12"/>
      <name val="Arial"/>
      <family val="2"/>
      <charset val="1"/>
    </font>
    <font>
      <b/>
      <sz val="10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Verdana"/>
      <family val="2"/>
      <charset val="1"/>
    </font>
    <font>
      <b/>
      <sz val="15"/>
      <color indexed="8"/>
      <name val="Arial"/>
      <family val="2"/>
      <charset val="1"/>
    </font>
    <font>
      <b/>
      <sz val="10"/>
      <color indexed="21"/>
      <name val="Arial"/>
      <family val="2"/>
      <charset val="1"/>
    </font>
    <font>
      <sz val="15"/>
      <name val="Arial"/>
      <family val="2"/>
      <charset val="1"/>
    </font>
    <font>
      <sz val="10"/>
      <color indexed="9"/>
      <name val="Arial"/>
      <family val="2"/>
      <charset val="1"/>
    </font>
    <font>
      <sz val="15"/>
      <color indexed="9"/>
      <name val="Arial"/>
      <family val="2"/>
      <charset val="1"/>
    </font>
    <font>
      <b/>
      <sz val="12"/>
      <color indexed="9"/>
      <name val="Arial"/>
      <family val="2"/>
      <charset val="1"/>
    </font>
    <font>
      <b/>
      <sz val="10"/>
      <color indexed="11"/>
      <name val="Arial"/>
      <family val="2"/>
      <charset val="1"/>
    </font>
    <font>
      <u/>
      <sz val="10"/>
      <color indexed="10"/>
      <name val="Arial"/>
      <family val="2"/>
      <charset val="204"/>
    </font>
    <font>
      <u/>
      <sz val="10"/>
      <color indexed="8"/>
      <name val="Arial"/>
      <family val="2"/>
      <charset val="204"/>
    </font>
    <font>
      <b/>
      <sz val="10"/>
      <color indexed="53"/>
      <name val="Arial"/>
      <family val="2"/>
      <charset val="1"/>
    </font>
    <font>
      <sz val="12"/>
      <name val="Arial"/>
      <family val="2"/>
      <charset val="1"/>
    </font>
    <font>
      <b/>
      <sz val="15"/>
      <name val="Verdana"/>
      <family val="2"/>
      <charset val="204"/>
    </font>
    <font>
      <b/>
      <sz val="9"/>
      <name val="Arial"/>
      <family val="2"/>
      <charset val="1"/>
    </font>
    <font>
      <b/>
      <sz val="10"/>
      <color indexed="9"/>
      <name val="Arial"/>
      <family val="2"/>
      <charset val="1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5"/>
      <color indexed="9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indexed="10"/>
      <name val="Arial"/>
      <family val="2"/>
      <charset val="1"/>
    </font>
    <font>
      <sz val="12"/>
      <color rgb="FF262626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23"/>
        <bgColor indexed="55"/>
      </patternFill>
    </fill>
    <fill>
      <patternFill patternType="solid">
        <fgColor indexed="57"/>
        <bgColor indexed="19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29"/>
      </patternFill>
    </fill>
    <fill>
      <patternFill patternType="solid">
        <fgColor indexed="39"/>
        <bgColor indexed="12"/>
      </patternFill>
    </fill>
    <fill>
      <patternFill patternType="solid">
        <fgColor indexed="54"/>
        <bgColor indexed="23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7">
    <xf numFmtId="0" fontId="0" fillId="0" borderId="0"/>
    <xf numFmtId="0" fontId="31" fillId="0" borderId="0"/>
    <xf numFmtId="0" fontId="1" fillId="2" borderId="0" applyNumberFormat="0" applyBorder="0" applyAlignment="0" applyProtection="0"/>
    <xf numFmtId="0" fontId="2" fillId="0" borderId="0"/>
    <xf numFmtId="0" fontId="3" fillId="0" borderId="0" applyNumberFormat="0" applyBorder="0" applyAlignment="0" applyProtection="0"/>
    <xf numFmtId="0" fontId="4" fillId="3" borderId="0" applyNumberFormat="0" applyBorder="0" applyAlignment="0" applyProtection="0"/>
    <xf numFmtId="0" fontId="17" fillId="0" borderId="0"/>
  </cellStyleXfs>
  <cellXfs count="366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1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9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10" fillId="0" borderId="0" xfId="0" applyFont="1" applyFill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2" fontId="15" fillId="0" borderId="0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6" fillId="0" borderId="2" xfId="6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9" fillId="4" borderId="3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left"/>
    </xf>
    <xf numFmtId="1" fontId="18" fillId="4" borderId="3" xfId="0" applyNumberFormat="1" applyFont="1" applyFill="1" applyBorder="1" applyAlignment="1">
      <alignment horizontal="right"/>
    </xf>
    <xf numFmtId="2" fontId="22" fillId="4" borderId="3" xfId="0" applyNumberFormat="1" applyFont="1" applyFill="1" applyBorder="1" applyAlignment="1">
      <alignment horizontal="right"/>
    </xf>
    <xf numFmtId="0" fontId="22" fillId="4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0" fontId="22" fillId="0" borderId="0" xfId="0" applyFont="1"/>
    <xf numFmtId="0" fontId="23" fillId="0" borderId="1" xfId="0" applyFont="1" applyFill="1" applyBorder="1" applyAlignment="1">
      <alignment horizontal="left"/>
    </xf>
    <xf numFmtId="0" fontId="24" fillId="0" borderId="1" xfId="0" applyNumberFormat="1" applyFont="1" applyFill="1" applyBorder="1" applyAlignment="1" applyProtection="1">
      <alignment horizontal="center"/>
    </xf>
    <xf numFmtId="0" fontId="25" fillId="0" borderId="1" xfId="0" applyFont="1" applyBorder="1"/>
    <xf numFmtId="0" fontId="26" fillId="0" borderId="1" xfId="0" applyFont="1" applyBorder="1"/>
    <xf numFmtId="0" fontId="27" fillId="0" borderId="1" xfId="0" applyFont="1" applyFill="1" applyBorder="1" applyAlignment="1">
      <alignment horizontal="left"/>
    </xf>
    <xf numFmtId="49" fontId="28" fillId="0" borderId="1" xfId="0" applyNumberFormat="1" applyFont="1" applyFill="1" applyBorder="1" applyAlignment="1">
      <alignment horizontal="right"/>
    </xf>
    <xf numFmtId="2" fontId="29" fillId="0" borderId="1" xfId="0" applyNumberFormat="1" applyFont="1" applyFill="1" applyBorder="1" applyAlignment="1">
      <alignment horizontal="right"/>
    </xf>
    <xf numFmtId="2" fontId="24" fillId="0" borderId="1" xfId="0" applyNumberFormat="1" applyFont="1" applyFill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30" fillId="0" borderId="1" xfId="1" applyNumberFormat="1" applyFont="1" applyFill="1" applyBorder="1" applyAlignment="1" applyProtection="1"/>
    <xf numFmtId="0" fontId="32" fillId="0" borderId="1" xfId="0" applyNumberFormat="1" applyFont="1" applyFill="1" applyBorder="1" applyAlignment="1" applyProtection="1">
      <alignment horizontal="left"/>
    </xf>
    <xf numFmtId="0" fontId="29" fillId="0" borderId="1" xfId="0" applyFont="1" applyFill="1" applyBorder="1" applyAlignment="1">
      <alignment horizontal="left" wrapText="1"/>
    </xf>
    <xf numFmtId="0" fontId="33" fillId="0" borderId="1" xfId="0" applyFont="1" applyFill="1" applyBorder="1" applyAlignment="1">
      <alignment horizontal="center" wrapText="1"/>
    </xf>
    <xf numFmtId="1" fontId="34" fillId="0" borderId="1" xfId="0" applyNumberFormat="1" applyFont="1" applyFill="1" applyBorder="1" applyAlignment="1">
      <alignment horizontal="right"/>
    </xf>
    <xf numFmtId="49" fontId="32" fillId="5" borderId="1" xfId="0" applyNumberFormat="1" applyFont="1" applyFill="1" applyBorder="1" applyAlignment="1" applyProtection="1">
      <alignment horizontal="left" vertical="center"/>
    </xf>
    <xf numFmtId="49" fontId="29" fillId="5" borderId="1" xfId="0" applyNumberFormat="1" applyFont="1" applyFill="1" applyBorder="1" applyAlignment="1" applyProtection="1">
      <alignment horizontal="left" vertical="center"/>
    </xf>
    <xf numFmtId="0" fontId="25" fillId="0" borderId="1" xfId="0" applyNumberFormat="1" applyFont="1" applyFill="1" applyBorder="1" applyAlignment="1" applyProtection="1">
      <alignment horizontal="center" wrapText="1"/>
    </xf>
    <xf numFmtId="49" fontId="34" fillId="5" borderId="1" xfId="0" applyNumberFormat="1" applyFont="1" applyFill="1" applyBorder="1" applyAlignment="1" applyProtection="1">
      <alignment horizontal="right" vertical="center"/>
    </xf>
    <xf numFmtId="2" fontId="29" fillId="0" borderId="1" xfId="0" applyNumberFormat="1" applyFont="1" applyBorder="1" applyAlignment="1">
      <alignment horizontal="right"/>
    </xf>
    <xf numFmtId="49" fontId="35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6" fillId="0" borderId="1" xfId="0" applyFont="1" applyBorder="1"/>
    <xf numFmtId="164" fontId="24" fillId="5" borderId="0" xfId="6" applyNumberFormat="1" applyFont="1" applyFill="1" applyBorder="1" applyAlignment="1">
      <alignment horizontal="left" vertical="center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left"/>
    </xf>
    <xf numFmtId="0" fontId="20" fillId="6" borderId="3" xfId="0" applyFont="1" applyFill="1" applyBorder="1" applyAlignment="1">
      <alignment horizontal="center"/>
    </xf>
    <xf numFmtId="0" fontId="21" fillId="6" borderId="3" xfId="0" applyFont="1" applyFill="1" applyBorder="1" applyAlignment="1">
      <alignment horizontal="left"/>
    </xf>
    <xf numFmtId="1" fontId="18" fillId="6" borderId="3" xfId="0" applyNumberFormat="1" applyFont="1" applyFill="1" applyBorder="1" applyAlignment="1">
      <alignment horizontal="right"/>
    </xf>
    <xf numFmtId="2" fontId="22" fillId="6" borderId="3" xfId="0" applyNumberFormat="1" applyFont="1" applyFill="1" applyBorder="1" applyAlignment="1">
      <alignment horizontal="right"/>
    </xf>
    <xf numFmtId="0" fontId="22" fillId="6" borderId="3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left"/>
    </xf>
    <xf numFmtId="0" fontId="8" fillId="0" borderId="1" xfId="0" applyNumberFormat="1" applyFont="1" applyFill="1" applyBorder="1" applyAlignment="1" applyProtection="1">
      <alignment horizontal="center"/>
    </xf>
    <xf numFmtId="0" fontId="6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2" fontId="38" fillId="0" borderId="1" xfId="0" applyNumberFormat="1" applyFont="1" applyFill="1" applyBorder="1" applyAlignment="1">
      <alignment horizontal="right"/>
    </xf>
    <xf numFmtId="2" fontId="39" fillId="0" borderId="1" xfId="0" applyNumberFormat="1" applyFont="1" applyFill="1" applyBorder="1" applyAlignment="1">
      <alignment horizontal="right"/>
    </xf>
    <xf numFmtId="0" fontId="36" fillId="0" borderId="1" xfId="0" applyFont="1" applyBorder="1" applyAlignment="1">
      <alignment horizontal="center"/>
    </xf>
    <xf numFmtId="0" fontId="37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right"/>
    </xf>
    <xf numFmtId="2" fontId="40" fillId="0" borderId="1" xfId="0" applyNumberFormat="1" applyFont="1" applyFill="1" applyBorder="1" applyAlignment="1">
      <alignment horizontal="right"/>
    </xf>
    <xf numFmtId="2" fontId="41" fillId="0" borderId="1" xfId="0" applyNumberFormat="1" applyFont="1" applyFill="1" applyBorder="1" applyAlignment="1">
      <alignment horizontal="right"/>
    </xf>
    <xf numFmtId="0" fontId="31" fillId="0" borderId="1" xfId="1" applyNumberFormat="1" applyFont="1" applyFill="1" applyBorder="1" applyAlignment="1" applyProtection="1">
      <alignment horizontal="center"/>
    </xf>
    <xf numFmtId="2" fontId="42" fillId="0" borderId="1" xfId="0" applyNumberFormat="1" applyFont="1" applyFill="1" applyBorder="1" applyAlignment="1">
      <alignment horizontal="right"/>
    </xf>
    <xf numFmtId="2" fontId="43" fillId="0" borderId="1" xfId="0" applyNumberFormat="1" applyFont="1" applyFill="1" applyBorder="1" applyAlignment="1">
      <alignment horizontal="right"/>
    </xf>
    <xf numFmtId="49" fontId="44" fillId="0" borderId="1" xfId="0" applyNumberFormat="1" applyFont="1" applyFill="1" applyBorder="1" applyAlignment="1">
      <alignment horizontal="right"/>
    </xf>
    <xf numFmtId="0" fontId="13" fillId="0" borderId="1" xfId="0" applyFont="1" applyFill="1" applyBorder="1" applyAlignment="1">
      <alignment horizontal="center" wrapText="1"/>
    </xf>
    <xf numFmtId="0" fontId="33" fillId="0" borderId="1" xfId="0" applyFont="1" applyBorder="1" applyAlignment="1">
      <alignment horizontal="center"/>
    </xf>
    <xf numFmtId="0" fontId="45" fillId="0" borderId="1" xfId="0" applyNumberFormat="1" applyFont="1" applyFill="1" applyBorder="1" applyAlignment="1" applyProtection="1">
      <alignment horizontal="left"/>
    </xf>
    <xf numFmtId="0" fontId="12" fillId="0" borderId="1" xfId="0" applyNumberFormat="1" applyFont="1" applyFill="1" applyBorder="1" applyAlignment="1" applyProtection="1">
      <alignment horizontal="center"/>
    </xf>
    <xf numFmtId="0" fontId="33" fillId="0" borderId="1" xfId="0" applyFont="1" applyFill="1" applyBorder="1" applyAlignment="1">
      <alignment horizontal="left" wrapText="1"/>
    </xf>
    <xf numFmtId="0" fontId="46" fillId="0" borderId="1" xfId="0" applyFont="1" applyFill="1" applyBorder="1" applyAlignment="1">
      <alignment horizontal="left"/>
    </xf>
    <xf numFmtId="1" fontId="47" fillId="0" borderId="1" xfId="0" applyNumberFormat="1" applyFont="1" applyFill="1" applyBorder="1" applyAlignment="1">
      <alignment horizontal="right"/>
    </xf>
    <xf numFmtId="0" fontId="48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49" fillId="0" borderId="1" xfId="0" applyFont="1" applyFill="1" applyBorder="1" applyAlignment="1">
      <alignment horizontal="left"/>
    </xf>
    <xf numFmtId="2" fontId="6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 applyAlignment="1">
      <alignment horizontal="right"/>
    </xf>
    <xf numFmtId="0" fontId="50" fillId="7" borderId="1" xfId="5" applyNumberFormat="1" applyFont="1" applyFill="1" applyBorder="1" applyAlignment="1" applyProtection="1">
      <alignment horizontal="left"/>
    </xf>
    <xf numFmtId="0" fontId="19" fillId="7" borderId="1" xfId="5" applyNumberFormat="1" applyFont="1" applyFill="1" applyBorder="1" applyAlignment="1" applyProtection="1">
      <alignment horizontal="left"/>
    </xf>
    <xf numFmtId="0" fontId="33" fillId="7" borderId="1" xfId="5" applyNumberFormat="1" applyFont="1" applyFill="1" applyBorder="1" applyAlignment="1" applyProtection="1">
      <alignment horizontal="center"/>
    </xf>
    <xf numFmtId="0" fontId="51" fillId="7" borderId="1" xfId="5" applyNumberFormat="1" applyFont="1" applyFill="1" applyBorder="1" applyAlignment="1" applyProtection="1">
      <alignment horizontal="left"/>
    </xf>
    <xf numFmtId="1" fontId="50" fillId="7" borderId="1" xfId="5" applyNumberFormat="1" applyFont="1" applyFill="1" applyBorder="1" applyAlignment="1" applyProtection="1">
      <alignment horizontal="right"/>
    </xf>
    <xf numFmtId="2" fontId="19" fillId="7" borderId="1" xfId="5" applyNumberFormat="1" applyFont="1" applyFill="1" applyBorder="1" applyAlignment="1" applyProtection="1">
      <alignment horizontal="right"/>
    </xf>
    <xf numFmtId="0" fontId="52" fillId="7" borderId="6" xfId="5" applyNumberFormat="1" applyFont="1" applyFill="1" applyBorder="1" applyAlignment="1" applyProtection="1">
      <alignment horizontal="right"/>
    </xf>
    <xf numFmtId="0" fontId="52" fillId="7" borderId="6" xfId="5" applyNumberFormat="1" applyFont="1" applyFill="1" applyBorder="1" applyAlignment="1" applyProtection="1">
      <alignment horizontal="center"/>
    </xf>
    <xf numFmtId="0" fontId="36" fillId="7" borderId="1" xfId="5" applyNumberFormat="1" applyFont="1" applyFill="1" applyBorder="1" applyAlignment="1" applyProtection="1">
      <alignment horizontal="center"/>
    </xf>
    <xf numFmtId="49" fontId="37" fillId="5" borderId="1" xfId="0" applyNumberFormat="1" applyFont="1" applyFill="1" applyBorder="1" applyAlignment="1" applyProtection="1">
      <alignment horizontal="left" vertical="center"/>
    </xf>
    <xf numFmtId="49" fontId="6" fillId="5" borderId="1" xfId="0" applyNumberFormat="1" applyFont="1" applyFill="1" applyBorder="1" applyAlignment="1" applyProtection="1">
      <alignment horizontal="left" vertical="center"/>
    </xf>
    <xf numFmtId="0" fontId="26" fillId="0" borderId="1" xfId="0" applyNumberFormat="1" applyFont="1" applyFill="1" applyBorder="1" applyAlignment="1" applyProtection="1">
      <alignment horizontal="center" wrapText="1"/>
    </xf>
    <xf numFmtId="49" fontId="5" fillId="5" borderId="1" xfId="0" applyNumberFormat="1" applyFont="1" applyFill="1" applyBorder="1" applyAlignment="1" applyProtection="1">
      <alignment horizontal="right" vertical="center"/>
    </xf>
    <xf numFmtId="2" fontId="33" fillId="0" borderId="1" xfId="0" applyNumberFormat="1" applyFont="1" applyBorder="1" applyAlignment="1">
      <alignment horizontal="right"/>
    </xf>
    <xf numFmtId="0" fontId="53" fillId="0" borderId="1" xfId="0" applyFont="1" applyFill="1" applyBorder="1" applyAlignment="1">
      <alignment horizontal="left"/>
    </xf>
    <xf numFmtId="0" fontId="54" fillId="0" borderId="1" xfId="0" applyFont="1" applyFill="1" applyBorder="1" applyAlignment="1">
      <alignment horizontal="left"/>
    </xf>
    <xf numFmtId="0" fontId="30" fillId="0" borderId="1" xfId="1" applyNumberFormat="1" applyFont="1" applyFill="1" applyBorder="1" applyAlignment="1" applyProtection="1">
      <alignment horizontal="center"/>
    </xf>
    <xf numFmtId="49" fontId="55" fillId="0" borderId="1" xfId="0" applyNumberFormat="1" applyFont="1" applyFill="1" applyBorder="1" applyAlignment="1">
      <alignment horizontal="right"/>
    </xf>
    <xf numFmtId="2" fontId="33" fillId="0" borderId="1" xfId="0" applyNumberFormat="1" applyFont="1" applyFill="1" applyBorder="1" applyAlignment="1">
      <alignment horizontal="right"/>
    </xf>
    <xf numFmtId="2" fontId="12" fillId="0" borderId="1" xfId="0" applyNumberFormat="1" applyFont="1" applyFill="1" applyBorder="1" applyAlignment="1">
      <alignment horizontal="right"/>
    </xf>
    <xf numFmtId="0" fontId="32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center"/>
    </xf>
    <xf numFmtId="49" fontId="34" fillId="0" borderId="1" xfId="0" applyNumberFormat="1" applyFont="1" applyFill="1" applyBorder="1" applyAlignment="1">
      <alignment horizontal="right"/>
    </xf>
    <xf numFmtId="0" fontId="50" fillId="3" borderId="1" xfId="5" applyNumberFormat="1" applyFont="1" applyBorder="1" applyAlignment="1" applyProtection="1">
      <alignment horizontal="left"/>
    </xf>
    <xf numFmtId="0" fontId="19" fillId="3" borderId="1" xfId="5" applyNumberFormat="1" applyFont="1" applyBorder="1" applyAlignment="1" applyProtection="1">
      <alignment horizontal="left"/>
    </xf>
    <xf numFmtId="0" fontId="33" fillId="3" borderId="1" xfId="5" applyNumberFormat="1" applyFont="1" applyBorder="1" applyAlignment="1" applyProtection="1">
      <alignment horizontal="center"/>
    </xf>
    <xf numFmtId="0" fontId="51" fillId="3" borderId="1" xfId="5" applyNumberFormat="1" applyFont="1" applyBorder="1" applyAlignment="1" applyProtection="1">
      <alignment horizontal="left"/>
    </xf>
    <xf numFmtId="1" fontId="50" fillId="3" borderId="1" xfId="5" applyNumberFormat="1" applyFont="1" applyBorder="1" applyAlignment="1" applyProtection="1">
      <alignment horizontal="right"/>
    </xf>
    <xf numFmtId="2" fontId="19" fillId="3" borderId="1" xfId="5" applyNumberFormat="1" applyFont="1" applyBorder="1" applyAlignment="1" applyProtection="1">
      <alignment horizontal="right"/>
    </xf>
    <xf numFmtId="0" fontId="52" fillId="3" borderId="6" xfId="5" applyNumberFormat="1" applyFont="1" applyBorder="1" applyAlignment="1" applyProtection="1">
      <alignment horizontal="right"/>
    </xf>
    <xf numFmtId="0" fontId="52" fillId="3" borderId="6" xfId="5" applyNumberFormat="1" applyFont="1" applyBorder="1" applyAlignment="1" applyProtection="1">
      <alignment horizontal="center"/>
    </xf>
    <xf numFmtId="0" fontId="36" fillId="3" borderId="1" xfId="5" applyNumberFormat="1" applyFont="1" applyBorder="1" applyAlignment="1" applyProtection="1">
      <alignment horizontal="center"/>
    </xf>
    <xf numFmtId="0" fontId="8" fillId="0" borderId="0" xfId="0" applyFont="1" applyFill="1" applyAlignment="1">
      <alignment horizontal="left"/>
    </xf>
    <xf numFmtId="0" fontId="52" fillId="0" borderId="0" xfId="0" applyFont="1"/>
    <xf numFmtId="0" fontId="8" fillId="0" borderId="0" xfId="0" applyFont="1" applyAlignment="1">
      <alignment horizontal="left"/>
    </xf>
    <xf numFmtId="1" fontId="6" fillId="0" borderId="6" xfId="0" applyNumberFormat="1" applyFont="1" applyFill="1" applyBorder="1" applyAlignment="1">
      <alignment horizontal="center" wrapText="1"/>
    </xf>
    <xf numFmtId="0" fontId="36" fillId="0" borderId="1" xfId="0" applyFont="1" applyFill="1" applyBorder="1" applyAlignment="1">
      <alignment horizontal="center" wrapText="1"/>
    </xf>
    <xf numFmtId="1" fontId="6" fillId="0" borderId="6" xfId="0" applyNumberFormat="1" applyFont="1" applyFill="1" applyBorder="1" applyAlignment="1">
      <alignment horizontal="center"/>
    </xf>
    <xf numFmtId="0" fontId="6" fillId="0" borderId="0" xfId="0" applyFont="1" applyFill="1"/>
    <xf numFmtId="0" fontId="56" fillId="0" borderId="1" xfId="0" applyFont="1" applyFill="1" applyBorder="1" applyAlignment="1">
      <alignment horizontal="center"/>
    </xf>
    <xf numFmtId="0" fontId="54" fillId="0" borderId="1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wrapText="1"/>
    </xf>
    <xf numFmtId="2" fontId="36" fillId="0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0" fontId="37" fillId="0" borderId="1" xfId="2" applyNumberFormat="1" applyFont="1" applyFill="1" applyBorder="1" applyAlignment="1" applyProtection="1">
      <alignment horizontal="left"/>
    </xf>
    <xf numFmtId="0" fontId="8" fillId="0" borderId="1" xfId="0" applyNumberFormat="1" applyFont="1" applyFill="1" applyBorder="1" applyAlignment="1" applyProtection="1">
      <alignment horizontal="left"/>
    </xf>
    <xf numFmtId="0" fontId="50" fillId="3" borderId="1" xfId="5" applyNumberFormat="1" applyFont="1" applyFill="1" applyBorder="1" applyAlignment="1" applyProtection="1">
      <alignment horizontal="left"/>
    </xf>
    <xf numFmtId="0" fontId="19" fillId="3" borderId="1" xfId="5" applyNumberFormat="1" applyFont="1" applyFill="1" applyBorder="1" applyAlignment="1" applyProtection="1">
      <alignment horizontal="left"/>
    </xf>
    <xf numFmtId="0" fontId="33" fillId="3" borderId="1" xfId="5" applyNumberFormat="1" applyFont="1" applyFill="1" applyBorder="1" applyAlignment="1" applyProtection="1">
      <alignment horizontal="center"/>
    </xf>
    <xf numFmtId="0" fontId="51" fillId="3" borderId="1" xfId="5" applyNumberFormat="1" applyFont="1" applyFill="1" applyBorder="1" applyAlignment="1" applyProtection="1">
      <alignment horizontal="left"/>
    </xf>
    <xf numFmtId="1" fontId="50" fillId="3" borderId="1" xfId="5" applyNumberFormat="1" applyFont="1" applyFill="1" applyBorder="1" applyAlignment="1" applyProtection="1">
      <alignment horizontal="right"/>
    </xf>
    <xf numFmtId="2" fontId="19" fillId="3" borderId="1" xfId="5" applyNumberFormat="1" applyFont="1" applyFill="1" applyBorder="1" applyAlignment="1" applyProtection="1">
      <alignment horizontal="right"/>
    </xf>
    <xf numFmtId="0" fontId="52" fillId="3" borderId="6" xfId="5" applyNumberFormat="1" applyFont="1" applyFill="1" applyBorder="1" applyAlignment="1" applyProtection="1">
      <alignment horizontal="center"/>
    </xf>
    <xf numFmtId="0" fontId="36" fillId="3" borderId="1" xfId="5" applyNumberFormat="1" applyFont="1" applyFill="1" applyBorder="1" applyAlignment="1" applyProtection="1">
      <alignment horizontal="center"/>
    </xf>
    <xf numFmtId="2" fontId="6" fillId="0" borderId="1" xfId="0" applyNumberFormat="1" applyFont="1" applyFill="1" applyBorder="1" applyAlignment="1">
      <alignment horizontal="right" wrapText="1"/>
    </xf>
    <xf numFmtId="0" fontId="31" fillId="0" borderId="1" xfId="1" applyNumberFormat="1" applyFont="1" applyFill="1" applyBorder="1" applyAlignment="1" applyProtection="1">
      <alignment horizontal="center" wrapText="1"/>
    </xf>
    <xf numFmtId="0" fontId="31" fillId="0" borderId="1" xfId="0" applyNumberFormat="1" applyFont="1" applyFill="1" applyBorder="1" applyAlignment="1" applyProtection="1">
      <alignment horizontal="center" wrapText="1"/>
    </xf>
    <xf numFmtId="0" fontId="20" fillId="0" borderId="0" xfId="0" applyFont="1" applyFill="1"/>
    <xf numFmtId="2" fontId="56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right" wrapText="1"/>
    </xf>
    <xf numFmtId="0" fontId="11" fillId="0" borderId="0" xfId="0" applyFont="1" applyAlignment="1">
      <alignment horizontal="left"/>
    </xf>
    <xf numFmtId="0" fontId="33" fillId="0" borderId="0" xfId="0" applyFont="1" applyFill="1"/>
    <xf numFmtId="0" fontId="58" fillId="0" borderId="1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64" fontId="9" fillId="0" borderId="0" xfId="6" applyNumberFormat="1" applyFont="1" applyFill="1" applyBorder="1" applyAlignment="1">
      <alignment horizontal="left" vertical="center" wrapText="1"/>
    </xf>
    <xf numFmtId="0" fontId="0" fillId="0" borderId="4" xfId="0" applyBorder="1"/>
    <xf numFmtId="0" fontId="37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 wrapText="1"/>
    </xf>
    <xf numFmtId="1" fontId="52" fillId="3" borderId="6" xfId="5" applyNumberFormat="1" applyFont="1" applyBorder="1" applyAlignment="1" applyProtection="1">
      <alignment horizontal="center"/>
    </xf>
    <xf numFmtId="0" fontId="52" fillId="0" borderId="0" xfId="0" applyFont="1" applyFill="1"/>
    <xf numFmtId="0" fontId="45" fillId="0" borderId="1" xfId="5" applyNumberFormat="1" applyFont="1" applyFill="1" applyBorder="1" applyAlignment="1" applyProtection="1">
      <alignment horizontal="left"/>
    </xf>
    <xf numFmtId="0" fontId="33" fillId="0" borderId="1" xfId="5" applyNumberFormat="1" applyFont="1" applyFill="1" applyBorder="1" applyAlignment="1" applyProtection="1">
      <alignment horizontal="left"/>
    </xf>
    <xf numFmtId="1" fontId="47" fillId="0" borderId="1" xfId="5" applyNumberFormat="1" applyFont="1" applyFill="1" applyBorder="1" applyAlignment="1" applyProtection="1">
      <alignment horizontal="right"/>
    </xf>
    <xf numFmtId="2" fontId="33" fillId="0" borderId="1" xfId="5" applyNumberFormat="1" applyFont="1" applyFill="1" applyBorder="1" applyAlignment="1" applyProtection="1">
      <alignment horizontal="right"/>
    </xf>
    <xf numFmtId="1" fontId="60" fillId="0" borderId="6" xfId="5" applyNumberFormat="1" applyFont="1" applyFill="1" applyBorder="1" applyAlignment="1" applyProtection="1">
      <alignment horizontal="center"/>
    </xf>
    <xf numFmtId="0" fontId="14" fillId="0" borderId="1" xfId="5" applyNumberFormat="1" applyFont="1" applyFill="1" applyBorder="1" applyAlignment="1" applyProtection="1">
      <alignment horizontal="center"/>
    </xf>
    <xf numFmtId="0" fontId="12" fillId="0" borderId="0" xfId="0" applyFont="1" applyFill="1" applyAlignment="1">
      <alignment horizontal="left"/>
    </xf>
    <xf numFmtId="0" fontId="60" fillId="0" borderId="0" xfId="0" applyFont="1" applyFill="1"/>
    <xf numFmtId="2" fontId="33" fillId="0" borderId="1" xfId="0" applyNumberFormat="1" applyFont="1" applyFill="1" applyBorder="1" applyAlignment="1">
      <alignment horizontal="right" wrapText="1"/>
    </xf>
    <xf numFmtId="1" fontId="6" fillId="0" borderId="6" xfId="5" applyNumberFormat="1" applyFont="1" applyFill="1" applyBorder="1" applyAlignment="1" applyProtection="1">
      <alignment horizontal="center"/>
    </xf>
    <xf numFmtId="0" fontId="36" fillId="0" borderId="1" xfId="5" applyNumberFormat="1" applyFont="1" applyFill="1" applyBorder="1" applyAlignment="1" applyProtection="1">
      <alignment horizontal="center"/>
    </xf>
    <xf numFmtId="0" fontId="49" fillId="0" borderId="1" xfId="0" applyFont="1" applyBorder="1" applyAlignment="1">
      <alignment horizontal="left"/>
    </xf>
    <xf numFmtId="49" fontId="6" fillId="0" borderId="1" xfId="0" applyNumberFormat="1" applyFont="1" applyFill="1" applyBorder="1" applyAlignment="1" applyProtection="1">
      <alignment horizontal="left" vertical="center"/>
    </xf>
    <xf numFmtId="0" fontId="36" fillId="0" borderId="0" xfId="5" applyNumberFormat="1" applyFont="1" applyFill="1" applyBorder="1" applyAlignment="1" applyProtection="1">
      <alignment horizontal="center"/>
    </xf>
    <xf numFmtId="2" fontId="56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wrapText="1"/>
    </xf>
    <xf numFmtId="1" fontId="52" fillId="0" borderId="6" xfId="5" applyNumberFormat="1" applyFont="1" applyFill="1" applyBorder="1" applyAlignment="1" applyProtection="1">
      <alignment horizontal="center"/>
    </xf>
    <xf numFmtId="0" fontId="61" fillId="0" borderId="0" xfId="0" applyFont="1"/>
    <xf numFmtId="1" fontId="62" fillId="3" borderId="6" xfId="5" applyNumberFormat="1" applyFont="1" applyBorder="1" applyAlignment="1" applyProtection="1">
      <alignment horizontal="center"/>
    </xf>
    <xf numFmtId="0" fontId="62" fillId="0" borderId="0" xfId="0" applyFont="1"/>
    <xf numFmtId="0" fontId="30" fillId="0" borderId="1" xfId="1" applyNumberFormat="1" applyFont="1" applyFill="1" applyBorder="1" applyAlignment="1" applyProtection="1">
      <alignment horizontal="center" wrapText="1"/>
    </xf>
    <xf numFmtId="0" fontId="50" fillId="8" borderId="1" xfId="5" applyNumberFormat="1" applyFont="1" applyFill="1" applyBorder="1" applyAlignment="1" applyProtection="1">
      <alignment horizontal="left"/>
    </xf>
    <xf numFmtId="0" fontId="19" fillId="8" borderId="1" xfId="5" applyNumberFormat="1" applyFont="1" applyFill="1" applyBorder="1" applyAlignment="1" applyProtection="1">
      <alignment horizontal="left"/>
    </xf>
    <xf numFmtId="0" fontId="63" fillId="8" borderId="1" xfId="5" applyNumberFormat="1" applyFont="1" applyFill="1" applyBorder="1" applyAlignment="1" applyProtection="1">
      <alignment horizontal="center"/>
    </xf>
    <xf numFmtId="0" fontId="51" fillId="8" borderId="1" xfId="5" applyNumberFormat="1" applyFont="1" applyFill="1" applyBorder="1" applyAlignment="1" applyProtection="1">
      <alignment horizontal="left"/>
    </xf>
    <xf numFmtId="1" fontId="50" fillId="8" borderId="1" xfId="5" applyNumberFormat="1" applyFont="1" applyFill="1" applyBorder="1" applyAlignment="1" applyProtection="1">
      <alignment horizontal="right"/>
    </xf>
    <xf numFmtId="2" fontId="19" fillId="8" borderId="1" xfId="5" applyNumberFormat="1" applyFont="1" applyFill="1" applyBorder="1" applyAlignment="1" applyProtection="1">
      <alignment horizontal="right"/>
    </xf>
    <xf numFmtId="1" fontId="64" fillId="8" borderId="6" xfId="5" applyNumberFormat="1" applyFont="1" applyFill="1" applyBorder="1" applyAlignment="1" applyProtection="1">
      <alignment horizontal="center"/>
    </xf>
    <xf numFmtId="0" fontId="65" fillId="8" borderId="1" xfId="5" applyNumberFormat="1" applyFont="1" applyFill="1" applyBorder="1" applyAlignment="1" applyProtection="1">
      <alignment horizontal="center"/>
    </xf>
    <xf numFmtId="0" fontId="66" fillId="0" borderId="0" xfId="0" applyFont="1"/>
    <xf numFmtId="0" fontId="66" fillId="0" borderId="0" xfId="0" applyFont="1" applyFill="1"/>
    <xf numFmtId="2" fontId="5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/>
    </xf>
    <xf numFmtId="0" fontId="30" fillId="0" borderId="1" xfId="0" applyNumberFormat="1" applyFont="1" applyFill="1" applyBorder="1" applyAlignment="1" applyProtection="1">
      <alignment horizontal="center" wrapText="1"/>
    </xf>
    <xf numFmtId="0" fontId="54" fillId="0" borderId="1" xfId="0" applyFont="1" applyFill="1" applyBorder="1"/>
    <xf numFmtId="0" fontId="67" fillId="0" borderId="1" xfId="1" applyNumberFormat="1" applyFont="1" applyFill="1" applyBorder="1" applyAlignment="1" applyProtection="1">
      <alignment horizontal="center"/>
    </xf>
    <xf numFmtId="0" fontId="33" fillId="0" borderId="1" xfId="0" applyFont="1" applyFill="1" applyBorder="1" applyAlignment="1">
      <alignment wrapText="1"/>
    </xf>
    <xf numFmtId="0" fontId="8" fillId="0" borderId="0" xfId="0" applyNumberFormat="1" applyFont="1" applyAlignment="1">
      <alignment horizontal="left"/>
    </xf>
    <xf numFmtId="0" fontId="57" fillId="0" borderId="1" xfId="0" applyNumberFormat="1" applyFont="1" applyFill="1" applyBorder="1" applyAlignment="1" applyProtection="1">
      <alignment horizontal="center"/>
    </xf>
    <xf numFmtId="10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/>
    </xf>
    <xf numFmtId="49" fontId="32" fillId="0" borderId="1" xfId="0" applyNumberFormat="1" applyFont="1" applyFill="1" applyBorder="1" applyAlignment="1" applyProtection="1">
      <alignment horizontal="left" vertical="center"/>
    </xf>
    <xf numFmtId="49" fontId="29" fillId="0" borderId="1" xfId="0" applyNumberFormat="1" applyFont="1" applyFill="1" applyBorder="1" applyAlignment="1" applyProtection="1">
      <alignment horizontal="left" vertical="center"/>
    </xf>
    <xf numFmtId="49" fontId="34" fillId="0" borderId="1" xfId="0" applyNumberFormat="1" applyFont="1" applyFill="1" applyBorder="1" applyAlignment="1" applyProtection="1">
      <alignment horizontal="right" vertical="center"/>
    </xf>
    <xf numFmtId="0" fontId="67" fillId="0" borderId="1" xfId="1" applyNumberFormat="1" applyFont="1" applyFill="1" applyBorder="1" applyAlignment="1" applyProtection="1">
      <alignment horizontal="center" wrapText="1"/>
    </xf>
    <xf numFmtId="0" fontId="67" fillId="0" borderId="1" xfId="0" applyNumberFormat="1" applyFont="1" applyFill="1" applyBorder="1" applyAlignment="1" applyProtection="1">
      <alignment horizontal="center" wrapText="1"/>
    </xf>
    <xf numFmtId="0" fontId="68" fillId="0" borderId="1" xfId="0" applyNumberFormat="1" applyFont="1" applyFill="1" applyBorder="1" applyAlignment="1" applyProtection="1">
      <alignment horizontal="center" wrapText="1"/>
    </xf>
    <xf numFmtId="0" fontId="69" fillId="0" borderId="0" xfId="0" applyFont="1" applyFill="1" applyAlignment="1">
      <alignment horizontal="left"/>
    </xf>
    <xf numFmtId="0" fontId="6" fillId="0" borderId="1" xfId="0" applyFont="1" applyBorder="1" applyAlignment="1">
      <alignment wrapText="1"/>
    </xf>
    <xf numFmtId="0" fontId="33" fillId="0" borderId="1" xfId="0" applyFont="1" applyBorder="1" applyAlignment="1">
      <alignment horizontal="center" wrapText="1"/>
    </xf>
    <xf numFmtId="2" fontId="6" fillId="5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left"/>
    </xf>
    <xf numFmtId="49" fontId="57" fillId="0" borderId="1" xfId="0" applyNumberFormat="1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60" fillId="0" borderId="0" xfId="0" applyFont="1"/>
    <xf numFmtId="0" fontId="11" fillId="0" borderId="0" xfId="0" applyFont="1" applyFill="1" applyAlignment="1">
      <alignment horizontal="left"/>
    </xf>
    <xf numFmtId="49" fontId="5" fillId="0" borderId="1" xfId="0" applyNumberFormat="1" applyFont="1" applyBorder="1" applyAlignment="1">
      <alignment horizontal="right"/>
    </xf>
    <xf numFmtId="0" fontId="47" fillId="0" borderId="1" xfId="0" applyNumberFormat="1" applyFont="1" applyFill="1" applyBorder="1" applyAlignment="1" applyProtection="1">
      <alignment horizontal="left"/>
    </xf>
    <xf numFmtId="0" fontId="33" fillId="0" borderId="1" xfId="0" applyNumberFormat="1" applyFont="1" applyFill="1" applyBorder="1" applyAlignment="1" applyProtection="1">
      <alignment horizontal="center"/>
    </xf>
    <xf numFmtId="0" fontId="71" fillId="0" borderId="4" xfId="5" applyNumberFormat="1" applyFont="1" applyFill="1" applyBorder="1" applyAlignment="1" applyProtection="1"/>
    <xf numFmtId="0" fontId="71" fillId="0" borderId="1" xfId="5" applyNumberFormat="1" applyFont="1" applyFill="1" applyBorder="1" applyAlignment="1" applyProtection="1"/>
    <xf numFmtId="0" fontId="71" fillId="0" borderId="7" xfId="5" applyNumberFormat="1" applyFont="1" applyFill="1" applyBorder="1" applyAlignment="1" applyProtection="1"/>
    <xf numFmtId="0" fontId="5" fillId="0" borderId="0" xfId="0" applyFont="1" applyAlignment="1">
      <alignment wrapText="1"/>
    </xf>
    <xf numFmtId="0" fontId="50" fillId="0" borderId="1" xfId="5" applyNumberFormat="1" applyFont="1" applyFill="1" applyBorder="1" applyAlignment="1" applyProtection="1">
      <alignment horizontal="left"/>
    </xf>
    <xf numFmtId="0" fontId="19" fillId="0" borderId="1" xfId="5" applyNumberFormat="1" applyFont="1" applyFill="1" applyBorder="1" applyAlignment="1" applyProtection="1">
      <alignment horizontal="left"/>
    </xf>
    <xf numFmtId="0" fontId="33" fillId="0" borderId="1" xfId="5" applyNumberFormat="1" applyFont="1" applyFill="1" applyBorder="1" applyAlignment="1" applyProtection="1">
      <alignment horizontal="center"/>
    </xf>
    <xf numFmtId="0" fontId="51" fillId="0" borderId="1" xfId="5" applyNumberFormat="1" applyFont="1" applyFill="1" applyBorder="1" applyAlignment="1" applyProtection="1">
      <alignment horizontal="left"/>
    </xf>
    <xf numFmtId="1" fontId="50" fillId="0" borderId="1" xfId="5" applyNumberFormat="1" applyFont="1" applyFill="1" applyBorder="1" applyAlignment="1" applyProtection="1">
      <alignment horizontal="right"/>
    </xf>
    <xf numFmtId="2" fontId="19" fillId="0" borderId="1" xfId="5" applyNumberFormat="1" applyFont="1" applyFill="1" applyBorder="1" applyAlignment="1" applyProtection="1">
      <alignment horizontal="right"/>
    </xf>
    <xf numFmtId="0" fontId="33" fillId="0" borderId="5" xfId="0" applyFont="1" applyFill="1" applyBorder="1" applyAlignment="1">
      <alignment horizontal="center"/>
    </xf>
    <xf numFmtId="0" fontId="14" fillId="0" borderId="1" xfId="0" applyFont="1" applyBorder="1"/>
    <xf numFmtId="164" fontId="12" fillId="5" borderId="0" xfId="6" applyNumberFormat="1" applyFont="1" applyFill="1" applyBorder="1" applyAlignment="1">
      <alignment horizontal="left" vertical="center"/>
    </xf>
    <xf numFmtId="0" fontId="50" fillId="4" borderId="1" xfId="5" applyNumberFormat="1" applyFont="1" applyFill="1" applyBorder="1" applyAlignment="1" applyProtection="1">
      <alignment horizontal="left"/>
    </xf>
    <xf numFmtId="0" fontId="19" fillId="4" borderId="1" xfId="5" applyNumberFormat="1" applyFont="1" applyFill="1" applyBorder="1" applyAlignment="1" applyProtection="1">
      <alignment horizontal="left"/>
    </xf>
    <xf numFmtId="0" fontId="33" fillId="4" borderId="1" xfId="5" applyNumberFormat="1" applyFont="1" applyFill="1" applyBorder="1" applyAlignment="1" applyProtection="1">
      <alignment horizontal="center"/>
    </xf>
    <xf numFmtId="0" fontId="51" fillId="4" borderId="1" xfId="5" applyNumberFormat="1" applyFont="1" applyFill="1" applyBorder="1" applyAlignment="1" applyProtection="1">
      <alignment horizontal="left"/>
    </xf>
    <xf numFmtId="1" fontId="50" fillId="4" borderId="1" xfId="5" applyNumberFormat="1" applyFont="1" applyFill="1" applyBorder="1" applyAlignment="1" applyProtection="1">
      <alignment horizontal="right"/>
    </xf>
    <xf numFmtId="2" fontId="19" fillId="4" borderId="1" xfId="5" applyNumberFormat="1" applyFont="1" applyFill="1" applyBorder="1" applyAlignment="1" applyProtection="1">
      <alignment horizontal="right"/>
    </xf>
    <xf numFmtId="1" fontId="52" fillId="4" borderId="6" xfId="5" applyNumberFormat="1" applyFont="1" applyFill="1" applyBorder="1" applyAlignment="1" applyProtection="1">
      <alignment horizontal="center"/>
    </xf>
    <xf numFmtId="0" fontId="36" fillId="4" borderId="1" xfId="5" applyNumberFormat="1" applyFont="1" applyFill="1" applyBorder="1" applyAlignment="1" applyProtection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2" fontId="6" fillId="0" borderId="1" xfId="0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0" fontId="6" fillId="0" borderId="6" xfId="0" applyNumberFormat="1" applyFont="1" applyFill="1" applyBorder="1" applyAlignment="1" applyProtection="1">
      <alignment horizontal="center"/>
    </xf>
    <xf numFmtId="0" fontId="6" fillId="0" borderId="1" xfId="0" applyFont="1" applyFill="1" applyBorder="1"/>
    <xf numFmtId="0" fontId="8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0" fontId="45" fillId="0" borderId="1" xfId="6" applyFont="1" applyBorder="1" applyAlignment="1">
      <alignment horizontal="left"/>
    </xf>
    <xf numFmtId="2" fontId="45" fillId="0" borderId="1" xfId="3" applyNumberFormat="1" applyFont="1" applyBorder="1" applyAlignment="1">
      <alignment horizontal="left" vertical="center"/>
    </xf>
    <xf numFmtId="0" fontId="6" fillId="0" borderId="1" xfId="0" applyFont="1" applyBorder="1"/>
    <xf numFmtId="0" fontId="72" fillId="0" borderId="0" xfId="0" applyFont="1" applyFill="1" applyAlignment="1">
      <alignment horizontal="left"/>
    </xf>
    <xf numFmtId="0" fontId="6" fillId="0" borderId="1" xfId="0" applyFont="1" applyFill="1" applyBorder="1" applyAlignment="1">
      <alignment wrapText="1"/>
    </xf>
    <xf numFmtId="164" fontId="16" fillId="0" borderId="1" xfId="6" applyNumberFormat="1" applyFont="1" applyFill="1" applyBorder="1" applyAlignment="1">
      <alignment horizontal="left" vertical="center" wrapText="1"/>
    </xf>
    <xf numFmtId="0" fontId="73" fillId="4" borderId="1" xfId="0" applyFont="1" applyFill="1" applyBorder="1" applyAlignment="1">
      <alignment horizontal="left" wrapText="1"/>
    </xf>
    <xf numFmtId="0" fontId="63" fillId="0" borderId="1" xfId="0" applyFont="1" applyFill="1" applyBorder="1" applyAlignment="1">
      <alignment horizontal="center"/>
    </xf>
    <xf numFmtId="2" fontId="6" fillId="0" borderId="6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left"/>
    </xf>
    <xf numFmtId="0" fontId="5" fillId="0" borderId="2" xfId="6" applyNumberFormat="1" applyFont="1" applyBorder="1" applyAlignment="1" applyProtection="1">
      <alignment horizontal="right" vertical="center"/>
      <protection locked="0"/>
    </xf>
    <xf numFmtId="164" fontId="12" fillId="0" borderId="1" xfId="6" applyNumberFormat="1" applyFont="1" applyFill="1" applyBorder="1" applyAlignment="1">
      <alignment horizontal="left" vertical="center"/>
    </xf>
    <xf numFmtId="2" fontId="12" fillId="0" borderId="1" xfId="0" applyNumberFormat="1" applyFont="1" applyFill="1" applyBorder="1" applyAlignment="1">
      <alignment horizontal="left"/>
    </xf>
    <xf numFmtId="1" fontId="5" fillId="0" borderId="2" xfId="6" applyNumberFormat="1" applyFont="1" applyBorder="1" applyAlignment="1" applyProtection="1">
      <alignment horizontal="right" vertical="center"/>
      <protection locked="0"/>
    </xf>
    <xf numFmtId="0" fontId="11" fillId="0" borderId="0" xfId="0" applyFont="1"/>
    <xf numFmtId="49" fontId="44" fillId="0" borderId="1" xfId="0" applyNumberFormat="1" applyFont="1" applyBorder="1" applyAlignment="1">
      <alignment horizontal="right"/>
    </xf>
    <xf numFmtId="0" fontId="47" fillId="0" borderId="1" xfId="6" applyFont="1" applyFill="1" applyBorder="1" applyAlignment="1">
      <alignment horizontal="right" vertical="center"/>
    </xf>
    <xf numFmtId="1" fontId="47" fillId="0" borderId="2" xfId="6" applyNumberFormat="1" applyFont="1" applyFill="1" applyBorder="1" applyAlignment="1">
      <alignment horizontal="right" vertical="center"/>
    </xf>
    <xf numFmtId="1" fontId="47" fillId="0" borderId="2" xfId="0" applyNumberFormat="1" applyFont="1" applyFill="1" applyBorder="1" applyAlignment="1">
      <alignment horizontal="right" vertical="center"/>
    </xf>
    <xf numFmtId="0" fontId="47" fillId="0" borderId="1" xfId="0" applyFont="1" applyFill="1" applyBorder="1" applyAlignment="1">
      <alignment horizontal="right" vertical="center"/>
    </xf>
    <xf numFmtId="0" fontId="37" fillId="5" borderId="1" xfId="0" applyNumberFormat="1" applyFont="1" applyFill="1" applyBorder="1" applyAlignment="1" applyProtection="1">
      <alignment horizontal="left"/>
    </xf>
    <xf numFmtId="0" fontId="8" fillId="5" borderId="1" xfId="0" applyNumberFormat="1" applyFont="1" applyFill="1" applyBorder="1" applyAlignment="1" applyProtection="1">
      <alignment horizontal="center"/>
    </xf>
    <xf numFmtId="1" fontId="5" fillId="5" borderId="1" xfId="0" applyNumberFormat="1" applyFont="1" applyFill="1" applyBorder="1" applyAlignment="1">
      <alignment horizontal="right"/>
    </xf>
    <xf numFmtId="2" fontId="6" fillId="5" borderId="6" xfId="0" applyNumberFormat="1" applyFont="1" applyFill="1" applyBorder="1" applyAlignment="1">
      <alignment horizontal="center" wrapText="1"/>
    </xf>
    <xf numFmtId="2" fontId="36" fillId="5" borderId="1" xfId="0" applyNumberFormat="1" applyFont="1" applyFill="1" applyBorder="1" applyAlignment="1">
      <alignment horizontal="center" wrapText="1"/>
    </xf>
    <xf numFmtId="2" fontId="12" fillId="5" borderId="1" xfId="0" applyNumberFormat="1" applyFont="1" applyFill="1" applyBorder="1" applyAlignment="1">
      <alignment horizontal="left"/>
    </xf>
    <xf numFmtId="0" fontId="5" fillId="0" borderId="1" xfId="6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 applyProtection="1">
      <alignment horizontal="right" vertical="center"/>
      <protection locked="0"/>
    </xf>
    <xf numFmtId="0" fontId="5" fillId="0" borderId="1" xfId="6" applyNumberFormat="1" applyFont="1" applyBorder="1" applyAlignment="1" applyProtection="1">
      <alignment horizontal="right" vertical="center"/>
      <protection locked="0"/>
    </xf>
    <xf numFmtId="0" fontId="31" fillId="0" borderId="0" xfId="1" applyNumberFormat="1" applyFont="1" applyFill="1" applyBorder="1" applyAlignment="1" applyProtection="1">
      <alignment horizontal="center"/>
    </xf>
    <xf numFmtId="0" fontId="0" fillId="0" borderId="5" xfId="0" applyFont="1" applyBorder="1" applyAlignment="1">
      <alignment horizontal="center"/>
    </xf>
    <xf numFmtId="2" fontId="8" fillId="0" borderId="1" xfId="0" applyNumberFormat="1" applyFont="1" applyBorder="1" applyAlignment="1">
      <alignment horizontal="left"/>
    </xf>
    <xf numFmtId="2" fontId="6" fillId="0" borderId="6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164" fontId="8" fillId="5" borderId="1" xfId="6" applyNumberFormat="1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 vertical="center" wrapText="1"/>
    </xf>
    <xf numFmtId="1" fontId="8" fillId="0" borderId="6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63" fillId="4" borderId="1" xfId="0" applyFont="1" applyFill="1" applyBorder="1" applyAlignment="1">
      <alignment horizontal="left"/>
    </xf>
    <xf numFmtId="0" fontId="63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left"/>
    </xf>
    <xf numFmtId="0" fontId="51" fillId="4" borderId="1" xfId="0" applyFont="1" applyFill="1" applyBorder="1" applyAlignment="1">
      <alignment horizontal="left"/>
    </xf>
    <xf numFmtId="0" fontId="50" fillId="4" borderId="1" xfId="0" applyFont="1" applyFill="1" applyBorder="1" applyAlignment="1">
      <alignment horizontal="right"/>
    </xf>
    <xf numFmtId="0" fontId="19" fillId="4" borderId="1" xfId="0" applyFont="1" applyFill="1" applyBorder="1" applyAlignment="1">
      <alignment horizontal="right"/>
    </xf>
    <xf numFmtId="1" fontId="19" fillId="4" borderId="1" xfId="0" applyNumberFormat="1" applyFont="1" applyFill="1" applyBorder="1" applyAlignment="1">
      <alignment horizontal="right"/>
    </xf>
    <xf numFmtId="0" fontId="52" fillId="4" borderId="6" xfId="0" applyFont="1" applyFill="1" applyBorder="1" applyAlignment="1">
      <alignment horizontal="center"/>
    </xf>
    <xf numFmtId="0" fontId="36" fillId="4" borderId="1" xfId="0" applyFont="1" applyFill="1" applyBorder="1" applyAlignment="1">
      <alignment horizontal="center"/>
    </xf>
    <xf numFmtId="0" fontId="19" fillId="0" borderId="0" xfId="0" applyFont="1"/>
    <xf numFmtId="0" fontId="3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3" fillId="0" borderId="0" xfId="0" applyFont="1"/>
    <xf numFmtId="0" fontId="6" fillId="0" borderId="1" xfId="0" applyFont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6" fillId="0" borderId="1" xfId="0" applyFont="1" applyBorder="1" applyAlignment="1">
      <alignment horizontal="center" wrapText="1"/>
    </xf>
    <xf numFmtId="0" fontId="75" fillId="0" borderId="1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63" fillId="3" borderId="1" xfId="5" applyNumberFormat="1" applyFont="1" applyBorder="1" applyAlignment="1" applyProtection="1">
      <alignment horizontal="center"/>
    </xf>
    <xf numFmtId="2" fontId="76" fillId="3" borderId="1" xfId="5" applyNumberFormat="1" applyFont="1" applyBorder="1" applyAlignment="1" applyProtection="1">
      <alignment horizontal="right"/>
    </xf>
    <xf numFmtId="2" fontId="52" fillId="3" borderId="1" xfId="5" applyNumberFormat="1" applyFont="1" applyBorder="1" applyAlignment="1" applyProtection="1">
      <alignment horizontal="center"/>
    </xf>
    <xf numFmtId="0" fontId="5" fillId="0" borderId="1" xfId="0" applyFont="1" applyBorder="1" applyAlignment="1">
      <alignment horizontal="left"/>
    </xf>
    <xf numFmtId="0" fontId="73" fillId="4" borderId="1" xfId="0" applyFont="1" applyFill="1" applyBorder="1" applyAlignment="1">
      <alignment wrapText="1"/>
    </xf>
    <xf numFmtId="0" fontId="7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2" fontId="77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center" wrapText="1"/>
    </xf>
    <xf numFmtId="0" fontId="72" fillId="0" borderId="0" xfId="0" applyFont="1" applyAlignment="1">
      <alignment horizontal="left"/>
    </xf>
    <xf numFmtId="0" fontId="0" fillId="0" borderId="8" xfId="0" applyBorder="1"/>
    <xf numFmtId="0" fontId="0" fillId="0" borderId="6" xfId="0" applyBorder="1"/>
    <xf numFmtId="2" fontId="8" fillId="0" borderId="1" xfId="0" applyNumberFormat="1" applyFont="1" applyBorder="1" applyAlignment="1">
      <alignment horizontal="right"/>
    </xf>
    <xf numFmtId="0" fontId="0" fillId="0" borderId="9" xfId="0" applyBorder="1"/>
    <xf numFmtId="0" fontId="6" fillId="0" borderId="0" xfId="0" applyFont="1" applyBorder="1" applyAlignment="1">
      <alignment horizontal="left"/>
    </xf>
    <xf numFmtId="1" fontId="6" fillId="0" borderId="0" xfId="0" applyNumberFormat="1" applyFont="1" applyBorder="1"/>
    <xf numFmtId="2" fontId="6" fillId="0" borderId="0" xfId="0" applyNumberFormat="1" applyFont="1" applyBorder="1"/>
    <xf numFmtId="2" fontId="77" fillId="0" borderId="0" xfId="0" applyNumberFormat="1" applyFont="1" applyBorder="1"/>
    <xf numFmtId="0" fontId="11" fillId="0" borderId="0" xfId="0" applyFont="1" applyAlignment="1">
      <alignment horizontal="left" vertical="center" wrapText="1"/>
    </xf>
    <xf numFmtId="0" fontId="78" fillId="0" borderId="0" xfId="0" applyFont="1" applyBorder="1"/>
    <xf numFmtId="2" fontId="15" fillId="0" borderId="0" xfId="0" applyNumberFormat="1" applyFont="1" applyBorder="1"/>
    <xf numFmtId="1" fontId="12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79" fillId="0" borderId="0" xfId="0" applyFont="1"/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0" fontId="8" fillId="0" borderId="0" xfId="0" applyNumberFormat="1" applyFont="1" applyFill="1" applyBorder="1" applyAlignment="1">
      <alignment horizontal="left" vertical="center"/>
    </xf>
  </cellXfs>
  <cellStyles count="7">
    <cellStyle name="1_БИО Първа колона" xfId="2"/>
    <cellStyle name="Excel Built-in Normal" xfId="6"/>
    <cellStyle name="Normal 2" xfId="3"/>
    <cellStyle name="Untitled1" xfId="4"/>
    <cellStyle name="Гиперссылка" xfId="1" builtinId="8"/>
    <cellStyle name="ЗАГЛАВИЕ КАТЕГОРИЯ" xfId="5"/>
    <cellStyle name="Обычный" xfId="0" builtinId="0"/>
  </cellStyles>
  <dxfs count="4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33"/>
      <rgbColor rgb="000000FF"/>
      <rgbColor rgb="00FFFF00"/>
      <rgbColor rgb="00FF00FF"/>
      <rgbColor rgb="0000FFFF"/>
      <rgbColor rgb="00C5000B"/>
      <rgbColor rgb="00007826"/>
      <rgbColor rgb="00000080"/>
      <rgbColor rgb="00808000"/>
      <rgbColor rgb="00800080"/>
      <rgbColor rgb="0000990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CC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3333"/>
      <rgbColor rgb="00666666"/>
      <rgbColor rgb="00969696"/>
      <rgbColor rgb="00003366"/>
      <rgbColor rgb="00579D1C"/>
      <rgbColor rgb="00006600"/>
      <rgbColor rgb="00333300"/>
      <rgbColor rgb="00993300"/>
      <rgbColor rgb="00993366"/>
      <rgbColor rgb="00333399"/>
      <rgbColor rgb="003366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19050</xdr:rowOff>
    </xdr:from>
    <xdr:to>
      <xdr:col>11</xdr:col>
      <xdr:colOff>542925</xdr:colOff>
      <xdr:row>4</xdr:row>
      <xdr:rowOff>28575</xdr:rowOff>
    </xdr:to>
    <xdr:pic>
      <xdr:nvPicPr>
        <xdr:cNvPr id="1027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58175" y="180975"/>
          <a:ext cx="2333625" cy="4953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57150</xdr:rowOff>
    </xdr:from>
    <xdr:to>
      <xdr:col>9</xdr:col>
      <xdr:colOff>609600</xdr:colOff>
      <xdr:row>3</xdr:row>
      <xdr:rowOff>76200</xdr:rowOff>
    </xdr:to>
    <xdr:pic>
      <xdr:nvPicPr>
        <xdr:cNvPr id="2049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0" y="57150"/>
          <a:ext cx="4057650" cy="542925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zelenbio.com/product/2596/bio-tikveno-seme-250g.html" TargetMode="External"/><Relationship Id="rId671" Type="http://schemas.openxmlformats.org/officeDocument/2006/relationships/hyperlink" Target="http://zelenbio.com/product/3011/bio-napitka-orizova-s-leshnitsi-1l.html" TargetMode="External"/><Relationship Id="rId769" Type="http://schemas.openxmlformats.org/officeDocument/2006/relationships/hyperlink" Target="http://zelenbio.com/product/3257/floradix-kaltsiy-250ml.html" TargetMode="External"/><Relationship Id="rId976" Type="http://schemas.openxmlformats.org/officeDocument/2006/relationships/hyperlink" Target="http://zelenbio.com/product/2183/bio-saytan-v-soev-sos-tamari.html" TargetMode="External"/><Relationship Id="rId21" Type="http://schemas.openxmlformats.org/officeDocument/2006/relationships/hyperlink" Target="http://zelenbio.com/product/3547/chips-ot-ananas-bio-26g.html" TargetMode="External"/><Relationship Id="rId324" Type="http://schemas.openxmlformats.org/officeDocument/2006/relationships/hyperlink" Target="http://zelenbio.com/product/3219/bio-susamov-tahan-surov.html" TargetMode="External"/><Relationship Id="rId531" Type="http://schemas.openxmlformats.org/officeDocument/2006/relationships/hyperlink" Target="http://zelenbio.com/product/1888/lakrits-na-prachitsi.html" TargetMode="External"/><Relationship Id="rId629" Type="http://schemas.openxmlformats.org/officeDocument/2006/relationships/hyperlink" Target="http://zelenbio.com/product/1402/bio-kafe-ot-zarneni-kulturi.html" TargetMode="External"/><Relationship Id="rId1161" Type="http://schemas.openxmlformats.org/officeDocument/2006/relationships/hyperlink" Target="https://imageshack.com/i/f0cZ8bNLj" TargetMode="External"/><Relationship Id="rId170" Type="http://schemas.openxmlformats.org/officeDocument/2006/relationships/hyperlink" Target="http://zelenbio.com/product/3428/bio-ashvaganda-na-prah.html" TargetMode="External"/><Relationship Id="rId836" Type="http://schemas.openxmlformats.org/officeDocument/2006/relationships/hyperlink" Target="http://zelenbio.com/product/1721/bio-fuzili-beli.html" TargetMode="External"/><Relationship Id="rId1021" Type="http://schemas.openxmlformats.org/officeDocument/2006/relationships/hyperlink" Target="http://zelenbio.com/product/2868/bio-sapun-za-uporiti-petna-100gr.html" TargetMode="External"/><Relationship Id="rId1119" Type="http://schemas.openxmlformats.org/officeDocument/2006/relationships/hyperlink" Target="http://zelenbio.com/product/2497/bio-izmivashta-pyana-s-byal-chay-i-maslo-ot-karandzha-myage.html" TargetMode="External"/><Relationship Id="rId268" Type="http://schemas.openxmlformats.org/officeDocument/2006/relationships/hyperlink" Target="http://zelenbio.com/product/1516/bio-oveseni-yadki-edri.html" TargetMode="External"/><Relationship Id="rId475" Type="http://schemas.openxmlformats.org/officeDocument/2006/relationships/hyperlink" Target="http://zelenbio.com/product/3572/mlechen-shokolad-bio-12-5g.html" TargetMode="External"/><Relationship Id="rId682" Type="http://schemas.openxmlformats.org/officeDocument/2006/relationships/hyperlink" Target="http://zelenbio.com/product/1504/bio-nektar-ot-kasis-200-ml.html" TargetMode="External"/><Relationship Id="rId903" Type="http://schemas.openxmlformats.org/officeDocument/2006/relationships/hyperlink" Target="http://zelenbio.com/product/3180/palnozarnesto-brashno-ot-limets.html" TargetMode="External"/><Relationship Id="rId32" Type="http://schemas.openxmlformats.org/officeDocument/2006/relationships/hyperlink" Target="http://zelenbio.com/product/3543/chips-ot-rayska-yabalka-bio-24g.html" TargetMode="External"/><Relationship Id="rId128" Type="http://schemas.openxmlformats.org/officeDocument/2006/relationships/hyperlink" Target="http://zelenbio.com/product/3393/bio-gabi-pachi-krak.html" TargetMode="External"/><Relationship Id="rId335" Type="http://schemas.openxmlformats.org/officeDocument/2006/relationships/hyperlink" Target="http://zelenbio.com/product/2641/cherna-himalayska-sol-edra.html" TargetMode="External"/><Relationship Id="rId542" Type="http://schemas.openxmlformats.org/officeDocument/2006/relationships/hyperlink" Target="http://zelenbio.com/product/3502/chay-menta-bio-20pak.html" TargetMode="External"/><Relationship Id="rId987" Type="http://schemas.openxmlformats.org/officeDocument/2006/relationships/hyperlink" Target="http://zelenbio.com/product/3372/bio-balsam-za-ustni-olive-kiss.html" TargetMode="External"/><Relationship Id="rId1172" Type="http://schemas.openxmlformats.org/officeDocument/2006/relationships/hyperlink" Target="https://imageshack.com/i/id3nFxoPj" TargetMode="External"/><Relationship Id="rId181" Type="http://schemas.openxmlformats.org/officeDocument/2006/relationships/hyperlink" Target="http://zelenbio.com/product/2675/kakaovi-zarna-schukani.html" TargetMode="External"/><Relationship Id="rId402" Type="http://schemas.openxmlformats.org/officeDocument/2006/relationships/hyperlink" Target="http://zelenbio.com/product/3400/palnozarnesti-kurabiyki-s-med-i-kanela.html" TargetMode="External"/><Relationship Id="rId847" Type="http://schemas.openxmlformats.org/officeDocument/2006/relationships/hyperlink" Target="http://zelenbio.com/product/1174/bio-domaten-sos-po-selski.html" TargetMode="External"/><Relationship Id="rId1032" Type="http://schemas.openxmlformats.org/officeDocument/2006/relationships/hyperlink" Target="http://zelenbio.com/product/1601/bio-sapun-sodasan-kanela-portokal.html" TargetMode="External"/><Relationship Id="rId279" Type="http://schemas.openxmlformats.org/officeDocument/2006/relationships/hyperlink" Target="http://zelenbio.com/product/2756/semena-za-pokalvane-alfa-alfa.html" TargetMode="External"/><Relationship Id="rId486" Type="http://schemas.openxmlformats.org/officeDocument/2006/relationships/hyperlink" Target="http://zelenbio.com/product/2713/bio-naturalen-shokolad-s-cherveni-borovinki.html" TargetMode="External"/><Relationship Id="rId693" Type="http://schemas.openxmlformats.org/officeDocument/2006/relationships/hyperlink" Target="http://zelenbio.com/product/2624/bio-naturalen-sok-100-ananas-1-l.html" TargetMode="External"/><Relationship Id="rId707" Type="http://schemas.openxmlformats.org/officeDocument/2006/relationships/hyperlink" Target="http://zelenbio.com/product/2559/bio-sok-ot-aloe-vera.html" TargetMode="External"/><Relationship Id="rId914" Type="http://schemas.openxmlformats.org/officeDocument/2006/relationships/hyperlink" Target="http://zelenbio.com/product/3583/brashno-ot-razh-palnozarnesto-bio-1kg.html" TargetMode="External"/><Relationship Id="rId43" Type="http://schemas.openxmlformats.org/officeDocument/2006/relationships/hyperlink" Target="http://zelenbio.com/product/3614/amarant-bio-250g.html" TargetMode="External"/><Relationship Id="rId139" Type="http://schemas.openxmlformats.org/officeDocument/2006/relationships/hyperlink" Target="http://zelenbio.com/product/3014/bio-sini-slivi-bez-kostilka.html" TargetMode="External"/><Relationship Id="rId346" Type="http://schemas.openxmlformats.org/officeDocument/2006/relationships/hyperlink" Target="http://zelenbio.com/product/2179/bio-klenov-sirop-gradus-s.html" TargetMode="External"/><Relationship Id="rId553" Type="http://schemas.openxmlformats.org/officeDocument/2006/relationships/hyperlink" Target="http://zelenbio.com/product/1364/bio-chay-yogi-zelen-chay.html" TargetMode="External"/><Relationship Id="rId760" Type="http://schemas.openxmlformats.org/officeDocument/2006/relationships/hyperlink" Target="http://zelenbio.com/product/1110/bio-bezalkoholno-shampansko.html" TargetMode="External"/><Relationship Id="rId998" Type="http://schemas.openxmlformats.org/officeDocument/2006/relationships/hyperlink" Target="http://zelenbio.com/product/3452/antitselulitno-olio.html" TargetMode="External"/><Relationship Id="rId1183" Type="http://schemas.openxmlformats.org/officeDocument/2006/relationships/hyperlink" Target="https://imageshack.com/i/f0R7MtVaj" TargetMode="External"/><Relationship Id="rId192" Type="http://schemas.openxmlformats.org/officeDocument/2006/relationships/hyperlink" Target="http://zelenbio.com/product/2830/maka-na-prah-bio-200g.html" TargetMode="External"/><Relationship Id="rId206" Type="http://schemas.openxmlformats.org/officeDocument/2006/relationships/hyperlink" Target="http://zelenbio.com/product/2834/spirulina-na-prah-200g.html" TargetMode="External"/><Relationship Id="rId413" Type="http://schemas.openxmlformats.org/officeDocument/2006/relationships/hyperlink" Target="http://zelenbio.com/product/2775/super-kurabiyka-s-chervena-borovinka-i-bademi.html" TargetMode="External"/><Relationship Id="rId858" Type="http://schemas.openxmlformats.org/officeDocument/2006/relationships/hyperlink" Target="http://zelenbio.com/product/3151/bio-ayvar.html" TargetMode="External"/><Relationship Id="rId1043" Type="http://schemas.openxmlformats.org/officeDocument/2006/relationships/hyperlink" Target="http://zelenbio.com/product/3317/naturalen-sapun-za-ratse-s-limon-500ml.html" TargetMode="External"/><Relationship Id="rId497" Type="http://schemas.openxmlformats.org/officeDocument/2006/relationships/hyperlink" Target="http://zelenbio.com/product/3421/bio-orizov-shokolad-hrupkav-s-byala-nuga-vegan.html" TargetMode="External"/><Relationship Id="rId620" Type="http://schemas.openxmlformats.org/officeDocument/2006/relationships/hyperlink" Target="http://zelenbio.com/product/3022/gurme-instantno-kafe.html" TargetMode="External"/><Relationship Id="rId718" Type="http://schemas.openxmlformats.org/officeDocument/2006/relationships/hyperlink" Target="http://zelenbio.com/product/2741/bio-sok-ot-kartofi-330ml.html" TargetMode="External"/><Relationship Id="rId925" Type="http://schemas.openxmlformats.org/officeDocument/2006/relationships/hyperlink" Target="http://zelenbio.com/product/1195/bio-zakvaska-ot-razheno-testo.html" TargetMode="External"/><Relationship Id="rId357" Type="http://schemas.openxmlformats.org/officeDocument/2006/relationships/hyperlink" Target="http://zelenbio.com/product/2606/bio-stevia-na-lista.html" TargetMode="External"/><Relationship Id="rId1110" Type="http://schemas.openxmlformats.org/officeDocument/2006/relationships/hyperlink" Target="http://zelenbio.com/product/2902/bio-nezhen-tonik-za-litse-za-normalna-i-suha-kozha.html" TargetMode="External"/><Relationship Id="rId54" Type="http://schemas.openxmlformats.org/officeDocument/2006/relationships/hyperlink" Target="http://zelenbio.com/product/3145/bio-kinoa-300g.html" TargetMode="External"/><Relationship Id="rId217" Type="http://schemas.openxmlformats.org/officeDocument/2006/relationships/hyperlink" Target="http://zelenbio.com/product/2710/shipki-na-prah-250g.html" TargetMode="External"/><Relationship Id="rId564" Type="http://schemas.openxmlformats.org/officeDocument/2006/relationships/hyperlink" Target="http://zelenbio.com/product/1366/bio-chay-yogi-ehinatseya.html" TargetMode="External"/><Relationship Id="rId771" Type="http://schemas.openxmlformats.org/officeDocument/2006/relationships/hyperlink" Target="http://zelenbio.com/product/3032/floradix-multivitamin-energia-ot-prirodata-250ml.html" TargetMode="External"/><Relationship Id="rId869" Type="http://schemas.openxmlformats.org/officeDocument/2006/relationships/hyperlink" Target="http://zelenbio.com/product/3417/bio-zelenchukov-pastet-meksiko.html" TargetMode="External"/><Relationship Id="rId424" Type="http://schemas.openxmlformats.org/officeDocument/2006/relationships/hyperlink" Target="http://zelenbio.com/product/2907/roo-bar-s-shipki.html" TargetMode="External"/><Relationship Id="rId631" Type="http://schemas.openxmlformats.org/officeDocument/2006/relationships/hyperlink" Target="http://zelenbio.com/product/2066/bio-kakaova-napitka-caviquick.html" TargetMode="External"/><Relationship Id="rId729" Type="http://schemas.openxmlformats.org/officeDocument/2006/relationships/hyperlink" Target="http://zelenbio.com/product/1657/bio-sok-ot-cherveni-borovinki-100-330-ml.html" TargetMode="External"/><Relationship Id="rId1054" Type="http://schemas.openxmlformats.org/officeDocument/2006/relationships/hyperlink" Target="http://zelenbio.com/product/2517/ovlazhnyavasht-shampoan-s-maslinovi-lista-i-slez.html" TargetMode="External"/><Relationship Id="rId270" Type="http://schemas.openxmlformats.org/officeDocument/2006/relationships/hyperlink" Target="http://zelenbio.com/product/3469/presovani-yadki-6-vida-bio-500g.html" TargetMode="External"/><Relationship Id="rId936" Type="http://schemas.openxmlformats.org/officeDocument/2006/relationships/hyperlink" Target="http://zelenbio.com/product/3146/bio-tsarevichen-snaks-himalayska-sol-40g.html" TargetMode="External"/><Relationship Id="rId1121" Type="http://schemas.openxmlformats.org/officeDocument/2006/relationships/hyperlink" Target="http://zelenbio.com/product/1891/bio-losion-za-tyalo-vanilia-i-kokos.html" TargetMode="External"/><Relationship Id="rId65" Type="http://schemas.openxmlformats.org/officeDocument/2006/relationships/hyperlink" Target="http://zelenbio.com/product/2749/bio-chervena-leshta-500gr.html" TargetMode="External"/><Relationship Id="rId130" Type="http://schemas.openxmlformats.org/officeDocument/2006/relationships/hyperlink" Target="http://zelenbio.com/product/1169/bio-dzhindzhifil-podsladen.html" TargetMode="External"/><Relationship Id="rId368" Type="http://schemas.openxmlformats.org/officeDocument/2006/relationships/hyperlink" Target="http://zelenbio.com/product/3383/bio-pchelen-med-magareshki-bodil-275g.html" TargetMode="External"/><Relationship Id="rId575" Type="http://schemas.openxmlformats.org/officeDocument/2006/relationships/hyperlink" Target="http://zelenbio.com/product/1379/bio-chay-yogi-zelen-balans.html" TargetMode="External"/><Relationship Id="rId782" Type="http://schemas.openxmlformats.org/officeDocument/2006/relationships/hyperlink" Target="http://zelenbio.com/product/3272/bio-zeleno-kafe.html" TargetMode="External"/><Relationship Id="rId228" Type="http://schemas.openxmlformats.org/officeDocument/2006/relationships/hyperlink" Target="http://zelenbio.com/product/3200/bezglutenovi-vaflichki-s-leshnikov-krem.html" TargetMode="External"/><Relationship Id="rId435" Type="http://schemas.openxmlformats.org/officeDocument/2006/relationships/hyperlink" Target="http://zelenbio.com/product/3404/roobar-proteinov-bar-chia-i-shokolad.html" TargetMode="External"/><Relationship Id="rId642" Type="http://schemas.openxmlformats.org/officeDocument/2006/relationships/hyperlink" Target="http://zelenbio.com/product/3039/kokosova-voda-1l.html" TargetMode="External"/><Relationship Id="rId1065" Type="http://schemas.openxmlformats.org/officeDocument/2006/relationships/hyperlink" Target="http://zelenbio.com/product/2518/shampoan-za-obem-s-lipov-tsvyat-i-kivi.html" TargetMode="External"/><Relationship Id="rId281" Type="http://schemas.openxmlformats.org/officeDocument/2006/relationships/hyperlink" Target="http://zelenbio.com/product/2533/bio-maslo-ot-avokado.html" TargetMode="External"/><Relationship Id="rId502" Type="http://schemas.openxmlformats.org/officeDocument/2006/relationships/hyperlink" Target="http://zelenbio.com/product/1702/bio-techen-shokolad-green.html" TargetMode="External"/><Relationship Id="rId947" Type="http://schemas.openxmlformats.org/officeDocument/2006/relationships/hyperlink" Target="http://zelenbio.com/product/1220/bio-zelenchukova-supa.html" TargetMode="External"/><Relationship Id="rId1132" Type="http://schemas.openxmlformats.org/officeDocument/2006/relationships/hyperlink" Target="http://zelenbio.com/product/1850/bio-dush-gel-portokal-i-zarnastets.html" TargetMode="External"/><Relationship Id="rId76" Type="http://schemas.openxmlformats.org/officeDocument/2006/relationships/hyperlink" Target="http://zelenbio.com/product/2927/basmati-kafyav-oriz.html" TargetMode="External"/><Relationship Id="rId141" Type="http://schemas.openxmlformats.org/officeDocument/2006/relationships/hyperlink" Target="http://zelenbio.com/product/3013/bio-smokini.html" TargetMode="External"/><Relationship Id="rId379" Type="http://schemas.openxmlformats.org/officeDocument/2006/relationships/hyperlink" Target="http://zelenbio.com/product/3461/biskviti-ot-spelta-s-kakaov-palnezh-bio-330g.html" TargetMode="External"/><Relationship Id="rId586" Type="http://schemas.openxmlformats.org/officeDocument/2006/relationships/hyperlink" Target="http://zelenbio.com/product/1382/bio-chay-yogi-roza.html" TargetMode="External"/><Relationship Id="rId793" Type="http://schemas.openxmlformats.org/officeDocument/2006/relationships/hyperlink" Target="http://zelenbio.com/product/2454/bio-sok-ot-artishok.html" TargetMode="External"/><Relationship Id="rId807" Type="http://schemas.openxmlformats.org/officeDocument/2006/relationships/hyperlink" Target="http://zelenbio.com/product/2461/bio-sok-ot-div-chesan-levurda.html" TargetMode="External"/><Relationship Id="rId7" Type="http://schemas.openxmlformats.org/officeDocument/2006/relationships/hyperlink" Target="http://zelenbio.com/product/3519/kinoa-500g.html" TargetMode="External"/><Relationship Id="rId239" Type="http://schemas.openxmlformats.org/officeDocument/2006/relationships/hyperlink" Target="http://zelenbio.com/product/3561/smes-za-pechene-na-hlyab-s-kesteni-500g.html" TargetMode="External"/><Relationship Id="rId446" Type="http://schemas.openxmlformats.org/officeDocument/2006/relationships/hyperlink" Target="http://zelenbio.com/product/3231/bio-shokoladov-bar-s-orizovo-mlyako-i-byala-nuga.html" TargetMode="External"/><Relationship Id="rId653" Type="http://schemas.openxmlformats.org/officeDocument/2006/relationships/hyperlink" Target="http://zelenbio.com/product/3343/bio-ovesen-desert-s-vanilia.html" TargetMode="External"/><Relationship Id="rId1076" Type="http://schemas.openxmlformats.org/officeDocument/2006/relationships/hyperlink" Target="http://zelenbio.com/product/2964/gel-za-kosa-s-kivi-i-lozov-list.html" TargetMode="External"/><Relationship Id="rId292" Type="http://schemas.openxmlformats.org/officeDocument/2006/relationships/hyperlink" Target="http://zelenbio.com/product/2695/bio-konopeno-olio.html" TargetMode="External"/><Relationship Id="rId306" Type="http://schemas.openxmlformats.org/officeDocument/2006/relationships/hyperlink" Target="http://zelenbio.com/product/1540/bio-otset-byal-vinen.html" TargetMode="External"/><Relationship Id="rId860" Type="http://schemas.openxmlformats.org/officeDocument/2006/relationships/hyperlink" Target="http://zelenbio.com/product/1546/bio-zlenchukov-pastet-zelena-spelta.html" TargetMode="External"/><Relationship Id="rId958" Type="http://schemas.openxmlformats.org/officeDocument/2006/relationships/hyperlink" Target="http://zelenbio.com/product/2765/bio-rigan-15g.html" TargetMode="External"/><Relationship Id="rId1143" Type="http://schemas.openxmlformats.org/officeDocument/2006/relationships/hyperlink" Target="http://zelenbio.com/product/2169/shampoan-rozovo-mlyako-za-suha-i-stresirana-kosa.html" TargetMode="External"/><Relationship Id="rId87" Type="http://schemas.openxmlformats.org/officeDocument/2006/relationships/hyperlink" Target="http://zelenbio.com/product/2581/bio-pshenitsa.html" TargetMode="External"/><Relationship Id="rId513" Type="http://schemas.openxmlformats.org/officeDocument/2006/relationships/hyperlink" Target="http://zelenbio.com/product/3160/bio-konfityur-ot-smokini.html" TargetMode="External"/><Relationship Id="rId597" Type="http://schemas.openxmlformats.org/officeDocument/2006/relationships/hyperlink" Target="http://zelenbio.com/product/2417/bio-zelen-chay-arl-grey.html" TargetMode="External"/><Relationship Id="rId720" Type="http://schemas.openxmlformats.org/officeDocument/2006/relationships/hyperlink" Target="http://zelenbio.com/product/3079/bio-sok-ot-nar.html" TargetMode="External"/><Relationship Id="rId818" Type="http://schemas.openxmlformats.org/officeDocument/2006/relationships/hyperlink" Target="http://zelenbio.com/product/3087/bio-spageti-nudals-kafyav-oriz-i-uakame.html" TargetMode="External"/><Relationship Id="rId152" Type="http://schemas.openxmlformats.org/officeDocument/2006/relationships/hyperlink" Target="http://zelenbio.com/product/3538/chips-ot-zelenchutsi-miks-bio-18g.html" TargetMode="External"/><Relationship Id="rId457" Type="http://schemas.openxmlformats.org/officeDocument/2006/relationships/hyperlink" Target="http://zelenbio.com/product/3408/bio-surov-shokolad-s-beli-chernitsi-i-lukuma.html" TargetMode="External"/><Relationship Id="rId1003" Type="http://schemas.openxmlformats.org/officeDocument/2006/relationships/hyperlink" Target="http://zelenbio.com/product/2878/eko-kislorodna-belina.html" TargetMode="External"/><Relationship Id="rId1087" Type="http://schemas.openxmlformats.org/officeDocument/2006/relationships/hyperlink" Target="http://zelenbio.com/product/3038/bio-ovlazhnyavasht-krem-s-zhozhoba-aloe-vera-i-koenzim-q10-basis-sensitiv.html" TargetMode="External"/><Relationship Id="rId664" Type="http://schemas.openxmlformats.org/officeDocument/2006/relationships/hyperlink" Target="http://zelenbio.com/product/2382/bio-bademovo-orizova-napitka-200-ml.html" TargetMode="External"/><Relationship Id="rId871" Type="http://schemas.openxmlformats.org/officeDocument/2006/relationships/hyperlink" Target="http://zelenbio.com/product/3482/pastet-klasik-bio-125g.html" TargetMode="External"/><Relationship Id="rId969" Type="http://schemas.openxmlformats.org/officeDocument/2006/relationships/hyperlink" Target="http://zelenbio.com/product/2106/vegan-nadenichka-konop.html" TargetMode="External"/><Relationship Id="rId14" Type="http://schemas.openxmlformats.org/officeDocument/2006/relationships/hyperlink" Target="http://zelenbio.com/product/2931/miks-yadki.html" TargetMode="External"/><Relationship Id="rId317" Type="http://schemas.openxmlformats.org/officeDocument/2006/relationships/hyperlink" Target="http://zelenbio.com/product/3222/bio-tahan-ot-tikveno-seme-surov.html" TargetMode="External"/><Relationship Id="rId524" Type="http://schemas.openxmlformats.org/officeDocument/2006/relationships/hyperlink" Target="http://zelenbio.com/product/2799/davki-xyligum-s-gradiska-menta.html" TargetMode="External"/><Relationship Id="rId731" Type="http://schemas.openxmlformats.org/officeDocument/2006/relationships/hyperlink" Target="http://zelenbio.com/product/1659/bio-sok-ot-cherveno-tsveklo-100-200-ml.html" TargetMode="External"/><Relationship Id="rId1154" Type="http://schemas.openxmlformats.org/officeDocument/2006/relationships/hyperlink" Target="http://zelenbio.com/product/2035/soli-za-vana-bio-laym-i-bio-varbinka.html" TargetMode="External"/><Relationship Id="rId98" Type="http://schemas.openxmlformats.org/officeDocument/2006/relationships/hyperlink" Target="http://zelenbio.com/product/2734/bio-kedrovi-yadki.html" TargetMode="External"/><Relationship Id="rId163" Type="http://schemas.openxmlformats.org/officeDocument/2006/relationships/hyperlink" Target="http://zelenbio.com/product/3546/chips-ot-chushka-bio-24g.html" TargetMode="External"/><Relationship Id="rId370" Type="http://schemas.openxmlformats.org/officeDocument/2006/relationships/hyperlink" Target="http://zelenbio.com/product/3035/bio-pchelen-med-manov-275g.html" TargetMode="External"/><Relationship Id="rId829" Type="http://schemas.openxmlformats.org/officeDocument/2006/relationships/hyperlink" Target="http://zelenbio.com/product/2548/bio-spageti-ot-spelta.html" TargetMode="External"/><Relationship Id="rId1014" Type="http://schemas.openxmlformats.org/officeDocument/2006/relationships/hyperlink" Target="http://zelenbio.com/product/1967/eko-techen-preparat-za-tsvetno-prane-sensitiv.html" TargetMode="External"/><Relationship Id="rId230" Type="http://schemas.openxmlformats.org/officeDocument/2006/relationships/hyperlink" Target="http://zelenbio.com/product/3214/bezglutenovi-detski-makaroni-patentsa.html" TargetMode="External"/><Relationship Id="rId468" Type="http://schemas.openxmlformats.org/officeDocument/2006/relationships/hyperlink" Target="http://zelenbio.com/product/1821/bio-byal-shokolad-s-yagodi-i-yogurt.html" TargetMode="External"/><Relationship Id="rId675" Type="http://schemas.openxmlformats.org/officeDocument/2006/relationships/hyperlink" Target="http://zelenbio.com/product/2992/bio-orizova-napitka-s-elda-1l.html" TargetMode="External"/><Relationship Id="rId882" Type="http://schemas.openxmlformats.org/officeDocument/2006/relationships/hyperlink" Target="http://zelenbio.com/product/1175/bio-domateno-pyure-22.html" TargetMode="External"/><Relationship Id="rId1098" Type="http://schemas.openxmlformats.org/officeDocument/2006/relationships/hyperlink" Target="http://zelenbio.com/product/1544/bio-pasta-za-zabi-menta.html" TargetMode="External"/><Relationship Id="rId25" Type="http://schemas.openxmlformats.org/officeDocument/2006/relationships/hyperlink" Target="http://zelenbio.com/product/3538/chips-ot-zelenchutsi-miks-bio-18g.html" TargetMode="External"/><Relationship Id="rId328" Type="http://schemas.openxmlformats.org/officeDocument/2006/relationships/hyperlink" Target="http://zelenbio.com/product/2829/keltska-morska-sol-edra.html" TargetMode="External"/><Relationship Id="rId535" Type="http://schemas.openxmlformats.org/officeDocument/2006/relationships/hyperlink" Target="http://zelenbio.com/product/3505/bilkov-chay-bio-20pak.html" TargetMode="External"/><Relationship Id="rId742" Type="http://schemas.openxmlformats.org/officeDocument/2006/relationships/hyperlink" Target="http://zelenbio.com/product/1146/bio-guarana-kola.html" TargetMode="External"/><Relationship Id="rId1165" Type="http://schemas.openxmlformats.org/officeDocument/2006/relationships/hyperlink" Target="https://imageshack.com/i/p1KHy9b4j" TargetMode="External"/><Relationship Id="rId174" Type="http://schemas.openxmlformats.org/officeDocument/2006/relationships/hyperlink" Target="http://zelenbio.com/product/3600/detoks-miks-bio-100g.html" TargetMode="External"/><Relationship Id="rId381" Type="http://schemas.openxmlformats.org/officeDocument/2006/relationships/hyperlink" Target="http://zelenbio.com/product/1533/bio-orizovi-vafli-bez-sol.html" TargetMode="External"/><Relationship Id="rId602" Type="http://schemas.openxmlformats.org/officeDocument/2006/relationships/hyperlink" Target="http://zelenbio.com/product/1461/bio-zelen-chay-sencha-nasipen.html" TargetMode="External"/><Relationship Id="rId1025" Type="http://schemas.openxmlformats.org/officeDocument/2006/relationships/hyperlink" Target="http://zelenbio.com/product/2973/aromatizator-lavandula.html" TargetMode="External"/><Relationship Id="rId241" Type="http://schemas.openxmlformats.org/officeDocument/2006/relationships/hyperlink" Target="http://zelenbio.com/product/3194/bezglutenovi-suhari.html" TargetMode="External"/><Relationship Id="rId479" Type="http://schemas.openxmlformats.org/officeDocument/2006/relationships/hyperlink" Target="http://zelenbio.com/product/1813/bio-naturalen-shokolad-71-kakao.html" TargetMode="External"/><Relationship Id="rId686" Type="http://schemas.openxmlformats.org/officeDocument/2006/relationships/hyperlink" Target="http://zelenbio.com/product/1507/bio-nektar-ot-sini-slivi-1-l.html" TargetMode="External"/><Relationship Id="rId893" Type="http://schemas.openxmlformats.org/officeDocument/2006/relationships/hyperlink" Target="http://zelenbio.com/product/3156/bio-marinovan-chesan.html" TargetMode="External"/><Relationship Id="rId907" Type="http://schemas.openxmlformats.org/officeDocument/2006/relationships/hyperlink" Target="http://zelenbio.com/product/2784/bio-brashno-ot-limets.html" TargetMode="External"/><Relationship Id="rId36" Type="http://schemas.openxmlformats.org/officeDocument/2006/relationships/hyperlink" Target="http://zelenbio.com/product/3546/chips-ot-chushka-bio-24g.html" TargetMode="External"/><Relationship Id="rId339" Type="http://schemas.openxmlformats.org/officeDocument/2006/relationships/hyperlink" Target="http://zelenbio.com/product/3575/zahar-muskovado-bio-500g.html" TargetMode="External"/><Relationship Id="rId546" Type="http://schemas.openxmlformats.org/officeDocument/2006/relationships/hyperlink" Target="http://zelenbio.com/product/3508/chay-hani-bush-20pak.html" TargetMode="External"/><Relationship Id="rId753" Type="http://schemas.openxmlformats.org/officeDocument/2006/relationships/hyperlink" Target="http://zelenbio.com/product/2997/kombucha-klasik.html" TargetMode="External"/><Relationship Id="rId1176" Type="http://schemas.openxmlformats.org/officeDocument/2006/relationships/hyperlink" Target="https://imageshack.com/i/eycPHvZ9j" TargetMode="External"/><Relationship Id="rId101" Type="http://schemas.openxmlformats.org/officeDocument/2006/relationships/hyperlink" Target="http://zelenbio.com/product/3105/zlatno-leneno-seme.html" TargetMode="External"/><Relationship Id="rId185" Type="http://schemas.openxmlformats.org/officeDocument/2006/relationships/hyperlink" Target="http://zelenbio.com/product/3309/kamu-kamu-na-prah.html" TargetMode="External"/><Relationship Id="rId406" Type="http://schemas.openxmlformats.org/officeDocument/2006/relationships/hyperlink" Target="http://zelenbio.com/product/2778/medenka-s-rozhkov.html" TargetMode="External"/><Relationship Id="rId960" Type="http://schemas.openxmlformats.org/officeDocument/2006/relationships/hyperlink" Target="http://zelenbio.com/product/2138/bio-tsarevichno-nisheste-vanilia.html" TargetMode="External"/><Relationship Id="rId1036" Type="http://schemas.openxmlformats.org/officeDocument/2006/relationships/hyperlink" Target="http://zelenbio.com/product/2211/bio-sapun-sodasan-vanilia.html" TargetMode="External"/><Relationship Id="rId392" Type="http://schemas.openxmlformats.org/officeDocument/2006/relationships/hyperlink" Target="http://zelenbio.com/product/3398/palnozarnesti-grizini-sas-slanchogled.html" TargetMode="External"/><Relationship Id="rId613" Type="http://schemas.openxmlformats.org/officeDocument/2006/relationships/hyperlink" Target="http://zelenbio.com/product/3495/kafe-espreso-mlyano-bio-250g.html" TargetMode="External"/><Relationship Id="rId697" Type="http://schemas.openxmlformats.org/officeDocument/2006/relationships/hyperlink" Target="http://zelenbio.com/product/3436/bio-sok-grozde-gaziran.html" TargetMode="External"/><Relationship Id="rId820" Type="http://schemas.openxmlformats.org/officeDocument/2006/relationships/hyperlink" Target="http://zelenbio.com/product/3478/pasta-s-formata-na-bukvichki-bio-500g.html" TargetMode="External"/><Relationship Id="rId918" Type="http://schemas.openxmlformats.org/officeDocument/2006/relationships/hyperlink" Target="http://zelenbio.com/product/1124/bio-brashno-ot-spelta-dinkel-tip-1050.html" TargetMode="External"/><Relationship Id="rId252" Type="http://schemas.openxmlformats.org/officeDocument/2006/relationships/hyperlink" Target="http://zelenbio.com/product/3467/zarnena-zakuska-shokoladovi-mecheta-bio-250g.html" TargetMode="External"/><Relationship Id="rId1103" Type="http://schemas.openxmlformats.org/officeDocument/2006/relationships/hyperlink" Target="http://zelenbio.com/product/3330/bio-zashtiten-krem-za-zonata-na-pampersa.html" TargetMode="External"/><Relationship Id="rId1187" Type="http://schemas.openxmlformats.org/officeDocument/2006/relationships/drawing" Target="../drawings/drawing1.xml"/><Relationship Id="rId47" Type="http://schemas.openxmlformats.org/officeDocument/2006/relationships/hyperlink" Target="http://zelenbio.com/product/1130/bio-byal-bob.html" TargetMode="External"/><Relationship Id="rId112" Type="http://schemas.openxmlformats.org/officeDocument/2006/relationships/hyperlink" Target="http://zelenbio.com/product/2843/super-miks.html" TargetMode="External"/><Relationship Id="rId557" Type="http://schemas.openxmlformats.org/officeDocument/2006/relationships/hyperlink" Target="http://zelenbio.com/product/3186/bio-ayuverdichen-chay-vecheren-s-roybos-i-vanilia.html" TargetMode="External"/><Relationship Id="rId764" Type="http://schemas.openxmlformats.org/officeDocument/2006/relationships/hyperlink" Target="http://zelenbio.com/product/2679/floradix-bilkova-krav-bilkovo-plodov-eliksir-s-zhelyazo-250ml.html" TargetMode="External"/><Relationship Id="rId971" Type="http://schemas.openxmlformats.org/officeDocument/2006/relationships/hyperlink" Target="http://zelenbio.com/product/3066/bio-tofu-s-podpravki.html" TargetMode="External"/><Relationship Id="rId196" Type="http://schemas.openxmlformats.org/officeDocument/2006/relationships/hyperlink" Target="http://zelenbio.com/product/3023/bio-meskit-na-prah.html" TargetMode="External"/><Relationship Id="rId417" Type="http://schemas.openxmlformats.org/officeDocument/2006/relationships/hyperlink" Target="http://zelenbio.com/product/3138/roo-bar-s-konopen-protein-i-chia-30g.html" TargetMode="External"/><Relationship Id="rId624" Type="http://schemas.openxmlformats.org/officeDocument/2006/relationships/hyperlink" Target="http://zelenbio.com/product/1392/bio-kafe-espreso-mlyano-500-gr.html" TargetMode="External"/><Relationship Id="rId831" Type="http://schemas.openxmlformats.org/officeDocument/2006/relationships/hyperlink" Target="http://zelenbio.com/product/1680/bio-spageti-palnozarnesti.html" TargetMode="External"/><Relationship Id="rId1047" Type="http://schemas.openxmlformats.org/officeDocument/2006/relationships/hyperlink" Target="http://zelenbio.com/product/2519/vazstanovyavasht-shampoan-s-mirta-ginko-i-zhozhoba.html" TargetMode="External"/><Relationship Id="rId263" Type="http://schemas.openxmlformats.org/officeDocument/2006/relationships/hyperlink" Target="http://zelenbio.com/product/1485/bio-myusli-amarant-s-plodove.html" TargetMode="External"/><Relationship Id="rId470" Type="http://schemas.openxmlformats.org/officeDocument/2006/relationships/hyperlink" Target="http://zelenbio.com/product/1806/bio-mlechen-shokolad-za-detsa-s-mlechen-krem.html" TargetMode="External"/><Relationship Id="rId929" Type="http://schemas.openxmlformats.org/officeDocument/2006/relationships/hyperlink" Target="http://zelenbio.com/product/2116/bio-techna-razhena-zakvaska.html" TargetMode="External"/><Relationship Id="rId1114" Type="http://schemas.openxmlformats.org/officeDocument/2006/relationships/hyperlink" Target="http://zelenbio.com/product/3037/bio-intenziven-krem-s-lipozomi-za-suha-i-zryala-kozha-s-diva-roza.html" TargetMode="External"/><Relationship Id="rId58" Type="http://schemas.openxmlformats.org/officeDocument/2006/relationships/hyperlink" Target="http://zelenbio.com/product/2602/bio-chervena-kinoa-250g.html" TargetMode="External"/><Relationship Id="rId123" Type="http://schemas.openxmlformats.org/officeDocument/2006/relationships/hyperlink" Target="http://zelenbio.com/product/3238/bio-bananov-chips.html" TargetMode="External"/><Relationship Id="rId330" Type="http://schemas.openxmlformats.org/officeDocument/2006/relationships/hyperlink" Target="http://zelenbio.com/product/2926/himalayska-sol-edri-kristali-250g.html" TargetMode="External"/><Relationship Id="rId568" Type="http://schemas.openxmlformats.org/officeDocument/2006/relationships/hyperlink" Target="http://zelenbio.com/product/1371/bio-chay-yogi-zhizneradost.html" TargetMode="External"/><Relationship Id="rId775" Type="http://schemas.openxmlformats.org/officeDocument/2006/relationships/hyperlink" Target="http://zelenbio.com/product/3262/vitamin-b-kompleks-60-kapsuli.html" TargetMode="External"/><Relationship Id="rId982" Type="http://schemas.openxmlformats.org/officeDocument/2006/relationships/hyperlink" Target="http://zelenbio.com/product/3413/relaksirashto-olio-s-lavandula.html" TargetMode="External"/><Relationship Id="rId428" Type="http://schemas.openxmlformats.org/officeDocument/2006/relationships/hyperlink" Target="http://zelenbio.com/product/3280/roo-bar-s-chernitsa-i-vanilia-50g.html" TargetMode="External"/><Relationship Id="rId635" Type="http://schemas.openxmlformats.org/officeDocument/2006/relationships/hyperlink" Target="http://zelenbio.com/product/3027/bio-kokosova-voda-330ml.html" TargetMode="External"/><Relationship Id="rId842" Type="http://schemas.openxmlformats.org/officeDocument/2006/relationships/hyperlink" Target="http://zelenbio.com/product/3480/ketchup-lyut-bio-500ml.html" TargetMode="External"/><Relationship Id="rId1058" Type="http://schemas.openxmlformats.org/officeDocument/2006/relationships/hyperlink" Target="http://zelenbio.com/product/2526/slantsezashtiten-krem-za-bebeta-i-detsa-s-nar-i-morski-zarnastets-spf-45.html" TargetMode="External"/><Relationship Id="rId274" Type="http://schemas.openxmlformats.org/officeDocument/2006/relationships/hyperlink" Target="http://zelenbio.com/product/2590/bio-oveseni-tritsi.html" TargetMode="External"/><Relationship Id="rId481" Type="http://schemas.openxmlformats.org/officeDocument/2006/relationships/hyperlink" Target="http://zelenbio.com/product/1500/bio-naturalen-shokolad-s-kasis.html" TargetMode="External"/><Relationship Id="rId702" Type="http://schemas.openxmlformats.org/officeDocument/2006/relationships/hyperlink" Target="http://zelenbio.com/product/1654/bio-sok-ot-kiselo-zele-100-1-l.html" TargetMode="External"/><Relationship Id="rId1125" Type="http://schemas.openxmlformats.org/officeDocument/2006/relationships/hyperlink" Target="http://zelenbio.com/product/1892/bio-losion-za-tyalo-diva-roza.html" TargetMode="External"/><Relationship Id="rId69" Type="http://schemas.openxmlformats.org/officeDocument/2006/relationships/hyperlink" Target="http://zelenbio.com/product/2753/bio-nahut.html" TargetMode="External"/><Relationship Id="rId134" Type="http://schemas.openxmlformats.org/officeDocument/2006/relationships/hyperlink" Target="http://zelenbio.com/product/1802/bio-susheni-kaysii-200g.html" TargetMode="External"/><Relationship Id="rId579" Type="http://schemas.openxmlformats.org/officeDocument/2006/relationships/hyperlink" Target="http://zelenbio.com/product/1380/bio-chay-yogi-zelena-energia.html" TargetMode="External"/><Relationship Id="rId786" Type="http://schemas.openxmlformats.org/officeDocument/2006/relationships/hyperlink" Target="http://zelenbio.com/product/2289/bio-spirulina-100-tabletki.html" TargetMode="External"/><Relationship Id="rId993" Type="http://schemas.openxmlformats.org/officeDocument/2006/relationships/hyperlink" Target="http://zelenbio.com/product/3367/bio-maslo-za-tyalo-rose-pampering.html" TargetMode="External"/><Relationship Id="rId341" Type="http://schemas.openxmlformats.org/officeDocument/2006/relationships/hyperlink" Target="http://zelenbio.com/product/1719/bio-nerafinirana-trastikova-zahar-500-gr.html" TargetMode="External"/><Relationship Id="rId439" Type="http://schemas.openxmlformats.org/officeDocument/2006/relationships/hyperlink" Target="http://zelenbio.com/product/3425/bio-ayurvedichno-surovo-barche-pita.html" TargetMode="External"/><Relationship Id="rId646" Type="http://schemas.openxmlformats.org/officeDocument/2006/relationships/hyperlink" Target="http://zelenbio.com/product/3586/sirop-za-razrezhdane-menta-bio-250ml.html" TargetMode="External"/><Relationship Id="rId1069" Type="http://schemas.openxmlformats.org/officeDocument/2006/relationships/hyperlink" Target="http://zelenbio.com/product/2569/pyana-za-vana-za-bebeta-i-detsa.html" TargetMode="External"/><Relationship Id="rId201" Type="http://schemas.openxmlformats.org/officeDocument/2006/relationships/hyperlink" Target="http://zelenbio.com/product/3378/protein-ot-tikveno-seme.html" TargetMode="External"/><Relationship Id="rId285" Type="http://schemas.openxmlformats.org/officeDocument/2006/relationships/hyperlink" Target="http://zelenbio.com/product/1160/bio-ghiy.html" TargetMode="External"/><Relationship Id="rId506" Type="http://schemas.openxmlformats.org/officeDocument/2006/relationships/hyperlink" Target="http://zelenbio.com/product/1425/bio-konfityur-ot-vishni.html" TargetMode="External"/><Relationship Id="rId853" Type="http://schemas.openxmlformats.org/officeDocument/2006/relationships/hyperlink" Target="http://zelenbio.com/product/2186/bio-soev-sos-tamari-250-ml.html" TargetMode="External"/><Relationship Id="rId1136" Type="http://schemas.openxmlformats.org/officeDocument/2006/relationships/hyperlink" Target="http://zelenbio.com/product/1893/bio-losion-za-tyalo-lavandula-i-aloe-vera.html" TargetMode="External"/><Relationship Id="rId492" Type="http://schemas.openxmlformats.org/officeDocument/2006/relationships/hyperlink" Target="http://zelenbio.com/product/1577/bio-fin-mlechen-shokolad-37-kakao.html" TargetMode="External"/><Relationship Id="rId713" Type="http://schemas.openxmlformats.org/officeDocument/2006/relationships/hyperlink" Target="http://zelenbio.com/product/3567/sok-ot-byalo-grozde-shardone-bio-700ml.html" TargetMode="External"/><Relationship Id="rId797" Type="http://schemas.openxmlformats.org/officeDocument/2006/relationships/hyperlink" Target="http://zelenbio.com/product/2463/bio-sok-ot-glog.html" TargetMode="External"/><Relationship Id="rId920" Type="http://schemas.openxmlformats.org/officeDocument/2006/relationships/hyperlink" Target="http://zelenbio.com/product/3179/tipovo-brashno-ot-pshenitsa.html" TargetMode="External"/><Relationship Id="rId145" Type="http://schemas.openxmlformats.org/officeDocument/2006/relationships/hyperlink" Target="http://zelenbio.com/product/2835/bio-chereshi-susheni.html" TargetMode="External"/><Relationship Id="rId352" Type="http://schemas.openxmlformats.org/officeDocument/2006/relationships/hyperlink" Target="http://zelenbio.com/product/1651/bio-sirop-ot-agave-250-ml.html" TargetMode="External"/><Relationship Id="rId212" Type="http://schemas.openxmlformats.org/officeDocument/2006/relationships/hyperlink" Target="http://zelenbio.com/product/3337/chia-semena-200g.html" TargetMode="External"/><Relationship Id="rId657" Type="http://schemas.openxmlformats.org/officeDocument/2006/relationships/hyperlink" Target="http://zelenbio.com/product/2171/bio-ovesen-krem-bezmlechna-alternativa-na-smetanata.html" TargetMode="External"/><Relationship Id="rId864" Type="http://schemas.openxmlformats.org/officeDocument/2006/relationships/hyperlink" Target="http://zelenbio.com/product/3165/bio-lyutenitsa-hortseto.html" TargetMode="External"/><Relationship Id="rId296" Type="http://schemas.openxmlformats.org/officeDocument/2006/relationships/hyperlink" Target="http://zelenbio.com/product/3226/bio-olio-ot-chia-semena-studeno-presovano.html" TargetMode="External"/><Relationship Id="rId517" Type="http://schemas.openxmlformats.org/officeDocument/2006/relationships/hyperlink" Target="http://zelenbio.com/product/2177/bio-blizalka-malina.html" TargetMode="External"/><Relationship Id="rId724" Type="http://schemas.openxmlformats.org/officeDocument/2006/relationships/hyperlink" Target="http://zelenbio.com/product/3078/bio-sok-ot-chervena-borovinka.html" TargetMode="External"/><Relationship Id="rId931" Type="http://schemas.openxmlformats.org/officeDocument/2006/relationships/hyperlink" Target="http://zelenbio.com/product/1693/bio-palnozarnesti-suhari-razh.html" TargetMode="External"/><Relationship Id="rId1147" Type="http://schemas.openxmlformats.org/officeDocument/2006/relationships/hyperlink" Target="http://zelenbio.com/product/2240/bio-maska-za-kosa-s-mangovo-mlyako-za-boyadisana-kosa.html" TargetMode="External"/><Relationship Id="rId60" Type="http://schemas.openxmlformats.org/officeDocument/2006/relationships/hyperlink" Target="http://zelenbio.com/product/2930/kus-kus-palnozarest.html" TargetMode="External"/><Relationship Id="rId156" Type="http://schemas.openxmlformats.org/officeDocument/2006/relationships/hyperlink" Target="http://zelenbio.com/product/3553/chips-ot-papaya-bio-24g.html" TargetMode="External"/><Relationship Id="rId363" Type="http://schemas.openxmlformats.org/officeDocument/2006/relationships/hyperlink" Target="http://zelenbio.com/product/2708/bio-pchelen-med-akatsia-i-glog-500g.html" TargetMode="External"/><Relationship Id="rId570" Type="http://schemas.openxmlformats.org/officeDocument/2006/relationships/hyperlink" Target="http://zelenbio.com/product/1585/bio-yogi-chay-za-dishaneto.html" TargetMode="External"/><Relationship Id="rId1007" Type="http://schemas.openxmlformats.org/officeDocument/2006/relationships/hyperlink" Target="http://zelenbio.com/product/1910/eko-omekotitel-za-voda.html" TargetMode="External"/><Relationship Id="rId223" Type="http://schemas.openxmlformats.org/officeDocument/2006/relationships/hyperlink" Target="http://zelenbio.com/product/3197/bio-bezglutenovi-biskviti-s-mlechen-shokolad-i-portokal.html" TargetMode="External"/><Relationship Id="rId430" Type="http://schemas.openxmlformats.org/officeDocument/2006/relationships/hyperlink" Target="http://zelenbio.com/product/3132/roo-bar-s-inka-beri-i-portokal-50g.html" TargetMode="External"/><Relationship Id="rId668" Type="http://schemas.openxmlformats.org/officeDocument/2006/relationships/hyperlink" Target="http://zelenbio.com/product/2989/bio-orizova-napitka-s-kaltsiy-1l.html" TargetMode="External"/><Relationship Id="rId875" Type="http://schemas.openxmlformats.org/officeDocument/2006/relationships/hyperlink" Target="http://zelenbio.com/product/3154/bio-humus.html" TargetMode="External"/><Relationship Id="rId1060" Type="http://schemas.openxmlformats.org/officeDocument/2006/relationships/hyperlink" Target="http://zelenbio.com/product/2522/slantsezashtiten-krem-s-morski-zarnastets-i-maslini-spf-20.html" TargetMode="External"/><Relationship Id="rId18" Type="http://schemas.openxmlformats.org/officeDocument/2006/relationships/hyperlink" Target="http://zelenbio.com/product/1733/bio-tsarevitsa-za-pukanki.html" TargetMode="External"/><Relationship Id="rId528" Type="http://schemas.openxmlformats.org/officeDocument/2006/relationships/hyperlink" Target="http://zelenbio.com/product/2020/bio-davki-menta.html" TargetMode="External"/><Relationship Id="rId735" Type="http://schemas.openxmlformats.org/officeDocument/2006/relationships/hyperlink" Target="http://zelenbio.com/product/3440/bio-kombucha-dzhindzhifil.html" TargetMode="External"/><Relationship Id="rId942" Type="http://schemas.openxmlformats.org/officeDocument/2006/relationships/hyperlink" Target="http://zelenbio.com/product/2768/bio-byal-piper-50gr.html" TargetMode="External"/><Relationship Id="rId1158" Type="http://schemas.openxmlformats.org/officeDocument/2006/relationships/hyperlink" Target="https://imageshack.com/i/hlPJIjP8j" TargetMode="External"/><Relationship Id="rId167" Type="http://schemas.openxmlformats.org/officeDocument/2006/relationships/hyperlink" Target="http://zelenbio.com/product/3168/asai-beri-na-prah-bio-100g.html" TargetMode="External"/><Relationship Id="rId374" Type="http://schemas.openxmlformats.org/officeDocument/2006/relationships/hyperlink" Target="http://zelenbio.com/product/2706/kleeva-tinktura.html" TargetMode="External"/><Relationship Id="rId581" Type="http://schemas.openxmlformats.org/officeDocument/2006/relationships/hyperlink" Target="http://zelenbio.com/product/1751/bio-chay-yogi-klasik-nasipen.html" TargetMode="External"/><Relationship Id="rId1018" Type="http://schemas.openxmlformats.org/officeDocument/2006/relationships/hyperlink" Target="http://zelenbio.com/product/2650/ekologichen-preparat-za-staklo.html" TargetMode="External"/><Relationship Id="rId71" Type="http://schemas.openxmlformats.org/officeDocument/2006/relationships/hyperlink" Target="http://zelenbio.com/product/3094/bio-oves.html" TargetMode="External"/><Relationship Id="rId234" Type="http://schemas.openxmlformats.org/officeDocument/2006/relationships/hyperlink" Target="http://zelenbio.com/product/3202/bezglutenovi-vafleni-rultsa-v-mlechen-shokolad.html" TargetMode="External"/><Relationship Id="rId679" Type="http://schemas.openxmlformats.org/officeDocument/2006/relationships/hyperlink" Target="http://zelenbio.com/product/3335/bio-soeva-napitka-s-vanilia-1l.html" TargetMode="External"/><Relationship Id="rId802" Type="http://schemas.openxmlformats.org/officeDocument/2006/relationships/hyperlink" Target="http://zelenbio.com/product/2469/bio-sok-ot-zhalt-kantarion.html" TargetMode="External"/><Relationship Id="rId886" Type="http://schemas.openxmlformats.org/officeDocument/2006/relationships/hyperlink" Target="http://zelenbio.com/product/3494/domati-sitno-naryazani-s-bosilek-bio-400g.html" TargetMode="External"/><Relationship Id="rId2" Type="http://schemas.openxmlformats.org/officeDocument/2006/relationships/hyperlink" Target="http://zelenbio.com/product/3609/kombucha-kanela-i-chereshi.html" TargetMode="External"/><Relationship Id="rId29" Type="http://schemas.openxmlformats.org/officeDocument/2006/relationships/hyperlink" Target="http://zelenbio.com/product/3553/chips-ot-papaya-bio-24g.html" TargetMode="External"/><Relationship Id="rId441" Type="http://schemas.openxmlformats.org/officeDocument/2006/relationships/hyperlink" Target="http://zelenbio.com/product/1796/bio-amarant-bar-mlechen-shokolad.html" TargetMode="External"/><Relationship Id="rId539" Type="http://schemas.openxmlformats.org/officeDocument/2006/relationships/hyperlink" Target="http://zelenbio.com/product/3501/chay-kopar-bio-20pak.html" TargetMode="External"/><Relationship Id="rId746" Type="http://schemas.openxmlformats.org/officeDocument/2006/relationships/hyperlink" Target="http://zelenbio.com/product/3176/kombucha-aronia.html" TargetMode="External"/><Relationship Id="rId1071" Type="http://schemas.openxmlformats.org/officeDocument/2006/relationships/hyperlink" Target="http://zelenbio.com/product/2564/dneven-krem-za-litse-s-nar-i-papaya.html" TargetMode="External"/><Relationship Id="rId1169" Type="http://schemas.openxmlformats.org/officeDocument/2006/relationships/hyperlink" Target="https://imageshack.com/i/ipK4n5V4j" TargetMode="External"/><Relationship Id="rId178" Type="http://schemas.openxmlformats.org/officeDocument/2006/relationships/hyperlink" Target="http://zelenbio.com/product/3144/bio-echemichni-strakove-na-prah-100g.html" TargetMode="External"/><Relationship Id="rId301" Type="http://schemas.openxmlformats.org/officeDocument/2006/relationships/hyperlink" Target="http://zelenbio.com/product/1692/bio-susamovo-olio.html" TargetMode="External"/><Relationship Id="rId953" Type="http://schemas.openxmlformats.org/officeDocument/2006/relationships/hyperlink" Target="http://zelenbio.com/product/2761/bio-kurkuma-50gr.html" TargetMode="External"/><Relationship Id="rId1029" Type="http://schemas.openxmlformats.org/officeDocument/2006/relationships/hyperlink" Target="http://zelenbio.com/product/1598/bio-sapun-sodasan-badem.html" TargetMode="External"/><Relationship Id="rId82" Type="http://schemas.openxmlformats.org/officeDocument/2006/relationships/hyperlink" Target="http://zelenbio.com/product/1404/bio-kafyav-oriz.html" TargetMode="External"/><Relationship Id="rId385" Type="http://schemas.openxmlformats.org/officeDocument/2006/relationships/hyperlink" Target="http://zelenbio.com/product/1536/bio-orizovi-vafli-sas-sol.html" TargetMode="External"/><Relationship Id="rId592" Type="http://schemas.openxmlformats.org/officeDocument/2006/relationships/hyperlink" Target="http://zelenbio.com/product/1758/bio-chay-yogi-shoko-paketcheta.html" TargetMode="External"/><Relationship Id="rId606" Type="http://schemas.openxmlformats.org/officeDocument/2006/relationships/hyperlink" Target="http://zelenbio.com/product/1567/bio-plodov-chay-paketcheta.html" TargetMode="External"/><Relationship Id="rId813" Type="http://schemas.openxmlformats.org/officeDocument/2006/relationships/hyperlink" Target="http://zelenbio.com/product/2793/bio-spageti-konopeni.html" TargetMode="External"/><Relationship Id="rId245" Type="http://schemas.openxmlformats.org/officeDocument/2006/relationships/hyperlink" Target="http://zelenbio.com/product/3191/bezglutenov-hlyab-mix.html" TargetMode="External"/><Relationship Id="rId452" Type="http://schemas.openxmlformats.org/officeDocument/2006/relationships/hyperlink" Target="http://zelenbio.com/product/3405/bio-surov-shokolad-s-godzhi-beri-kashu-i-portokalovo-maslo.html" TargetMode="External"/><Relationship Id="rId897" Type="http://schemas.openxmlformats.org/officeDocument/2006/relationships/hyperlink" Target="https://zelenbio.com/product/3542/spanak-v-burkan-bio-600g.html" TargetMode="External"/><Relationship Id="rId1082" Type="http://schemas.openxmlformats.org/officeDocument/2006/relationships/hyperlink" Target="http://zelenbio.com/product/2962/sprey-za-kosa-s-nar-i-godzhi-beri.html" TargetMode="External"/><Relationship Id="rId105" Type="http://schemas.openxmlformats.org/officeDocument/2006/relationships/hyperlink" Target="http://zelenbio.com/product/3613/makadamia-yadki-bio-50g.html" TargetMode="External"/><Relationship Id="rId312" Type="http://schemas.openxmlformats.org/officeDocument/2006/relationships/hyperlink" Target="http://zelenbio.com/product/1452/bio-leshnikov-tahan.html" TargetMode="External"/><Relationship Id="rId757" Type="http://schemas.openxmlformats.org/officeDocument/2006/relationships/hyperlink" Target="http://zelenbio.com/product/3042/napitka-s-aloe-vera-i-vkus-na-guava.html" TargetMode="External"/><Relationship Id="rId964" Type="http://schemas.openxmlformats.org/officeDocument/2006/relationships/hyperlink" Target="http://zelenbio.com/product/2769/bio-cheren-piper-na-zarna.html" TargetMode="External"/><Relationship Id="rId93" Type="http://schemas.openxmlformats.org/officeDocument/2006/relationships/hyperlink" Target="http://zelenbio.com/product/2908/brazilski-oreh.html" TargetMode="External"/><Relationship Id="rId189" Type="http://schemas.openxmlformats.org/officeDocument/2006/relationships/hyperlink" Target="http://zelenbio.com/product/2821/bio-konopeno-seme-beleno-500g.html" TargetMode="External"/><Relationship Id="rId396" Type="http://schemas.openxmlformats.org/officeDocument/2006/relationships/hyperlink" Target="http://zelenbio.com/product/3527/krekeri-ot-spelta-s-luk-i-sirene-66g.html" TargetMode="External"/><Relationship Id="rId617" Type="http://schemas.openxmlformats.org/officeDocument/2006/relationships/hyperlink" Target="http://zelenbio.com/product/3125/bio-divirastyashto-kafe-na-zarna.html" TargetMode="External"/><Relationship Id="rId824" Type="http://schemas.openxmlformats.org/officeDocument/2006/relationships/hyperlink" Target="http://zelenbio.com/product/3534/pene-ot-razh-i-kinoa-bio-250g.html" TargetMode="External"/><Relationship Id="rId256" Type="http://schemas.openxmlformats.org/officeDocument/2006/relationships/hyperlink" Target="http://zelenbio.com/product/2839/kranchi-yadki-i-amarant.html" TargetMode="External"/><Relationship Id="rId463" Type="http://schemas.openxmlformats.org/officeDocument/2006/relationships/hyperlink" Target="http://zelenbio.com/product/1481/bio-mini-mlechen-shokolad.html" TargetMode="External"/><Relationship Id="rId670" Type="http://schemas.openxmlformats.org/officeDocument/2006/relationships/hyperlink" Target="http://zelenbio.com/product/3334/bio-orizova-napitka-s-kokos-200ml.html" TargetMode="External"/><Relationship Id="rId1093" Type="http://schemas.openxmlformats.org/officeDocument/2006/relationships/hyperlink" Target="http://zelenbio.com/product/2217/bio-rol-on-s-neven-i-aloe-vera-basis-sensitiv.html" TargetMode="External"/><Relationship Id="rId1107" Type="http://schemas.openxmlformats.org/officeDocument/2006/relationships/hyperlink" Target="http://zelenbio.com/product/2901/bio-izmivasht-piling-za-litse-s-ginko-i-zhozhoba-za-vseki-tip-kozha.html" TargetMode="External"/><Relationship Id="rId116" Type="http://schemas.openxmlformats.org/officeDocument/2006/relationships/hyperlink" Target="http://zelenbio.com/product/1705/bio-tikveno-seme-200g.html" TargetMode="External"/><Relationship Id="rId323" Type="http://schemas.openxmlformats.org/officeDocument/2006/relationships/hyperlink" Target="http://zelenbio.com/product/3185/bio-susamov-tahan-300g.html" TargetMode="External"/><Relationship Id="rId530" Type="http://schemas.openxmlformats.org/officeDocument/2006/relationships/hyperlink" Target="http://zelenbio.com/product/3017/davki-sas-stevia-i-ksilitol.html" TargetMode="External"/><Relationship Id="rId768" Type="http://schemas.openxmlformats.org/officeDocument/2006/relationships/hyperlink" Target="http://zelenbio.com/product/3256/floradix-zdravi-stavi-250ml.html" TargetMode="External"/><Relationship Id="rId975" Type="http://schemas.openxmlformats.org/officeDocument/2006/relationships/hyperlink" Target="http://zelenbio.com/product/2194/vodorasli-nori-25-gr.html" TargetMode="External"/><Relationship Id="rId1160" Type="http://schemas.openxmlformats.org/officeDocument/2006/relationships/hyperlink" Target="https://imageshack.com/i/p9w7wXhVj" TargetMode="External"/><Relationship Id="rId20" Type="http://schemas.openxmlformats.org/officeDocument/2006/relationships/hyperlink" Target="http://zelenbio.com/product/2243/bio-oriz-zhasmin-kafyav.html" TargetMode="External"/><Relationship Id="rId628" Type="http://schemas.openxmlformats.org/officeDocument/2006/relationships/hyperlink" Target="http://zelenbio.com/product/1397/bio-kafe-espreso-na-zarna-1-kg.html" TargetMode="External"/><Relationship Id="rId835" Type="http://schemas.openxmlformats.org/officeDocument/2006/relationships/hyperlink" Target="http://zelenbio.com/product/1720/bio-farfali.html" TargetMode="External"/><Relationship Id="rId267" Type="http://schemas.openxmlformats.org/officeDocument/2006/relationships/hyperlink" Target="http://zelenbio.com/product/1498/bio-myusli-shokolad.html" TargetMode="External"/><Relationship Id="rId474" Type="http://schemas.openxmlformats.org/officeDocument/2006/relationships/hyperlink" Target="http://zelenbio.com/product/1809/bio-mlechen-shokolad.html" TargetMode="External"/><Relationship Id="rId1020" Type="http://schemas.openxmlformats.org/officeDocument/2006/relationships/hyperlink" Target="http://zelenbio.com/product/1932/eko-preparat-za-miene-na-sadove-s-nar.html" TargetMode="External"/><Relationship Id="rId1118" Type="http://schemas.openxmlformats.org/officeDocument/2006/relationships/hyperlink" Target="http://zelenbio.com/product/2499/bio-lifting-serum-s-byal-chay-i-maslo-ot-karandzha-myage.html" TargetMode="External"/><Relationship Id="rId127" Type="http://schemas.openxmlformats.org/officeDocument/2006/relationships/hyperlink" Target="http://zelenbio.com/product/3390/bio-gabi-manatarki.html" TargetMode="External"/><Relationship Id="rId681" Type="http://schemas.openxmlformats.org/officeDocument/2006/relationships/hyperlink" Target="http://zelenbio.com/product/2294/bio-nektar-ot-kasis-1-l.html" TargetMode="External"/><Relationship Id="rId779" Type="http://schemas.openxmlformats.org/officeDocument/2006/relationships/hyperlink" Target="http://zelenbio.com/product/3265/florix-power-stix-zhelyazo-za-detsa-10-sasheta.html" TargetMode="External"/><Relationship Id="rId902" Type="http://schemas.openxmlformats.org/officeDocument/2006/relationships/hyperlink" Target="http://zelenbio.com/product/3270/palnozarnesto-brashno-korasan.html" TargetMode="External"/><Relationship Id="rId986" Type="http://schemas.openxmlformats.org/officeDocument/2006/relationships/hyperlink" Target="http://zelenbio.com/product/3366/bio-arganovo-maslo-30ml.html" TargetMode="External"/><Relationship Id="rId31" Type="http://schemas.openxmlformats.org/officeDocument/2006/relationships/hyperlink" Target="http://zelenbio.com/product/3544/chips-ot-portokal-bio-24g.html" TargetMode="External"/><Relationship Id="rId334" Type="http://schemas.openxmlformats.org/officeDocument/2006/relationships/hyperlink" Target="http://zelenbio.com/product/3574/himalayska-sol-fina-500g.html" TargetMode="External"/><Relationship Id="rId541" Type="http://schemas.openxmlformats.org/officeDocument/2006/relationships/hyperlink" Target="http://zelenbio.com/product/3507/chay-leka-nosht-bio-20pak.html" TargetMode="External"/><Relationship Id="rId639" Type="http://schemas.openxmlformats.org/officeDocument/2006/relationships/hyperlink" Target="http://zelenbio.com/product/3030/bio-kokosova-voda-s-banan-500ml.html" TargetMode="External"/><Relationship Id="rId1171" Type="http://schemas.openxmlformats.org/officeDocument/2006/relationships/hyperlink" Target="https://imageshack.com/i/idA9IsEJj" TargetMode="External"/><Relationship Id="rId180" Type="http://schemas.openxmlformats.org/officeDocument/2006/relationships/hyperlink" Target="http://zelenbio.com/product/2807/bio-surovo-kakao-na-prah.html" TargetMode="External"/><Relationship Id="rId278" Type="http://schemas.openxmlformats.org/officeDocument/2006/relationships/hyperlink" Target="http://zelenbio.com/product/2825/bio-presovani-yadki-ot-kinoa.html" TargetMode="External"/><Relationship Id="rId401" Type="http://schemas.openxmlformats.org/officeDocument/2006/relationships/hyperlink" Target="http://zelenbio.com/product/1442/bio-kurabiyki-ot-spelta-s-shokolad-i-portokal.html" TargetMode="External"/><Relationship Id="rId846" Type="http://schemas.openxmlformats.org/officeDocument/2006/relationships/hyperlink" Target="http://zelenbio.com/product/1152/bio-gorchitsa-sredno-lyuta.html" TargetMode="External"/><Relationship Id="rId1031" Type="http://schemas.openxmlformats.org/officeDocument/2006/relationships/hyperlink" Target="http://zelenbio.com/product/1600/bio-sapun-sodasan-diva-roza.html" TargetMode="External"/><Relationship Id="rId1129" Type="http://schemas.openxmlformats.org/officeDocument/2006/relationships/hyperlink" Target="http://zelenbio.com/product/1943/bio-rol-on-bio-laym-i-varbinka.html" TargetMode="External"/><Relationship Id="rId485" Type="http://schemas.openxmlformats.org/officeDocument/2006/relationships/hyperlink" Target="http://zelenbio.com/product/2494/bio-naturalen-shokolad-s-tseli-leshnitsi.html" TargetMode="External"/><Relationship Id="rId692" Type="http://schemas.openxmlformats.org/officeDocument/2006/relationships/hyperlink" Target="http://zelenbio.com/product/2624/bio-naturalen-sok-100-ananas-1-l.html" TargetMode="External"/><Relationship Id="rId706" Type="http://schemas.openxmlformats.org/officeDocument/2006/relationships/hyperlink" Target="http://zelenbio.com/product/1655/bio-sok-ot-morkovi-100-200-ml.html" TargetMode="External"/><Relationship Id="rId913" Type="http://schemas.openxmlformats.org/officeDocument/2006/relationships/hyperlink" Target="http://zelenbio.com/product/2637/bio-brashno-ot-rozhkov.html" TargetMode="External"/><Relationship Id="rId42" Type="http://schemas.openxmlformats.org/officeDocument/2006/relationships/hyperlink" Target="http://zelenbio.com/product/3589/surov-shokolad-s-koledni-podpravki-bio-27g.html" TargetMode="External"/><Relationship Id="rId138" Type="http://schemas.openxmlformats.org/officeDocument/2006/relationships/hyperlink" Target="http://zelenbio.com/product/2923/bio-papaya-sushena.html" TargetMode="External"/><Relationship Id="rId345" Type="http://schemas.openxmlformats.org/officeDocument/2006/relationships/hyperlink" Target="http://zelenbio.com/product/3521/klenov-sirop-bio-200ml.html" TargetMode="External"/><Relationship Id="rId552" Type="http://schemas.openxmlformats.org/officeDocument/2006/relationships/hyperlink" Target="http://zelenbio.com/product/1363/bio-chay-yogi-cheren-chay.html" TargetMode="External"/><Relationship Id="rId997" Type="http://schemas.openxmlformats.org/officeDocument/2006/relationships/hyperlink" Target="http://zelenbio.com/product/3377/serum-za-problemna-kozha-tamanu-and-marula.html" TargetMode="External"/><Relationship Id="rId1182" Type="http://schemas.openxmlformats.org/officeDocument/2006/relationships/hyperlink" Target="https://imageshack.com/i/f0RJMcBnj" TargetMode="External"/><Relationship Id="rId191" Type="http://schemas.openxmlformats.org/officeDocument/2006/relationships/hyperlink" Target="http://zelenbio.com/product/3021/bio-lukuma-na-prah.html" TargetMode="External"/><Relationship Id="rId205" Type="http://schemas.openxmlformats.org/officeDocument/2006/relationships/hyperlink" Target="http://zelenbio.com/product/3598/spirulina-na-prah-bio-100g.html" TargetMode="External"/><Relationship Id="rId412" Type="http://schemas.openxmlformats.org/officeDocument/2006/relationships/hyperlink" Target="http://zelenbio.com/product/2774/super-kurabiyka-s-chia-kokos-i-stafidi.html" TargetMode="External"/><Relationship Id="rId857" Type="http://schemas.openxmlformats.org/officeDocument/2006/relationships/hyperlink" Target="http://zelenbio.com/product/1676/bio-sos-ot-lyuti-chushki.html" TargetMode="External"/><Relationship Id="rId1042" Type="http://schemas.openxmlformats.org/officeDocument/2006/relationships/hyperlink" Target="http://zelenbio.com/product/3318/naturalen-sapun-za-ratse-s-limon-300ml.html" TargetMode="External"/><Relationship Id="rId289" Type="http://schemas.openxmlformats.org/officeDocument/2006/relationships/hyperlink" Target="http://zelenbio.com/product/2836/bio-kokosovo-maslo-studenopresovano-100ml.html" TargetMode="External"/><Relationship Id="rId496" Type="http://schemas.openxmlformats.org/officeDocument/2006/relationships/hyperlink" Target="http://zelenbio.com/product/1820/bio-naturalen-shokolad-s-chili-70-kakao.html" TargetMode="External"/><Relationship Id="rId717" Type="http://schemas.openxmlformats.org/officeDocument/2006/relationships/hyperlink" Target="http://zelenbio.com/product/3049/bio-sok-ot-cherveni-borovinki.html" TargetMode="External"/><Relationship Id="rId924" Type="http://schemas.openxmlformats.org/officeDocument/2006/relationships/hyperlink" Target="http://zelenbio.com/product/3181/palnozarnesto-brashno-ot-spelta.html" TargetMode="External"/><Relationship Id="rId53" Type="http://schemas.openxmlformats.org/officeDocument/2006/relationships/hyperlink" Target="http://zelenbio.com/product/3519/kinoa-500g.html" TargetMode="External"/><Relationship Id="rId149" Type="http://schemas.openxmlformats.org/officeDocument/2006/relationships/hyperlink" Target="http://zelenbio.com/product/3555/chips-ot-banan-bio-28g.html" TargetMode="External"/><Relationship Id="rId356" Type="http://schemas.openxmlformats.org/officeDocument/2006/relationships/hyperlink" Target="http://zelenbio.com/product/2038/bio-petmez-sirop-ot-zaharno-tsveklo.html" TargetMode="External"/><Relationship Id="rId563" Type="http://schemas.openxmlformats.org/officeDocument/2006/relationships/hyperlink" Target="http://zelenbio.com/product/2572/bio-yogi-chay-dzhindzhifil-i-portokal-s-vanilia.html" TargetMode="External"/><Relationship Id="rId770" Type="http://schemas.openxmlformats.org/officeDocument/2006/relationships/hyperlink" Target="http://zelenbio.com/product/3253/floradix-magneziy-250ml.html" TargetMode="External"/><Relationship Id="rId216" Type="http://schemas.openxmlformats.org/officeDocument/2006/relationships/hyperlink" Target="http://zelenbio.com/product/3345/chia-fibri-na-prah.html" TargetMode="External"/><Relationship Id="rId423" Type="http://schemas.openxmlformats.org/officeDocument/2006/relationships/hyperlink" Target="http://zelenbio.com/product/2906/roo-bar-s-kakao-i-kashu.html" TargetMode="External"/><Relationship Id="rId868" Type="http://schemas.openxmlformats.org/officeDocument/2006/relationships/hyperlink" Target="http://zelenbio.com/product/3342/bio-melidzhano-s-asperzhi.html" TargetMode="External"/><Relationship Id="rId1053" Type="http://schemas.openxmlformats.org/officeDocument/2006/relationships/hyperlink" Target="http://zelenbio.com/product/2515/noshten-krem-za-litse-s-nar-i-zhenshen.html" TargetMode="External"/><Relationship Id="rId630" Type="http://schemas.openxmlformats.org/officeDocument/2006/relationships/hyperlink" Target="http://zelenbio.com/product/2112/bio-smetana-za-kafe.html" TargetMode="External"/><Relationship Id="rId728" Type="http://schemas.openxmlformats.org/officeDocument/2006/relationships/hyperlink" Target="http://zelenbio.com/product/3432/bio-sok-portokal.html" TargetMode="External"/><Relationship Id="rId935" Type="http://schemas.openxmlformats.org/officeDocument/2006/relationships/hyperlink" Target="http://zelenbio.com/product/3147/bio-tsarevichen-snaks-paprika-40g.html" TargetMode="External"/><Relationship Id="rId22" Type="http://schemas.openxmlformats.org/officeDocument/2006/relationships/hyperlink" Target="http://zelenbio.com/product/3555/chips-ot-banan-bio-28g.html" TargetMode="External"/><Relationship Id="rId64" Type="http://schemas.openxmlformats.org/officeDocument/2006/relationships/hyperlink" Target="http://zelenbio.com/product/3605/chervena-leshta-bio-250g.html" TargetMode="External"/><Relationship Id="rId118" Type="http://schemas.openxmlformats.org/officeDocument/2006/relationships/hyperlink" Target="http://zelenbio.com/product/3285/bio-fastatsi-blanshirani.html" TargetMode="External"/><Relationship Id="rId325" Type="http://schemas.openxmlformats.org/officeDocument/2006/relationships/hyperlink" Target="http://zelenbio.com/product/1725/bio-fastachen-krem.html" TargetMode="External"/><Relationship Id="rId367" Type="http://schemas.openxmlformats.org/officeDocument/2006/relationships/hyperlink" Target="http://zelenbio.com/product/2413/bio-pchelen-med-lipa-500-g.html" TargetMode="External"/><Relationship Id="rId532" Type="http://schemas.openxmlformats.org/officeDocument/2006/relationships/hyperlink" Target="http://zelenbio.com/product/2573/spiru-mecheta-bez-zhelatin.html" TargetMode="External"/><Relationship Id="rId574" Type="http://schemas.openxmlformats.org/officeDocument/2006/relationships/hyperlink" Target="http://zelenbio.com/product/1749/bio-chay-yogi-za-hranosmilane.html" TargetMode="External"/><Relationship Id="rId977" Type="http://schemas.openxmlformats.org/officeDocument/2006/relationships/hyperlink" Target="https://imageshack.com/i/hlE61yy9j" TargetMode="External"/><Relationship Id="rId1120" Type="http://schemas.openxmlformats.org/officeDocument/2006/relationships/hyperlink" Target="http://zelenbio.com/product/1851/bio-dush-gel-vanilia-i-kokos.html" TargetMode="External"/><Relationship Id="rId1162" Type="http://schemas.openxmlformats.org/officeDocument/2006/relationships/hyperlink" Target="https://imageshack.com/i/p8DrJ7p0j" TargetMode="External"/><Relationship Id="rId171" Type="http://schemas.openxmlformats.org/officeDocument/2006/relationships/hyperlink" Target="http://zelenbio.com/product/3271/baobab-na-prah.html" TargetMode="External"/><Relationship Id="rId227" Type="http://schemas.openxmlformats.org/officeDocument/2006/relationships/hyperlink" Target="http://zelenbio.com/product/3199/bio-bezglutenovi-vaflichki-s-leshnikov-krem.html" TargetMode="External"/><Relationship Id="rId781" Type="http://schemas.openxmlformats.org/officeDocument/2006/relationships/hyperlink" Target="http://zelenbio.com/product/3303/bio-zeleno-kafe-miks.html" TargetMode="External"/><Relationship Id="rId837" Type="http://schemas.openxmlformats.org/officeDocument/2006/relationships/hyperlink" Target="http://zelenbio.com/product/1722/bio-fuzili-palnozarnesti.html" TargetMode="External"/><Relationship Id="rId879" Type="http://schemas.openxmlformats.org/officeDocument/2006/relationships/hyperlink" Target="http://zelenbio.com/product/1154/bio-grah-s-morkovi.html" TargetMode="External"/><Relationship Id="rId1022" Type="http://schemas.openxmlformats.org/officeDocument/2006/relationships/hyperlink" Target="http://zelenbio.com/product/2664/techen-preparat-za-studeno-izpirane.html" TargetMode="External"/><Relationship Id="rId269" Type="http://schemas.openxmlformats.org/officeDocument/2006/relationships/hyperlink" Target="http://zelenbio.com/product/1517/bio-oveseni-yadki-fini.html" TargetMode="External"/><Relationship Id="rId434" Type="http://schemas.openxmlformats.org/officeDocument/2006/relationships/hyperlink" Target="http://zelenbio.com/product/3403/roobar-proteinov-bar-chia-i-spirulina.html" TargetMode="External"/><Relationship Id="rId476" Type="http://schemas.openxmlformats.org/officeDocument/2006/relationships/hyperlink" Target="http://zelenbio.com/product/1818/bio-mlechen-shokolad-s-tseli-bademi.html" TargetMode="External"/><Relationship Id="rId641" Type="http://schemas.openxmlformats.org/officeDocument/2006/relationships/hyperlink" Target="http://zelenbio.com/product/3326/bio-kokosova-voda-s-kaysia-500ml.html" TargetMode="External"/><Relationship Id="rId683" Type="http://schemas.openxmlformats.org/officeDocument/2006/relationships/hyperlink" Target="http://zelenbio.com/product/3348/bio-nektar-ot-mango-1-l.html" TargetMode="External"/><Relationship Id="rId739" Type="http://schemas.openxmlformats.org/officeDocument/2006/relationships/hyperlink" Target="http://zelenbio.com/product/1105/bio-bezalkoholna-bira-neumarkter.html" TargetMode="External"/><Relationship Id="rId890" Type="http://schemas.openxmlformats.org/officeDocument/2006/relationships/hyperlink" Target="http://zelenbio.com/product/3155/bio-kopriva-mlada.html" TargetMode="External"/><Relationship Id="rId904" Type="http://schemas.openxmlformats.org/officeDocument/2006/relationships/hyperlink" Target="http://zelenbio.com/product/2598/bio-brashno-ot-elda.html" TargetMode="External"/><Relationship Id="rId1064" Type="http://schemas.openxmlformats.org/officeDocument/2006/relationships/hyperlink" Target="http://zelenbio.com/product/2510/tonik-za-litse-s-portokal-i-maslini.html" TargetMode="External"/><Relationship Id="rId33" Type="http://schemas.openxmlformats.org/officeDocument/2006/relationships/hyperlink" Target="http://zelenbio.com/product/3557/chips-ot-sladak-kartof-bio-24g.html" TargetMode="External"/><Relationship Id="rId129" Type="http://schemas.openxmlformats.org/officeDocument/2006/relationships/hyperlink" Target="http://zelenbio.com/product/3391/bio-gabi-chelyadinki.html" TargetMode="External"/><Relationship Id="rId280" Type="http://schemas.openxmlformats.org/officeDocument/2006/relationships/hyperlink" Target="http://zelenbio.com/product/2276/ured-za-pokalvane.html" TargetMode="External"/><Relationship Id="rId336" Type="http://schemas.openxmlformats.org/officeDocument/2006/relationships/hyperlink" Target="http://zelenbio.com/product/2640/cherna-himalayska-sol-fina.html" TargetMode="External"/><Relationship Id="rId501" Type="http://schemas.openxmlformats.org/officeDocument/2006/relationships/hyperlink" Target="http://zelenbio.com/product/3324/bio-kuvertyur-s-orizovo-mlyako.html" TargetMode="External"/><Relationship Id="rId543" Type="http://schemas.openxmlformats.org/officeDocument/2006/relationships/hyperlink" Target="http://zelenbio.com/product/3504/plodov-chay-bio-20pak.html" TargetMode="External"/><Relationship Id="rId946" Type="http://schemas.openxmlformats.org/officeDocument/2006/relationships/hyperlink" Target="http://zelenbio.com/product/1202/bio-zelenchukov-bulyon.html" TargetMode="External"/><Relationship Id="rId988" Type="http://schemas.openxmlformats.org/officeDocument/2006/relationships/hyperlink" Target="http://zelenbio.com/product/3373/bio-balsam-za-ustni-rose-kiss.html" TargetMode="External"/><Relationship Id="rId1131" Type="http://schemas.openxmlformats.org/officeDocument/2006/relationships/hyperlink" Target="http://zelenbio.com/product/1841/bio-deo-sprey-portokal-i-zarnastets.html" TargetMode="External"/><Relationship Id="rId1173" Type="http://schemas.openxmlformats.org/officeDocument/2006/relationships/hyperlink" Target="https://imageshack.com/i/eykM4b4Rj" TargetMode="External"/><Relationship Id="rId75" Type="http://schemas.openxmlformats.org/officeDocument/2006/relationships/hyperlink" Target="http://zelenbio.com/product/3615/oriz-basmati-kafyav-bio-250g.html" TargetMode="External"/><Relationship Id="rId140" Type="http://schemas.openxmlformats.org/officeDocument/2006/relationships/hyperlink" Target="http://zelenbio.com/product/3492/susheni-sini-slivi-kaliforniyski-bio-250g.html" TargetMode="External"/><Relationship Id="rId182" Type="http://schemas.openxmlformats.org/officeDocument/2006/relationships/hyperlink" Target="http://zelenbio.com/product/2674/kakaovi-zarna.html" TargetMode="External"/><Relationship Id="rId378" Type="http://schemas.openxmlformats.org/officeDocument/2006/relationships/hyperlink" Target="http://zelenbio.com/product/3462/biskviti-ot-pshenitsa-s-kakaov-palnezh-bio-330g.html" TargetMode="External"/><Relationship Id="rId403" Type="http://schemas.openxmlformats.org/officeDocument/2006/relationships/hyperlink" Target="http://zelenbio.com/product/3524/kurabiyki-s-orehi-66g.html" TargetMode="External"/><Relationship Id="rId585" Type="http://schemas.openxmlformats.org/officeDocument/2006/relationships/hyperlink" Target="http://zelenbio.com/product/3141/bio-ayuverdichen-chay-pozitivna-energia.html" TargetMode="External"/><Relationship Id="rId750" Type="http://schemas.openxmlformats.org/officeDocument/2006/relationships/hyperlink" Target="http://zelenbio.com/product/3440/bio-kombucha-dzhindzhifil.html" TargetMode="External"/><Relationship Id="rId792" Type="http://schemas.openxmlformats.org/officeDocument/2006/relationships/hyperlink" Target="http://zelenbio.com/product/2475/manno-smokinov-sirop.html" TargetMode="External"/><Relationship Id="rId806" Type="http://schemas.openxmlformats.org/officeDocument/2006/relationships/hyperlink" Target="http://zelenbio.com/product/2472/bio-sok-ot-kopar.html" TargetMode="External"/><Relationship Id="rId848" Type="http://schemas.openxmlformats.org/officeDocument/2006/relationships/hyperlink" Target="http://zelenbio.com/product/1409/bio-ketchup.html" TargetMode="External"/><Relationship Id="rId1033" Type="http://schemas.openxmlformats.org/officeDocument/2006/relationships/hyperlink" Target="http://zelenbio.com/product/1603/bio-sapun-sodasan-limonova-treva.html" TargetMode="External"/><Relationship Id="rId6" Type="http://schemas.openxmlformats.org/officeDocument/2006/relationships/hyperlink" Target="http://zelenbio.com/product/3541/kinoa-250g.html" TargetMode="External"/><Relationship Id="rId238" Type="http://schemas.openxmlformats.org/officeDocument/2006/relationships/hyperlink" Target="http://zelenbio.com/product/3211/bezglutenova-smes-za-pechene-na-palnozarnest-hlyab.html" TargetMode="External"/><Relationship Id="rId445" Type="http://schemas.openxmlformats.org/officeDocument/2006/relationships/hyperlink" Target="http://zelenbio.com/product/3234/bio-shokoladov-bar-s-karamelov-palnezh-40g.html" TargetMode="External"/><Relationship Id="rId487" Type="http://schemas.openxmlformats.org/officeDocument/2006/relationships/hyperlink" Target="http://zelenbio.com/product/1816/bio-mlechen-shokolad-s-nuga-krem.html" TargetMode="External"/><Relationship Id="rId610" Type="http://schemas.openxmlformats.org/officeDocument/2006/relationships/hyperlink" Target="http://zelenbio.com/product/2189/bio-yaponski-zelen-chay-sencha-nasipen.html" TargetMode="External"/><Relationship Id="rId652" Type="http://schemas.openxmlformats.org/officeDocument/2006/relationships/hyperlink" Target="http://zelenbio.com/product/3056/bio-sirop-za-razrezhdane-nar.html" TargetMode="External"/><Relationship Id="rId694" Type="http://schemas.openxmlformats.org/officeDocument/2006/relationships/hyperlink" Target="http://zelenbio.com/product/1653/bio-sok-ot-greypfrut-100-200-ml.html" TargetMode="External"/><Relationship Id="rId708" Type="http://schemas.openxmlformats.org/officeDocument/2006/relationships/hyperlink" Target="http://zelenbio.com/product/1652/bio-sok-ot-aronia.html" TargetMode="External"/><Relationship Id="rId915" Type="http://schemas.openxmlformats.org/officeDocument/2006/relationships/hyperlink" Target="http://zelenbio.com/product/3499/razheno-brashno-palnozarnesto-bio-1kg.html" TargetMode="External"/><Relationship Id="rId1075" Type="http://schemas.openxmlformats.org/officeDocument/2006/relationships/hyperlink" Target="http://zelenbio.com/product/2965/voda-za-usta.html" TargetMode="External"/><Relationship Id="rId291" Type="http://schemas.openxmlformats.org/officeDocument/2006/relationships/hyperlink" Target="http://zelenbio.com/product/2639/bio-kokosovo-maslo-studenopresovano-300ml.html" TargetMode="External"/><Relationship Id="rId305" Type="http://schemas.openxmlformats.org/officeDocument/2006/relationships/hyperlink" Target="http://zelenbio.com/product/1538/bio-otset-balsamiko-cherven.html" TargetMode="External"/><Relationship Id="rId347" Type="http://schemas.openxmlformats.org/officeDocument/2006/relationships/hyperlink" Target="http://zelenbio.com/product/3299/bio-klenov-sirop-250ml.html" TargetMode="External"/><Relationship Id="rId512" Type="http://schemas.openxmlformats.org/officeDocument/2006/relationships/hyperlink" Target="http://zelenbio.com/product/3161/bio-konfityur-ot-sini-slivi.html" TargetMode="External"/><Relationship Id="rId957" Type="http://schemas.openxmlformats.org/officeDocument/2006/relationships/hyperlink" Target="http://zelenbio.com/product/2795/nisheste-bez-gluten-250gr.html" TargetMode="External"/><Relationship Id="rId999" Type="http://schemas.openxmlformats.org/officeDocument/2006/relationships/hyperlink" Target="http://zelenbio.com/product/3453/slantsezashtiten-losion-za-tsyaloto-semeystvo-30spf.html" TargetMode="External"/><Relationship Id="rId1100" Type="http://schemas.openxmlformats.org/officeDocument/2006/relationships/hyperlink" Target="http://zelenbio.com/product/3339/bio-pasta-za-chuvstvitelni-zabi.html" TargetMode="External"/><Relationship Id="rId1142" Type="http://schemas.openxmlformats.org/officeDocument/2006/relationships/hyperlink" Target="http://zelenbio.com/product/2168/shampoan-mangovo-mlyako-grizha-za-boyadisana-kosa.html" TargetMode="External"/><Relationship Id="rId1184" Type="http://schemas.openxmlformats.org/officeDocument/2006/relationships/hyperlink" Target="https://imageshack.com/i/exYiO3MJj" TargetMode="External"/><Relationship Id="rId44" Type="http://schemas.openxmlformats.org/officeDocument/2006/relationships/hyperlink" Target="http://zelenbio.com/product/2579/bio-amarant.html" TargetMode="External"/><Relationship Id="rId86" Type="http://schemas.openxmlformats.org/officeDocument/2006/relationships/hyperlink" Target="http://zelenbio.com/product/1579/bio-proso.html" TargetMode="External"/><Relationship Id="rId151" Type="http://schemas.openxmlformats.org/officeDocument/2006/relationships/hyperlink" Target="http://zelenbio.com/product/3548/chips-ot-domati-bio-24g.html" TargetMode="External"/><Relationship Id="rId389" Type="http://schemas.openxmlformats.org/officeDocument/2006/relationships/hyperlink" Target="http://zelenbio.com/product/3287/bio-vafli-s-leshnitsi.html" TargetMode="External"/><Relationship Id="rId554" Type="http://schemas.openxmlformats.org/officeDocument/2006/relationships/hyperlink" Target="http://zelenbio.com/product/1365/bio-chay-yogi-sladak-chay.html" TargetMode="External"/><Relationship Id="rId596" Type="http://schemas.openxmlformats.org/officeDocument/2006/relationships/hyperlink" Target="http://zelenbio.com/product/1686/bio-zelen-chay-earl-grey-paketcheta.html" TargetMode="External"/><Relationship Id="rId761" Type="http://schemas.openxmlformats.org/officeDocument/2006/relationships/hyperlink" Target="http://zelenbio.com/product/2077/bio-shokoladovo-mlyako.html" TargetMode="External"/><Relationship Id="rId817" Type="http://schemas.openxmlformats.org/officeDocument/2006/relationships/hyperlink" Target="http://zelenbio.com/product/3089/bio-spageti-nudals-kafyav-oriz.html" TargetMode="External"/><Relationship Id="rId859" Type="http://schemas.openxmlformats.org/officeDocument/2006/relationships/hyperlink" Target="http://zelenbio.com/product/2053/bio-zelenchukov-pastet-ot-domati.html" TargetMode="External"/><Relationship Id="rId1002" Type="http://schemas.openxmlformats.org/officeDocument/2006/relationships/hyperlink" Target="http://zelenbio.com/product/2869/eko-techen-sapun-za-uporiti-petna-300ml.html" TargetMode="External"/><Relationship Id="rId193" Type="http://schemas.openxmlformats.org/officeDocument/2006/relationships/hyperlink" Target="http://zelenbio.com/product/3596/chervena-maka-na-prah-bio-100g.html" TargetMode="External"/><Relationship Id="rId207" Type="http://schemas.openxmlformats.org/officeDocument/2006/relationships/hyperlink" Target="http://zelenbio.com/product/2843/super-miks.html" TargetMode="External"/><Relationship Id="rId249" Type="http://schemas.openxmlformats.org/officeDocument/2006/relationships/hyperlink" Target="http://zelenbio.com/product/2703/pukana-elda.html" TargetMode="External"/><Relationship Id="rId414" Type="http://schemas.openxmlformats.org/officeDocument/2006/relationships/hyperlink" Target="http://zelenbio.com/product/3136/roo-bar-s-chia-i-kokos-30g.html" TargetMode="External"/><Relationship Id="rId456" Type="http://schemas.openxmlformats.org/officeDocument/2006/relationships/hyperlink" Target="http://zelenbio.com/product/3590/surov-shokolad-s-limonovo-maslo-orizov-i-konopen-protein-bio-27g.html" TargetMode="External"/><Relationship Id="rId498" Type="http://schemas.openxmlformats.org/officeDocument/2006/relationships/hyperlink" Target="http://zelenbio.com/product/3323/bio-kuvertyur-byal.html" TargetMode="External"/><Relationship Id="rId621" Type="http://schemas.openxmlformats.org/officeDocument/2006/relationships/hyperlink" Target="http://zelenbio.com/product/2541/bio-kafe-espreso-emotsioni.html" TargetMode="External"/><Relationship Id="rId663" Type="http://schemas.openxmlformats.org/officeDocument/2006/relationships/hyperlink" Target="http://zelenbio.com/product/2380/bio-orizova-napitka-naturalna-200-ml.html" TargetMode="External"/><Relationship Id="rId870" Type="http://schemas.openxmlformats.org/officeDocument/2006/relationships/hyperlink" Target="http://zelenbio.com/product/3418/bio-zelenchukov-pastet-mango-i-nahut.html" TargetMode="External"/><Relationship Id="rId1044" Type="http://schemas.openxmlformats.org/officeDocument/2006/relationships/hyperlink" Target="http://zelenbio.com/product/2339/pasta-za-zabi-ayurdent-classic.html" TargetMode="External"/><Relationship Id="rId1086" Type="http://schemas.openxmlformats.org/officeDocument/2006/relationships/hyperlink" Target="http://zelenbio.com/product/1527/bio-ovlazhnyavasht-krem-s-aloe-vera-i-zhozhoba-basis-sensitiv.html" TargetMode="External"/><Relationship Id="rId13" Type="http://schemas.openxmlformats.org/officeDocument/2006/relationships/hyperlink" Target="http://zelenbio.com/product/2597/bio-stafidi.html" TargetMode="External"/><Relationship Id="rId109" Type="http://schemas.openxmlformats.org/officeDocument/2006/relationships/hyperlink" Target="http://zelenbio.com/product/2594/bio-orehi.html" TargetMode="External"/><Relationship Id="rId260" Type="http://schemas.openxmlformats.org/officeDocument/2006/relationships/hyperlink" Target="http://zelenbio.com/product/3171/hrupkav-fleyks-ot-amarant.html" TargetMode="External"/><Relationship Id="rId316" Type="http://schemas.openxmlformats.org/officeDocument/2006/relationships/hyperlink" Target="http://zelenbio.com/product/3216/bio-konopen-tahan-surov.html" TargetMode="External"/><Relationship Id="rId523" Type="http://schemas.openxmlformats.org/officeDocument/2006/relationships/hyperlink" Target="http://zelenbio.com/product/3269/gumeni-mecheta-s-ksilitol.html" TargetMode="External"/><Relationship Id="rId719" Type="http://schemas.openxmlformats.org/officeDocument/2006/relationships/hyperlink" Target="http://zelenbio.com/product/2558/bio-sok-ot-mangostan.html" TargetMode="External"/><Relationship Id="rId926" Type="http://schemas.openxmlformats.org/officeDocument/2006/relationships/hyperlink" Target="http://zelenbio.com/product/2117/bio-ekstrakt-ot-zakvaska-ot-spelta-dinkel.html" TargetMode="External"/><Relationship Id="rId968" Type="http://schemas.openxmlformats.org/officeDocument/2006/relationships/hyperlink" Target="http://zelenbio.com/product/3612/chubritsa-bio-50g.html" TargetMode="External"/><Relationship Id="rId1111" Type="http://schemas.openxmlformats.org/officeDocument/2006/relationships/hyperlink" Target="http://zelenbio.com/product/2903/bio-nezhno-pochistvashto-mlyako-za-suha-i-chuvstvitelna-kozha.html" TargetMode="External"/><Relationship Id="rId1153" Type="http://schemas.openxmlformats.org/officeDocument/2006/relationships/hyperlink" Target="http://zelenbio.com/product/3327/bio-slantsezashtitno-mlyako-lsf30.html" TargetMode="External"/><Relationship Id="rId55" Type="http://schemas.openxmlformats.org/officeDocument/2006/relationships/hyperlink" Target="http://zelenbio.com/product/2578/bio-kinoa-500g.html" TargetMode="External"/><Relationship Id="rId97" Type="http://schemas.openxmlformats.org/officeDocument/2006/relationships/hyperlink" Target="http://zelenbio.com/product/2593/bio-kashu-200g.html" TargetMode="External"/><Relationship Id="rId120" Type="http://schemas.openxmlformats.org/officeDocument/2006/relationships/hyperlink" Target="http://zelenbio.com/product/3172/bio-shamfastak-surov.html" TargetMode="External"/><Relationship Id="rId358" Type="http://schemas.openxmlformats.org/officeDocument/2006/relationships/hyperlink" Target="http://zelenbio.com/product/2501/bio-stevia-na-prah.html" TargetMode="External"/><Relationship Id="rId565" Type="http://schemas.openxmlformats.org/officeDocument/2006/relationships/hyperlink" Target="http://zelenbio.com/product/1369/bio-chay-yogi-zhenska-energia.html" TargetMode="External"/><Relationship Id="rId730" Type="http://schemas.openxmlformats.org/officeDocument/2006/relationships/hyperlink" Target="http://zelenbio.com/product/1665/bio-sok-cherveno-tsveklo-100-1-l.html" TargetMode="External"/><Relationship Id="rId772" Type="http://schemas.openxmlformats.org/officeDocument/2006/relationships/hyperlink" Target="http://zelenbio.com/product/2301/bio-atserola-50-tabletki-za-smuchene.html" TargetMode="External"/><Relationship Id="rId828" Type="http://schemas.openxmlformats.org/officeDocument/2006/relationships/hyperlink" Target="http://zelenbio.com/product/3472/spageti-beli-bio-500g.html" TargetMode="External"/><Relationship Id="rId1013" Type="http://schemas.openxmlformats.org/officeDocument/2006/relationships/hyperlink" Target="http://zelenbio.com/product/1965/eko-tabletki-za-mialna-mashina.html" TargetMode="External"/><Relationship Id="rId162" Type="http://schemas.openxmlformats.org/officeDocument/2006/relationships/hyperlink" Target="http://zelenbio.com/product/3545/chips-ot-cherveno-tsveklo-bio-24g.html" TargetMode="External"/><Relationship Id="rId218" Type="http://schemas.openxmlformats.org/officeDocument/2006/relationships/hyperlink" Target="http://zelenbio.com/product/3205/bezglutenovi-bademovi-biskviti.html" TargetMode="External"/><Relationship Id="rId425" Type="http://schemas.openxmlformats.org/officeDocument/2006/relationships/hyperlink" Target="http://zelenbio.com/product/2874/roo-bar-s-kakaovi-zarna-50g.html" TargetMode="External"/><Relationship Id="rId467" Type="http://schemas.openxmlformats.org/officeDocument/2006/relationships/hyperlink" Target="http://zelenbio.com/product/1804/bio-byal-shokolad-s-mango-kokos-i-yogurt.html" TargetMode="External"/><Relationship Id="rId632" Type="http://schemas.openxmlformats.org/officeDocument/2006/relationships/hyperlink" Target="http://zelenbio.com/product/3029/bio-kokosova-voda-1l.html" TargetMode="External"/><Relationship Id="rId1055" Type="http://schemas.openxmlformats.org/officeDocument/2006/relationships/hyperlink" Target="http://zelenbio.com/product/2512/pochistvashto-mlyako-3-v-1-sas-zelen-chay-i-mirta.html" TargetMode="External"/><Relationship Id="rId1097" Type="http://schemas.openxmlformats.org/officeDocument/2006/relationships/hyperlink" Target="http://zelenbio.com/product/1545/bio-pasta-za-zabi-propolis-i-ehinatseya.html" TargetMode="External"/><Relationship Id="rId271" Type="http://schemas.openxmlformats.org/officeDocument/2006/relationships/hyperlink" Target="http://zelenbio.com/product/3470/pshenichen-zarodish-bio-200g.html" TargetMode="External"/><Relationship Id="rId674" Type="http://schemas.openxmlformats.org/officeDocument/2006/relationships/hyperlink" Target="http://zelenbio.com/product/2994/bio-bademova-napitka-1l.html" TargetMode="External"/><Relationship Id="rId881" Type="http://schemas.openxmlformats.org/officeDocument/2006/relationships/hyperlink" Target="http://zelenbio.com/product/1162/bio-gabi-shiytaki.html" TargetMode="External"/><Relationship Id="rId937" Type="http://schemas.openxmlformats.org/officeDocument/2006/relationships/hyperlink" Target="http://zelenbio.com/product/2770/bio-agar-agar-30g.html" TargetMode="External"/><Relationship Id="rId979" Type="http://schemas.openxmlformats.org/officeDocument/2006/relationships/hyperlink" Target="https://imageshack.com/i/p8b6MMPwg" TargetMode="External"/><Relationship Id="rId1122" Type="http://schemas.openxmlformats.org/officeDocument/2006/relationships/hyperlink" Target="http://zelenbio.com/product/3559/revitalizirashta-maska-za-litse-s-diva-roza-bio-10ml.html" TargetMode="External"/><Relationship Id="rId24" Type="http://schemas.openxmlformats.org/officeDocument/2006/relationships/hyperlink" Target="http://zelenbio.com/product/3548/chips-ot-domati-bio-24g.html" TargetMode="External"/><Relationship Id="rId66" Type="http://schemas.openxmlformats.org/officeDocument/2006/relationships/hyperlink" Target="http://zelenbio.com/product/1776/bio-chervena-leshta.html" TargetMode="External"/><Relationship Id="rId131" Type="http://schemas.openxmlformats.org/officeDocument/2006/relationships/hyperlink" Target="http://zelenbio.com/product/3070/bio-domati-susheni.html" TargetMode="External"/><Relationship Id="rId327" Type="http://schemas.openxmlformats.org/officeDocument/2006/relationships/hyperlink" Target="http://zelenbio.com/product/3019/morska-sol-ot-atlanticheskia-okean.html" TargetMode="External"/><Relationship Id="rId369" Type="http://schemas.openxmlformats.org/officeDocument/2006/relationships/hyperlink" Target="http://zelenbio.com/product/3384/bio-pchelen-med-magareshki-bodil-500g.html" TargetMode="External"/><Relationship Id="rId534" Type="http://schemas.openxmlformats.org/officeDocument/2006/relationships/hyperlink" Target="http://zelenbio.com/product/3360/chay-za-ukrepvane-na-imuniteta.html" TargetMode="External"/><Relationship Id="rId576" Type="http://schemas.openxmlformats.org/officeDocument/2006/relationships/hyperlink" Target="http://zelenbio.com/product/1383/bio-chay-yogi-zelen-zhasmin-sutreshen.html" TargetMode="External"/><Relationship Id="rId741" Type="http://schemas.openxmlformats.org/officeDocument/2006/relationships/hyperlink" Target="http://zelenbio.com/product/1109/bio-bezalkoholno-vino-cherveno.html" TargetMode="External"/><Relationship Id="rId783" Type="http://schemas.openxmlformats.org/officeDocument/2006/relationships/hyperlink" Target="http://zelenbio.com/product/3301/bio-zeleno-kafe-s-kanela.html" TargetMode="External"/><Relationship Id="rId839" Type="http://schemas.openxmlformats.org/officeDocument/2006/relationships/hyperlink" Target="http://zelenbio.com/product/1722/bio-fuzili-palnozarnesti.html" TargetMode="External"/><Relationship Id="rId990" Type="http://schemas.openxmlformats.org/officeDocument/2006/relationships/hyperlink" Target="http://zelenbio.com/product/3369/bio-maslo-za-tyalo-busy-beeswax.html" TargetMode="External"/><Relationship Id="rId1164" Type="http://schemas.openxmlformats.org/officeDocument/2006/relationships/hyperlink" Target="https://imageshack.com/i/idIRpdC5j" TargetMode="External"/><Relationship Id="rId173" Type="http://schemas.openxmlformats.org/officeDocument/2006/relationships/hyperlink" Target="http://zelenbio.com/product/2715/bio-godzhi-beri.html" TargetMode="External"/><Relationship Id="rId229" Type="http://schemas.openxmlformats.org/officeDocument/2006/relationships/hyperlink" Target="http://zelenbio.com/product/3201/bezglutenovi-vaflichki-s-kakaov-krem.html" TargetMode="External"/><Relationship Id="rId380" Type="http://schemas.openxmlformats.org/officeDocument/2006/relationships/hyperlink" Target="http://zelenbio.com/product/3523/biskviti-ot-limets-shotlandski-maslenki-66g.html" TargetMode="External"/><Relationship Id="rId436" Type="http://schemas.openxmlformats.org/officeDocument/2006/relationships/hyperlink" Target="http://zelenbio.com/product/3595/roobar-proteinov-bar-s-chia-i-spirulina-bio-30g.html" TargetMode="External"/><Relationship Id="rId601" Type="http://schemas.openxmlformats.org/officeDocument/2006/relationships/hyperlink" Target="http://zelenbio.com/product/2433/bio-zelen-chay-s-limon-nasipen.html" TargetMode="External"/><Relationship Id="rId643" Type="http://schemas.openxmlformats.org/officeDocument/2006/relationships/hyperlink" Target="http://zelenbio.com/product/3140/bio-kokosova-voda-s-mango-330ml.html" TargetMode="External"/><Relationship Id="rId1024" Type="http://schemas.openxmlformats.org/officeDocument/2006/relationships/hyperlink" Target="http://zelenbio.com/product/2971/aromatizator-kokos.html" TargetMode="External"/><Relationship Id="rId1066" Type="http://schemas.openxmlformats.org/officeDocument/2006/relationships/hyperlink" Target="http://zelenbio.com/product/2565/krem-za-bebeta-protiv-podsichane.html" TargetMode="External"/><Relationship Id="rId240" Type="http://schemas.openxmlformats.org/officeDocument/2006/relationships/hyperlink" Target="http://zelenbio.com/product/3562/spageti-500g.html" TargetMode="External"/><Relationship Id="rId478" Type="http://schemas.openxmlformats.org/officeDocument/2006/relationships/hyperlink" Target="http://zelenbio.com/product/1817/bio-mlechen-shokolad-s-leshnitsi.html" TargetMode="External"/><Relationship Id="rId685" Type="http://schemas.openxmlformats.org/officeDocument/2006/relationships/hyperlink" Target="http://zelenbio.com/product/1508/bio-nektar-praskova-200-ml.html" TargetMode="External"/><Relationship Id="rId850" Type="http://schemas.openxmlformats.org/officeDocument/2006/relationships/hyperlink" Target="http://zelenbio.com/product/1418/bio-kokosova-napitka-160-ml.html" TargetMode="External"/><Relationship Id="rId892" Type="http://schemas.openxmlformats.org/officeDocument/2006/relationships/hyperlink" Target="http://zelenbio.com/product/3498/mandarina-i-portokal-burkan-bio-350g.html" TargetMode="External"/><Relationship Id="rId906" Type="http://schemas.openxmlformats.org/officeDocument/2006/relationships/hyperlink" Target="http://zelenbio.com/product/2824/bio-konopeno-brashno.html" TargetMode="External"/><Relationship Id="rId948" Type="http://schemas.openxmlformats.org/officeDocument/2006/relationships/hyperlink" Target="http://zelenbio.com/product/2758/bio-indiysko-orehche-smlyano-25gr.html" TargetMode="External"/><Relationship Id="rId1133" Type="http://schemas.openxmlformats.org/officeDocument/2006/relationships/hyperlink" Target="http://zelenbio.com/product/1894/bio-losion-za-tyalo-portokal-i-zarnastets.html" TargetMode="External"/><Relationship Id="rId35" Type="http://schemas.openxmlformats.org/officeDocument/2006/relationships/hyperlink" Target="http://zelenbio.com/product/3545/chips-ot-cherveno-tsveklo-bio-24g.html" TargetMode="External"/><Relationship Id="rId77" Type="http://schemas.openxmlformats.org/officeDocument/2006/relationships/hyperlink" Target="http://zelenbio.com/product/1530/bio-oriz-basmati-kafyav.html" TargetMode="External"/><Relationship Id="rId100" Type="http://schemas.openxmlformats.org/officeDocument/2006/relationships/hyperlink" Target="http://zelenbio.com/product/1451/bio-leneno-seme.html" TargetMode="External"/><Relationship Id="rId282" Type="http://schemas.openxmlformats.org/officeDocument/2006/relationships/hyperlink" Target="http://zelenbio.com/product/2419/bio-arganovo-maslo.html" TargetMode="External"/><Relationship Id="rId338" Type="http://schemas.openxmlformats.org/officeDocument/2006/relationships/hyperlink" Target="http://zelenbio.com/product/3237/bio-kokosova-zahar.html" TargetMode="External"/><Relationship Id="rId503" Type="http://schemas.openxmlformats.org/officeDocument/2006/relationships/hyperlink" Target="http://zelenbio.com/product/2010/bio-techen-shokolad-vivani.html" TargetMode="External"/><Relationship Id="rId545" Type="http://schemas.openxmlformats.org/officeDocument/2006/relationships/hyperlink" Target="http://zelenbio.com/product/3512/chay-roybos-s-vanilia-bio-20pak.html" TargetMode="External"/><Relationship Id="rId587" Type="http://schemas.openxmlformats.org/officeDocument/2006/relationships/hyperlink" Target="http://zelenbio.com/product/1755/bio-chay-yogi-roybos.html" TargetMode="External"/><Relationship Id="rId710" Type="http://schemas.openxmlformats.org/officeDocument/2006/relationships/hyperlink" Target="http://zelenbio.com/product/2560/bio-sok-ot-asai.html" TargetMode="External"/><Relationship Id="rId752" Type="http://schemas.openxmlformats.org/officeDocument/2006/relationships/hyperlink" Target="http://zelenbio.com/product/2997/kombucha-klasik.html" TargetMode="External"/><Relationship Id="rId808" Type="http://schemas.openxmlformats.org/officeDocument/2006/relationships/hyperlink" Target="http://zelenbio.com/product/2474/bio-sok-ot-magdanoz.html" TargetMode="External"/><Relationship Id="rId1175" Type="http://schemas.openxmlformats.org/officeDocument/2006/relationships/hyperlink" Target="https://imageshack.com/i/ey7s4k8Tj" TargetMode="External"/><Relationship Id="rId8" Type="http://schemas.openxmlformats.org/officeDocument/2006/relationships/hyperlink" Target="http://zelenbio.com/product/3273/bio-brashno-ot-limets-1kg.html" TargetMode="External"/><Relationship Id="rId142" Type="http://schemas.openxmlformats.org/officeDocument/2006/relationships/hyperlink" Target="http://zelenbio.com/product/3573/susheni-smokini-bio-250g.html" TargetMode="External"/><Relationship Id="rId184" Type="http://schemas.openxmlformats.org/officeDocument/2006/relationships/hyperlink" Target="http://zelenbio.com/product/2819/bio-surovo-kakaovo-maslo-300ml.html" TargetMode="External"/><Relationship Id="rId391" Type="http://schemas.openxmlformats.org/officeDocument/2006/relationships/hyperlink" Target="http://zelenbio.com/product/3491/tsarevichni-vafli-sas-sol-bio-100g.html" TargetMode="External"/><Relationship Id="rId405" Type="http://schemas.openxmlformats.org/officeDocument/2006/relationships/hyperlink" Target="http://zelenbio.com/product/2777/medenka-s-orehi.html" TargetMode="External"/><Relationship Id="rId447" Type="http://schemas.openxmlformats.org/officeDocument/2006/relationships/hyperlink" Target="http://zelenbio.com/product/3230/bio-shokoladov-bar-s-orizovo-mlyako-bademi-i-portokal.html" TargetMode="External"/><Relationship Id="rId612" Type="http://schemas.openxmlformats.org/officeDocument/2006/relationships/hyperlink" Target="http://zelenbio.com/product/3174/bio-cheren-chay-darjeeling-himalaya.html" TargetMode="External"/><Relationship Id="rId794" Type="http://schemas.openxmlformats.org/officeDocument/2006/relationships/hyperlink" Target="http://zelenbio.com/product/2503/bio-sok-ot-atserola.html" TargetMode="External"/><Relationship Id="rId1035" Type="http://schemas.openxmlformats.org/officeDocument/2006/relationships/hyperlink" Target="http://zelenbio.com/product/1605/bio-sapun-sodasan-sandalovo-darvo.html" TargetMode="External"/><Relationship Id="rId1077" Type="http://schemas.openxmlformats.org/officeDocument/2006/relationships/hyperlink" Target="http://zelenbio.com/product/2959/dush-gel-za-mnogo-chuvstvitelna-kozha.html" TargetMode="External"/><Relationship Id="rId251" Type="http://schemas.openxmlformats.org/officeDocument/2006/relationships/hyperlink" Target="http://zelenbio.com/product/3463/zarnena-zakuska-s-med-bio-300g.html" TargetMode="External"/><Relationship Id="rId489" Type="http://schemas.openxmlformats.org/officeDocument/2006/relationships/hyperlink" Target="http://zelenbio.com/product/3422/bio-orizov-shokolad-s-portokal-i-badem-vegan.html" TargetMode="External"/><Relationship Id="rId654" Type="http://schemas.openxmlformats.org/officeDocument/2006/relationships/hyperlink" Target="http://zelenbio.com/product/3344/bio-ovesen-desert-s-kakao.html" TargetMode="External"/><Relationship Id="rId696" Type="http://schemas.openxmlformats.org/officeDocument/2006/relationships/hyperlink" Target="http://zelenbio.com/product/1658/bio-sok-ot-cherveno-grozde-100-200-ml.html" TargetMode="External"/><Relationship Id="rId861" Type="http://schemas.openxmlformats.org/officeDocument/2006/relationships/hyperlink" Target="http://zelenbio.com/product/2054/bio-zelenchukov-pastet-ot-chushki.html" TargetMode="External"/><Relationship Id="rId917" Type="http://schemas.openxmlformats.org/officeDocument/2006/relationships/hyperlink" Target="http://zelenbio.com/product/3581/brashno-ot-spelta-palnozarnesto-bio-1kg.html" TargetMode="External"/><Relationship Id="rId959" Type="http://schemas.openxmlformats.org/officeDocument/2006/relationships/hyperlink" Target="http://zelenbio.com/product/2140/bio-tsarevichno-nisheste-badem.html" TargetMode="External"/><Relationship Id="rId1102" Type="http://schemas.openxmlformats.org/officeDocument/2006/relationships/hyperlink" Target="http://zelenbio.com/product/1095/bio-balsam-za-ustni-vazstanovyavasht.html" TargetMode="External"/><Relationship Id="rId46" Type="http://schemas.openxmlformats.org/officeDocument/2006/relationships/hyperlink" Target="http://zelenbio.com/product/3520/byal-bob-bio-500g.html" TargetMode="External"/><Relationship Id="rId293" Type="http://schemas.openxmlformats.org/officeDocument/2006/relationships/hyperlink" Target="http://zelenbio.com/product/1450/bio-leneno-maslo.html" TargetMode="External"/><Relationship Id="rId307" Type="http://schemas.openxmlformats.org/officeDocument/2006/relationships/hyperlink" Target="http://zelenbio.com/product/3225/bio-otset-ot-nar.html" TargetMode="External"/><Relationship Id="rId349" Type="http://schemas.openxmlformats.org/officeDocument/2006/relationships/hyperlink" Target="http://zelenbio.com/product/2932/melasa.html" TargetMode="External"/><Relationship Id="rId514" Type="http://schemas.openxmlformats.org/officeDocument/2006/relationships/hyperlink" Target="http://zelenbio.com/product/1429/bio-konfityur-ot-yagodi.html" TargetMode="External"/><Relationship Id="rId556" Type="http://schemas.openxmlformats.org/officeDocument/2006/relationships/hyperlink" Target="http://zelenbio.com/product/1367/bio-chay-yogi-vecheren.html" TargetMode="External"/><Relationship Id="rId721" Type="http://schemas.openxmlformats.org/officeDocument/2006/relationships/hyperlink" Target="http://zelenbio.com/product/2561/bio-sok-ot-noni.html" TargetMode="External"/><Relationship Id="rId763" Type="http://schemas.openxmlformats.org/officeDocument/2006/relationships/hyperlink" Target="http://zelenbio.com/product/2680/floradix-kindervital-podsilvashto-sredstvo-ot-plodove-bilki-malts-i-9-vitamina-250ml.html" TargetMode="External"/><Relationship Id="rId1144" Type="http://schemas.openxmlformats.org/officeDocument/2006/relationships/hyperlink" Target="http://zelenbio.com/product/1786/shampoan-s-metlichina-protiv-parhut.html" TargetMode="External"/><Relationship Id="rId1186" Type="http://schemas.openxmlformats.org/officeDocument/2006/relationships/printerSettings" Target="../printerSettings/printerSettings1.bin"/><Relationship Id="rId88" Type="http://schemas.openxmlformats.org/officeDocument/2006/relationships/hyperlink" Target="http://zelenbio.com/product/2754/bio-razh.html" TargetMode="External"/><Relationship Id="rId111" Type="http://schemas.openxmlformats.org/officeDocument/2006/relationships/hyperlink" Target="http://zelenbio.com/product/1619/bio-slanchogledovo-seme-beleno.html" TargetMode="External"/><Relationship Id="rId153" Type="http://schemas.openxmlformats.org/officeDocument/2006/relationships/hyperlink" Target="http://zelenbio.com/product/3554/chips-ot-lilav-morkov-bio-24g.html" TargetMode="External"/><Relationship Id="rId195" Type="http://schemas.openxmlformats.org/officeDocument/2006/relationships/hyperlink" Target="http://zelenbio.com/product/3532/hranitelna-maya-bio-100g.html" TargetMode="External"/><Relationship Id="rId209" Type="http://schemas.openxmlformats.org/officeDocument/2006/relationships/hyperlink" Target="http://zelenbio.com/product/3584/matcha-na-prah-bio-100g.html" TargetMode="External"/><Relationship Id="rId360" Type="http://schemas.openxmlformats.org/officeDocument/2006/relationships/hyperlink" Target="http://zelenbio.com/product/1580/bio-pchelen-med-1-kg.html" TargetMode="External"/><Relationship Id="rId416" Type="http://schemas.openxmlformats.org/officeDocument/2006/relationships/hyperlink" Target="http://zelenbio.com/product/3134/roo-bar-s-godzhi-beri-30g.html" TargetMode="External"/><Relationship Id="rId598" Type="http://schemas.openxmlformats.org/officeDocument/2006/relationships/hyperlink" Target="http://zelenbio.com/product/2416/bio-zelen-chay-barut-nasipen.html" TargetMode="External"/><Relationship Id="rId819" Type="http://schemas.openxmlformats.org/officeDocument/2006/relationships/hyperlink" Target="http://zelenbio.com/product/3088/bio-spageti-nudals-kafyav-oriz-tikva-i-dzhindzhifil.html" TargetMode="External"/><Relationship Id="rId970" Type="http://schemas.openxmlformats.org/officeDocument/2006/relationships/hyperlink" Target="http://zelenbio.com/product/3065/bio-tofu-naturalno.html" TargetMode="External"/><Relationship Id="rId1004" Type="http://schemas.openxmlformats.org/officeDocument/2006/relationships/hyperlink" Target="http://zelenbio.com/product/2877/naturalen-sapun-tsitrusi-i-bio-zehtin.html" TargetMode="External"/><Relationship Id="rId1046" Type="http://schemas.openxmlformats.org/officeDocument/2006/relationships/hyperlink" Target="http://zelenbio.com/product/2516/balsam-za-kosa-s-zhozhoba-i-zelen-chay.html" TargetMode="External"/><Relationship Id="rId220" Type="http://schemas.openxmlformats.org/officeDocument/2006/relationships/hyperlink" Target="http://zelenbio.com/product/3195/bezglutenovi-obiknoveni-biskviti-s-maslo.html" TargetMode="External"/><Relationship Id="rId458" Type="http://schemas.openxmlformats.org/officeDocument/2006/relationships/hyperlink" Target="http://zelenbio.com/product/3591/surov-shokolad-s-chia-i-maslo-ot-greypfrut-bio-27g.html" TargetMode="External"/><Relationship Id="rId623" Type="http://schemas.openxmlformats.org/officeDocument/2006/relationships/hyperlink" Target="http://zelenbio.com/product/1396/bio-kafe-espreso-mlyano-250-g.html" TargetMode="External"/><Relationship Id="rId665" Type="http://schemas.openxmlformats.org/officeDocument/2006/relationships/hyperlink" Target="http://zelenbio.com/product/2994/bio-bademova-napitka-1l.html" TargetMode="External"/><Relationship Id="rId830" Type="http://schemas.openxmlformats.org/officeDocument/2006/relationships/hyperlink" Target="http://zelenbio.com/product/3471/spageti-ot-spelta-bio-500g.html" TargetMode="External"/><Relationship Id="rId872" Type="http://schemas.openxmlformats.org/officeDocument/2006/relationships/hyperlink" Target="http://zelenbio.com/product/3484/pastet-zelen-piper-bio-125g.html" TargetMode="External"/><Relationship Id="rId928" Type="http://schemas.openxmlformats.org/officeDocument/2006/relationships/hyperlink" Target="http://zelenbio.com/product/2531/bio-maya-rastitelna-bez-gluten.html" TargetMode="External"/><Relationship Id="rId1088" Type="http://schemas.openxmlformats.org/officeDocument/2006/relationships/hyperlink" Target="http://zelenbio.com/product/2219/bio-balsam-za-ustni-s-zhozhoba-i-maslo-ot-shea.html" TargetMode="External"/><Relationship Id="rId15" Type="http://schemas.openxmlformats.org/officeDocument/2006/relationships/hyperlink" Target="http://zelenbio.com/product/3535/kokosovo-maslo-studenopresovano-bio-1l.html" TargetMode="External"/><Relationship Id="rId57" Type="http://schemas.openxmlformats.org/officeDocument/2006/relationships/hyperlink" Target="http://zelenbio.com/product/3388/bio-tritsvetna-kinoa.html" TargetMode="External"/><Relationship Id="rId262" Type="http://schemas.openxmlformats.org/officeDocument/2006/relationships/hyperlink" Target="http://zelenbio.com/product/2677/hrupkav-fleyks-ot-kinoa.html" TargetMode="External"/><Relationship Id="rId318" Type="http://schemas.openxmlformats.org/officeDocument/2006/relationships/hyperlink" Target="http://zelenbio.com/product/3220/bio-tahan-ot-cheren-susam-surov.html" TargetMode="External"/><Relationship Id="rId525" Type="http://schemas.openxmlformats.org/officeDocument/2006/relationships/hyperlink" Target="http://zelenbio.com/product/2019/bio-davki-gradinska-menta.html" TargetMode="External"/><Relationship Id="rId567" Type="http://schemas.openxmlformats.org/officeDocument/2006/relationships/hyperlink" Target="http://zelenbio.com/product/3516/chay-lakrits-i-menta-bio-17pak.html" TargetMode="External"/><Relationship Id="rId732" Type="http://schemas.openxmlformats.org/officeDocument/2006/relationships/hyperlink" Target="http://zelenbio.com/product/1667/bio-sok-yabalka-100-1-l.html" TargetMode="External"/><Relationship Id="rId1113" Type="http://schemas.openxmlformats.org/officeDocument/2006/relationships/hyperlink" Target="http://zelenbio.com/product/2126/podhranvasht-okoloochen-gel-s-diva-roza.html" TargetMode="External"/><Relationship Id="rId1155" Type="http://schemas.openxmlformats.org/officeDocument/2006/relationships/hyperlink" Target="http://zelenbio.com/product/2409/soli-za-vana-bio-mlyako-i-bio-med.html" TargetMode="External"/><Relationship Id="rId99" Type="http://schemas.openxmlformats.org/officeDocument/2006/relationships/hyperlink" Target="http://zelenbio.com/product/2604/bio-leneno-seme-250g.html" TargetMode="External"/><Relationship Id="rId122" Type="http://schemas.openxmlformats.org/officeDocument/2006/relationships/hyperlink" Target="http://zelenbio.com/product/3072/bio-banan-sushen.html" TargetMode="External"/><Relationship Id="rId164" Type="http://schemas.openxmlformats.org/officeDocument/2006/relationships/hyperlink" Target="http://zelenbio.com/product/3539/chips-ot-yabalka-bio-24g.html" TargetMode="External"/><Relationship Id="rId371" Type="http://schemas.openxmlformats.org/officeDocument/2006/relationships/hyperlink" Target="http://zelenbio.com/product/2414/bio-pchelen-med-manov-500-g.html" TargetMode="External"/><Relationship Id="rId774" Type="http://schemas.openxmlformats.org/officeDocument/2006/relationships/hyperlink" Target="http://zelenbio.com/product/3259/borovinkov-eliksir-100ml.html" TargetMode="External"/><Relationship Id="rId981" Type="http://schemas.openxmlformats.org/officeDocument/2006/relationships/hyperlink" Target="https://imageshack.com/i/p8b6MMPwg" TargetMode="External"/><Relationship Id="rId1015" Type="http://schemas.openxmlformats.org/officeDocument/2006/relationships/hyperlink" Target="http://zelenbio.com/product/1971/eko-universalen-pochistvasht-preparat-s-portokal.html" TargetMode="External"/><Relationship Id="rId1057" Type="http://schemas.openxmlformats.org/officeDocument/2006/relationships/hyperlink" Target="http://zelenbio.com/product/3045/dezodorant-stik-s-maslina-i-slez.html" TargetMode="External"/><Relationship Id="rId427" Type="http://schemas.openxmlformats.org/officeDocument/2006/relationships/hyperlink" Target="http://zelenbio.com/product/2873/roo-bar-s-godzhi-beri-50g.html" TargetMode="External"/><Relationship Id="rId469" Type="http://schemas.openxmlformats.org/officeDocument/2006/relationships/hyperlink" Target="http://zelenbio.com/product/1805/bio-byal-shokolad-hrupkav.html" TargetMode="External"/><Relationship Id="rId634" Type="http://schemas.openxmlformats.org/officeDocument/2006/relationships/hyperlink" Target="http://zelenbio.com/product/3040/kokosova-voda-250ml.html" TargetMode="External"/><Relationship Id="rId676" Type="http://schemas.openxmlformats.org/officeDocument/2006/relationships/hyperlink" Target="http://zelenbio.com/product/2993/bio-napitka-s-kamut-1l.html" TargetMode="External"/><Relationship Id="rId841" Type="http://schemas.openxmlformats.org/officeDocument/2006/relationships/hyperlink" Target="http://zelenbio.com/product/3479/ketchup-detski-bio-500ml.html" TargetMode="External"/><Relationship Id="rId883" Type="http://schemas.openxmlformats.org/officeDocument/2006/relationships/hyperlink" Target="http://zelenbio.com/product/1111/bio-beleni-domati.html" TargetMode="External"/><Relationship Id="rId1099" Type="http://schemas.openxmlformats.org/officeDocument/2006/relationships/hyperlink" Target="http://zelenbio.com/product/1543/bio-detska-pasta-za-zabi.html" TargetMode="External"/><Relationship Id="rId26" Type="http://schemas.openxmlformats.org/officeDocument/2006/relationships/hyperlink" Target="http://zelenbio.com/product/3554/chips-ot-lilav-morkov-bio-24g.html" TargetMode="External"/><Relationship Id="rId231" Type="http://schemas.openxmlformats.org/officeDocument/2006/relationships/hyperlink" Target="http://zelenbio.com/product/3206/bio-bezglutenovi-krekeri-s-parmezan.html" TargetMode="External"/><Relationship Id="rId273" Type="http://schemas.openxmlformats.org/officeDocument/2006/relationships/hyperlink" Target="http://zelenbio.com/product/3565/smes-ot-4-vida-presovani-yadki-bio-500g.html" TargetMode="External"/><Relationship Id="rId329" Type="http://schemas.openxmlformats.org/officeDocument/2006/relationships/hyperlink" Target="http://zelenbio.com/product/2828/keltska-morska-sol-fina.html" TargetMode="External"/><Relationship Id="rId480" Type="http://schemas.openxmlformats.org/officeDocument/2006/relationships/hyperlink" Target="http://zelenbio.com/product/3571/naturalen-shokolad-71-bio-12-5g.html" TargetMode="External"/><Relationship Id="rId536" Type="http://schemas.openxmlformats.org/officeDocument/2006/relationships/hyperlink" Target="http://zelenbio.com/product/3506/chay-dobro-utro-bio-20pak.html" TargetMode="External"/><Relationship Id="rId701" Type="http://schemas.openxmlformats.org/officeDocument/2006/relationships/hyperlink" Target="http://zelenbio.com/product/3433/bio-sok-zelenchukov-kokteyl.html" TargetMode="External"/><Relationship Id="rId939" Type="http://schemas.openxmlformats.org/officeDocument/2006/relationships/hyperlink" Target="http://zelenbio.com/product/2532/bio-bakpulver.html" TargetMode="External"/><Relationship Id="rId1124" Type="http://schemas.openxmlformats.org/officeDocument/2006/relationships/hyperlink" Target="http://zelenbio.com/product/2226/bio-dush-gel-diva-roza.html" TargetMode="External"/><Relationship Id="rId1166" Type="http://schemas.openxmlformats.org/officeDocument/2006/relationships/hyperlink" Target="https://imageshack.com/i/pcbb6GZgj" TargetMode="External"/><Relationship Id="rId68" Type="http://schemas.openxmlformats.org/officeDocument/2006/relationships/hyperlink" Target="http://zelenbio.com/product/3107/bio-balgarski-limets.html" TargetMode="External"/><Relationship Id="rId133" Type="http://schemas.openxmlformats.org/officeDocument/2006/relationships/hyperlink" Target="http://zelenbio.com/product/3184/bio-kaysii-susheni.html" TargetMode="External"/><Relationship Id="rId175" Type="http://schemas.openxmlformats.org/officeDocument/2006/relationships/hyperlink" Target="http://zelenbio.com/product/3275/detoks-miks.html" TargetMode="External"/><Relationship Id="rId340" Type="http://schemas.openxmlformats.org/officeDocument/2006/relationships/hyperlink" Target="http://zelenbio.com/product/1718/bio-nerafinirana-trastikova-zahar-1-kg.html" TargetMode="External"/><Relationship Id="rId578" Type="http://schemas.openxmlformats.org/officeDocument/2006/relationships/hyperlink" Target="http://zelenbio.com/product/2892/bio-yogi-chay-zelen-s-dzhindzhifil-i-limon.html" TargetMode="External"/><Relationship Id="rId743" Type="http://schemas.openxmlformats.org/officeDocument/2006/relationships/hyperlink" Target="http://zelenbio.com/product/1146/bio-guarana-kola.html" TargetMode="External"/><Relationship Id="rId785" Type="http://schemas.openxmlformats.org/officeDocument/2006/relationships/hyperlink" Target="http://zelenbio.com/product/3427/bio-zeleno-kafe-s-hibiskus.html" TargetMode="External"/><Relationship Id="rId950" Type="http://schemas.openxmlformats.org/officeDocument/2006/relationships/hyperlink" Target="http://zelenbio.com/product/3127/bio-kardamon-mlyan.html" TargetMode="External"/><Relationship Id="rId992" Type="http://schemas.openxmlformats.org/officeDocument/2006/relationships/hyperlink" Target="http://zelenbio.com/product/3371/bio-maslo-za-tyalo-arnica-and-menthol-crystals.html" TargetMode="External"/><Relationship Id="rId1026" Type="http://schemas.openxmlformats.org/officeDocument/2006/relationships/hyperlink" Target="http://zelenbio.com/product/2972/aromatizator-limon.html" TargetMode="External"/><Relationship Id="rId200" Type="http://schemas.openxmlformats.org/officeDocument/2006/relationships/hyperlink" Target="http://zelenbio.com/product/3540/bademov-protein-bio-200g.html" TargetMode="External"/><Relationship Id="rId382" Type="http://schemas.openxmlformats.org/officeDocument/2006/relationships/hyperlink" Target="http://zelenbio.com/product/2788/bio-mini-shoko-orizovi-vaflichki-60gr.html" TargetMode="External"/><Relationship Id="rId438" Type="http://schemas.openxmlformats.org/officeDocument/2006/relationships/hyperlink" Target="http://zelenbio.com/product/3424/bio-ayurvedichno-surovo-barche-vata.html" TargetMode="External"/><Relationship Id="rId603" Type="http://schemas.openxmlformats.org/officeDocument/2006/relationships/hyperlink" Target="http://zelenbio.com/product/2356/bio-zelen-chay-kukicha-nasipen.html" TargetMode="External"/><Relationship Id="rId645" Type="http://schemas.openxmlformats.org/officeDocument/2006/relationships/hyperlink" Target="http://zelenbio.com/product/3587/sirop-za-razrezhdane-dzhindifil-i-limon-bio-250ml.html" TargetMode="External"/><Relationship Id="rId687" Type="http://schemas.openxmlformats.org/officeDocument/2006/relationships/hyperlink" Target="http://zelenbio.com/product/1506/bio-nektar-ot-sini-slivi-200-ml.html" TargetMode="External"/><Relationship Id="rId810" Type="http://schemas.openxmlformats.org/officeDocument/2006/relationships/hyperlink" Target="http://zelenbio.com/product/2692/bio-sok-ot-nar.html" TargetMode="External"/><Relationship Id="rId852" Type="http://schemas.openxmlformats.org/officeDocument/2006/relationships/hyperlink" Target="http://zelenbio.com/product/2185/bio-soev-sos-shoyu-250-ml.html" TargetMode="External"/><Relationship Id="rId908" Type="http://schemas.openxmlformats.org/officeDocument/2006/relationships/hyperlink" Target="http://zelenbio.com/product/3273/bio-brashno-ot-limets-1kg.html" TargetMode="External"/><Relationship Id="rId1068" Type="http://schemas.openxmlformats.org/officeDocument/2006/relationships/hyperlink" Target="http://zelenbio.com/product/2566/olio-za-tyalo-za-bebeta-i-detsa.html" TargetMode="External"/><Relationship Id="rId242" Type="http://schemas.openxmlformats.org/officeDocument/2006/relationships/hyperlink" Target="http://zelenbio.com/product/3563/fuzili-500g.html" TargetMode="External"/><Relationship Id="rId284" Type="http://schemas.openxmlformats.org/officeDocument/2006/relationships/hyperlink" Target="http://zelenbio.com/product/2506/bio-arganovo-maslo-50-ml.html" TargetMode="External"/><Relationship Id="rId491" Type="http://schemas.openxmlformats.org/officeDocument/2006/relationships/hyperlink" Target="http://zelenbio.com/product/3423/bio-orizov-shokolad-s-shokoladovi-biskviti-vegan.html" TargetMode="External"/><Relationship Id="rId505" Type="http://schemas.openxmlformats.org/officeDocument/2006/relationships/hyperlink" Target="http://zelenbio.com/product/3341/bio-konfityur-ot-borovinki.html" TargetMode="External"/><Relationship Id="rId712" Type="http://schemas.openxmlformats.org/officeDocument/2006/relationships/hyperlink" Target="http://zelenbio.com/product/3159/bio-sok-ot-baz-s-med.html" TargetMode="External"/><Relationship Id="rId894" Type="http://schemas.openxmlformats.org/officeDocument/2006/relationships/hyperlink" Target="http://zelenbio.com/product/3157/bio-nahut.html" TargetMode="External"/><Relationship Id="rId1135" Type="http://schemas.openxmlformats.org/officeDocument/2006/relationships/hyperlink" Target="http://zelenbio.com/product/1852/bio-dush-gel-lavandula-i-aloe-vera.html" TargetMode="External"/><Relationship Id="rId1177" Type="http://schemas.openxmlformats.org/officeDocument/2006/relationships/hyperlink" Target="https://imageshack.com/i/ipJvjawpj" TargetMode="External"/><Relationship Id="rId37" Type="http://schemas.openxmlformats.org/officeDocument/2006/relationships/hyperlink" Target="http://zelenbio.com/product/3539/chips-ot-yabalka-bio-24g.html" TargetMode="External"/><Relationship Id="rId79" Type="http://schemas.openxmlformats.org/officeDocument/2006/relationships/hyperlink" Target="http://zelenbio.com/product/1532/bio-kraglozarnest-oriz-byal.html" TargetMode="External"/><Relationship Id="rId102" Type="http://schemas.openxmlformats.org/officeDocument/2006/relationships/hyperlink" Target="http://zelenbio.com/product/2840/schukano-leneno-seme.html" TargetMode="External"/><Relationship Id="rId144" Type="http://schemas.openxmlformats.org/officeDocument/2006/relationships/hyperlink" Target="http://zelenbio.com/product/2678/bio-cherveni-borovinki-susheni.html" TargetMode="External"/><Relationship Id="rId547" Type="http://schemas.openxmlformats.org/officeDocument/2006/relationships/hyperlink" Target="http://zelenbio.com/product/3514/cheren-chay-dargeeling-bio-20pak.html" TargetMode="External"/><Relationship Id="rId589" Type="http://schemas.openxmlformats.org/officeDocument/2006/relationships/hyperlink" Target="http://zelenbio.com/product/2893/bio-chay-sledobedna-zakuska-sas-zelen-chay-mate-i-limon.html" TargetMode="External"/><Relationship Id="rId754" Type="http://schemas.openxmlformats.org/officeDocument/2006/relationships/hyperlink" Target="http://zelenbio.com/product/3000/kombucha-papaya.html" TargetMode="External"/><Relationship Id="rId796" Type="http://schemas.openxmlformats.org/officeDocument/2006/relationships/hyperlink" Target="http://zelenbio.com/product/2455/sok-ot-ginko.html" TargetMode="External"/><Relationship Id="rId961" Type="http://schemas.openxmlformats.org/officeDocument/2006/relationships/hyperlink" Target="http://zelenbio.com/product/2139/bio-tsarevichno-nisheste-shokolad.html" TargetMode="External"/><Relationship Id="rId90" Type="http://schemas.openxmlformats.org/officeDocument/2006/relationships/hyperlink" Target="http://zelenbio.com/product/2584/bio-spelta.html" TargetMode="External"/><Relationship Id="rId186" Type="http://schemas.openxmlformats.org/officeDocument/2006/relationships/hyperlink" Target="http://zelenbio.com/product/2792/bio-konopen-protein-200g.html" TargetMode="External"/><Relationship Id="rId351" Type="http://schemas.openxmlformats.org/officeDocument/2006/relationships/hyperlink" Target="http://zelenbio.com/product/1614/bio-sirop-ot-agave-1-kg.html" TargetMode="External"/><Relationship Id="rId393" Type="http://schemas.openxmlformats.org/officeDocument/2006/relationships/hyperlink" Target="http://zelenbio.com/product/3395/palnozarnesti-grizini-sas-susam.html" TargetMode="External"/><Relationship Id="rId407" Type="http://schemas.openxmlformats.org/officeDocument/2006/relationships/hyperlink" Target="http://zelenbio.com/product/3402/palnozarnesti-sladki-ot-limets-s-rozova-voda-i-bademi.html" TargetMode="External"/><Relationship Id="rId449" Type="http://schemas.openxmlformats.org/officeDocument/2006/relationships/hyperlink" Target="http://zelenbio.com/product/3485/martsipan-s-med-bio-250g.html" TargetMode="External"/><Relationship Id="rId614" Type="http://schemas.openxmlformats.org/officeDocument/2006/relationships/hyperlink" Target="http://zelenbio.com/product/3496/kafe-sidamo-mlyano-bio-250g.html" TargetMode="External"/><Relationship Id="rId656" Type="http://schemas.openxmlformats.org/officeDocument/2006/relationships/hyperlink" Target="http://zelenbio.com/product/2995/bio-orizov-desert-s-kakao.html" TargetMode="External"/><Relationship Id="rId821" Type="http://schemas.openxmlformats.org/officeDocument/2006/relationships/hyperlink" Target="http://zelenbio.com/product/1549/bio-pene-byalo.html" TargetMode="External"/><Relationship Id="rId863" Type="http://schemas.openxmlformats.org/officeDocument/2006/relationships/hyperlink" Target="http://zelenbio.com/product/3152/bio-lyutenitsa-pikantna.html" TargetMode="External"/><Relationship Id="rId1037" Type="http://schemas.openxmlformats.org/officeDocument/2006/relationships/hyperlink" Target="http://zelenbio.com/product/2608/techen-sapun-s-bio-zehtin-nezhen.html" TargetMode="External"/><Relationship Id="rId1079" Type="http://schemas.openxmlformats.org/officeDocument/2006/relationships/hyperlink" Target="http://zelenbio.com/product/2960/masazhno-maslo-za-byust.html" TargetMode="External"/><Relationship Id="rId211" Type="http://schemas.openxmlformats.org/officeDocument/2006/relationships/hyperlink" Target="http://zelenbio.com/product/3108/chia-semena-100g.html" TargetMode="External"/><Relationship Id="rId253" Type="http://schemas.openxmlformats.org/officeDocument/2006/relationships/hyperlink" Target="http://zelenbio.com/product/3465/zarnena-zakuska-shokoladovi-topcheta-bio-250g.html" TargetMode="External"/><Relationship Id="rId295" Type="http://schemas.openxmlformats.org/officeDocument/2006/relationships/hyperlink" Target="http://zelenbio.com/product/3223/bio-orehovo-maslo-studeno-presovano.html" TargetMode="External"/><Relationship Id="rId309" Type="http://schemas.openxmlformats.org/officeDocument/2006/relationships/hyperlink" Target="http://zelenbio.com/product/3051/bio-yabalkov-otset.html" TargetMode="External"/><Relationship Id="rId460" Type="http://schemas.openxmlformats.org/officeDocument/2006/relationships/hyperlink" Target="http://zelenbio.com/product/2933/bio-naturalen-shokolad-s-martsipan-i-amareto.html" TargetMode="External"/><Relationship Id="rId516" Type="http://schemas.openxmlformats.org/officeDocument/2006/relationships/hyperlink" Target="http://zelenbio.com/product/2173/bio-blizalka-limon.html" TargetMode="External"/><Relationship Id="rId698" Type="http://schemas.openxmlformats.org/officeDocument/2006/relationships/hyperlink" Target="http://zelenbio.com/product/1499/bio-naturalen-sok-domati-100-200-ml.html" TargetMode="External"/><Relationship Id="rId919" Type="http://schemas.openxmlformats.org/officeDocument/2006/relationships/hyperlink" Target="http://zelenbio.com/product/3178/palnozarnesto-brashno-ot-pshenitsa.html" TargetMode="External"/><Relationship Id="rId1090" Type="http://schemas.openxmlformats.org/officeDocument/2006/relationships/hyperlink" Target="http://zelenbio.com/product/2625/bio-krem-za-kraka-basis-sensitiv.html" TargetMode="External"/><Relationship Id="rId1104" Type="http://schemas.openxmlformats.org/officeDocument/2006/relationships/hyperlink" Target="http://zelenbio.com/product/3331/bio-zashtiten-krem-za-litse-i-tyalo.html" TargetMode="External"/><Relationship Id="rId1146" Type="http://schemas.openxmlformats.org/officeDocument/2006/relationships/hyperlink" Target="http://zelenbio.com/product/2241/bio-balsam-za-kosa-s-rozovo-mlyako-za-suha-i-iztoshtena-kosa.html" TargetMode="External"/><Relationship Id="rId48" Type="http://schemas.openxmlformats.org/officeDocument/2006/relationships/hyperlink" Target="http://zelenbio.com/product/2583/bio-bob-mung.html" TargetMode="External"/><Relationship Id="rId113" Type="http://schemas.openxmlformats.org/officeDocument/2006/relationships/hyperlink" Target="http://zelenbio.com/product/3012/bio-susam-nebelen.html" TargetMode="External"/><Relationship Id="rId320" Type="http://schemas.openxmlformats.org/officeDocument/2006/relationships/hyperlink" Target="http://zelenbio.com/product/3409/tahan-4-miks.html" TargetMode="External"/><Relationship Id="rId558" Type="http://schemas.openxmlformats.org/officeDocument/2006/relationships/hyperlink" Target="http://zelenbio.com/product/1744/bio-chay-yogi-vechno-mlad.html" TargetMode="External"/><Relationship Id="rId723" Type="http://schemas.openxmlformats.org/officeDocument/2006/relationships/hyperlink" Target="http://zelenbio.com/product/1657/bio-sok-ot-cherveni-borovinki-100-330-ml.html" TargetMode="External"/><Relationship Id="rId765" Type="http://schemas.openxmlformats.org/officeDocument/2006/relationships/hyperlink" Target="http://zelenbio.com/product/3255/floradix-zdravi-cherva-250ml.html" TargetMode="External"/><Relationship Id="rId930" Type="http://schemas.openxmlformats.org/officeDocument/2006/relationships/hyperlink" Target="http://zelenbio.com/product/3530/soda-bikarbonat-300g.html" TargetMode="External"/><Relationship Id="rId972" Type="http://schemas.openxmlformats.org/officeDocument/2006/relationships/hyperlink" Target="http://zelenbio.com/product/3067/bio-tofu-s-chushki.html" TargetMode="External"/><Relationship Id="rId1006" Type="http://schemas.openxmlformats.org/officeDocument/2006/relationships/hyperlink" Target="http://zelenbio.com/product/1837/eko-gel-za-premahvane-na-petna.html" TargetMode="External"/><Relationship Id="rId1188" Type="http://schemas.openxmlformats.org/officeDocument/2006/relationships/vmlDrawing" Target="../drawings/vmlDrawing1.vml"/><Relationship Id="rId155" Type="http://schemas.openxmlformats.org/officeDocument/2006/relationships/hyperlink" Target="http://zelenbio.com/product/3550/chips-ot-mango-bio-26g.html" TargetMode="External"/><Relationship Id="rId197" Type="http://schemas.openxmlformats.org/officeDocument/2006/relationships/hyperlink" Target="http://zelenbio.com/product/3617/miks-ot-super-plodove-bio-160g.html" TargetMode="External"/><Relationship Id="rId362" Type="http://schemas.openxmlformats.org/officeDocument/2006/relationships/hyperlink" Target="http://zelenbio.com/product/3576/med-akatsia-bio-500g.html" TargetMode="External"/><Relationship Id="rId418" Type="http://schemas.openxmlformats.org/officeDocument/2006/relationships/hyperlink" Target="http://zelenbio.com/product/3135/roo-bar-s-maka-i-borovinka-30g.html" TargetMode="External"/><Relationship Id="rId625" Type="http://schemas.openxmlformats.org/officeDocument/2006/relationships/hyperlink" Target="http://zelenbio.com/product/2547/bio-kafe-espreso-minero-mlyano.html" TargetMode="External"/><Relationship Id="rId832" Type="http://schemas.openxmlformats.org/officeDocument/2006/relationships/hyperlink" Target="http://zelenbio.com/product/3473/spageti-palnozarnesti-bio-500g.html" TargetMode="External"/><Relationship Id="rId1048" Type="http://schemas.openxmlformats.org/officeDocument/2006/relationships/hyperlink" Target="http://zelenbio.com/product/2513/dush-gel-sas-zelen-chay-i-nar.html" TargetMode="External"/><Relationship Id="rId222" Type="http://schemas.openxmlformats.org/officeDocument/2006/relationships/hyperlink" Target="http://zelenbio.com/product/3203/bezglutenovi-shokoladovi-biskviti.html" TargetMode="External"/><Relationship Id="rId264" Type="http://schemas.openxmlformats.org/officeDocument/2006/relationships/hyperlink" Target="http://zelenbio.com/product/1435/bio-kranchi-myusli-s-med.html" TargetMode="External"/><Relationship Id="rId471" Type="http://schemas.openxmlformats.org/officeDocument/2006/relationships/hyperlink" Target="http://zelenbio.com/product/2306/zimen-shokolad.html" TargetMode="External"/><Relationship Id="rId667" Type="http://schemas.openxmlformats.org/officeDocument/2006/relationships/hyperlink" Target="http://zelenbio.com/product/2987/bio-orizova-napitka-s-pechen-echemik-1l.html" TargetMode="External"/><Relationship Id="rId874" Type="http://schemas.openxmlformats.org/officeDocument/2006/relationships/hyperlink" Target="http://zelenbio.com/product/2037/bio-humus.html" TargetMode="External"/><Relationship Id="rId1115" Type="http://schemas.openxmlformats.org/officeDocument/2006/relationships/hyperlink" Target="http://zelenbio.com/product/2498/bio-dneven-krem-s-byal-chay-i-maslo-ot-karandzha-myage.html" TargetMode="External"/><Relationship Id="rId17" Type="http://schemas.openxmlformats.org/officeDocument/2006/relationships/hyperlink" Target="http://zelenbio.com/product/3520/byal-bob-bio-500g.html" TargetMode="External"/><Relationship Id="rId59" Type="http://schemas.openxmlformats.org/officeDocument/2006/relationships/hyperlink" Target="http://zelenbio.com/product/2638/bio-cherna-kinoa-250g.html" TargetMode="External"/><Relationship Id="rId124" Type="http://schemas.openxmlformats.org/officeDocument/2006/relationships/hyperlink" Target="http://zelenbio.com/product/2921/bio-bananov-chips.html" TargetMode="External"/><Relationship Id="rId527" Type="http://schemas.openxmlformats.org/officeDocument/2006/relationships/hyperlink" Target="http://zelenbio.com/product/2800/davki-xyligum-s-menta.html" TargetMode="External"/><Relationship Id="rId569" Type="http://schemas.openxmlformats.org/officeDocument/2006/relationships/hyperlink" Target="http://zelenbio.com/product/1372/bio-chay-yogi-za-garlo.html" TargetMode="External"/><Relationship Id="rId734" Type="http://schemas.openxmlformats.org/officeDocument/2006/relationships/hyperlink" Target="http://zelenbio.com/product/3437/bio-sok-ot-yabalka-gaziran.html" TargetMode="External"/><Relationship Id="rId776" Type="http://schemas.openxmlformats.org/officeDocument/2006/relationships/hyperlink" Target="http://zelenbio.com/product/3260/vitamin-d2-60-kapsuli.html" TargetMode="External"/><Relationship Id="rId941" Type="http://schemas.openxmlformats.org/officeDocument/2006/relationships/hyperlink" Target="http://zelenbio.com/product/2764/bio-bosilek-15gr.html" TargetMode="External"/><Relationship Id="rId983" Type="http://schemas.openxmlformats.org/officeDocument/2006/relationships/hyperlink" Target="http://zelenbio.com/product/3414/nezhno-bebeshko-olio.html" TargetMode="External"/><Relationship Id="rId1157" Type="http://schemas.openxmlformats.org/officeDocument/2006/relationships/hyperlink" Target="https://imageshack.com/i/ipbLsVYvj" TargetMode="External"/><Relationship Id="rId70" Type="http://schemas.openxmlformats.org/officeDocument/2006/relationships/hyperlink" Target="http://zelenbio.com/product/1501/bio-nahut.html" TargetMode="External"/><Relationship Id="rId166" Type="http://schemas.openxmlformats.org/officeDocument/2006/relationships/hyperlink" Target="http://zelenbio.com/product/3518/aronia-na-prah-bio-200g.html" TargetMode="External"/><Relationship Id="rId331" Type="http://schemas.openxmlformats.org/officeDocument/2006/relationships/hyperlink" Target="http://zelenbio.com/product/2577/himalayska-sol-edra-500g.html" TargetMode="External"/><Relationship Id="rId373" Type="http://schemas.openxmlformats.org/officeDocument/2006/relationships/hyperlink" Target="http://zelenbio.com/product/3577/propolis-30g.html" TargetMode="External"/><Relationship Id="rId429" Type="http://schemas.openxmlformats.org/officeDocument/2006/relationships/hyperlink" Target="http://zelenbio.com/product/2875/roo-bar-s-maka-i-borovinka-50g.html" TargetMode="External"/><Relationship Id="rId580" Type="http://schemas.openxmlformats.org/officeDocument/2006/relationships/hyperlink" Target="http://zelenbio.com/product/1750/bio-chay-yogi-klasik-paketcheta.html" TargetMode="External"/><Relationship Id="rId636" Type="http://schemas.openxmlformats.org/officeDocument/2006/relationships/hyperlink" Target="http://zelenbio.com/product/3028/bio-kokosova-voda-500ml.html" TargetMode="External"/><Relationship Id="rId801" Type="http://schemas.openxmlformats.org/officeDocument/2006/relationships/hyperlink" Target="http://zelenbio.com/product/2468/bio-sok-ot-zhivovlyak.html" TargetMode="External"/><Relationship Id="rId1017" Type="http://schemas.openxmlformats.org/officeDocument/2006/relationships/hyperlink" Target="http://zelenbio.com/product/1687/ekologichen-preparat-za-valna.html" TargetMode="External"/><Relationship Id="rId1059" Type="http://schemas.openxmlformats.org/officeDocument/2006/relationships/hyperlink" Target="http://zelenbio.com/product/2527/slantsezashtiten-krem-za-bebeta-i-detsa-s-nar-i-morski-zarnastets-spf-50.html" TargetMode="External"/><Relationship Id="rId1" Type="http://schemas.openxmlformats.org/officeDocument/2006/relationships/hyperlink" Target="http://zelenbio.com/" TargetMode="External"/><Relationship Id="rId233" Type="http://schemas.openxmlformats.org/officeDocument/2006/relationships/hyperlink" Target="http://zelenbio.com/product/3560/pene-500g.html" TargetMode="External"/><Relationship Id="rId440" Type="http://schemas.openxmlformats.org/officeDocument/2006/relationships/hyperlink" Target="http://zelenbio.com/product/3426/bio-ayurvedichno-surovo-barche-kafa.html" TargetMode="External"/><Relationship Id="rId678" Type="http://schemas.openxmlformats.org/officeDocument/2006/relationships/hyperlink" Target="http://zelenbio.com/product/2986/bio-soeva-napitka-naturalna-1l.html" TargetMode="External"/><Relationship Id="rId843" Type="http://schemas.openxmlformats.org/officeDocument/2006/relationships/hyperlink" Target="http://zelenbio.com/product/3481/ketchup-s-kari-bio-500ml.html" TargetMode="External"/><Relationship Id="rId885" Type="http://schemas.openxmlformats.org/officeDocument/2006/relationships/hyperlink" Target="http://zelenbio.com/product/1542/bio-pasirani-domati.html" TargetMode="External"/><Relationship Id="rId1070" Type="http://schemas.openxmlformats.org/officeDocument/2006/relationships/hyperlink" Target="http://zelenbio.com/product/2568/shampoan-dush-gel-za-bebeta-i-detsa.html" TargetMode="External"/><Relationship Id="rId1126" Type="http://schemas.openxmlformats.org/officeDocument/2006/relationships/hyperlink" Target="http://zelenbio.com/product/2221/bio-rol-on-diva-roza.html" TargetMode="External"/><Relationship Id="rId28" Type="http://schemas.openxmlformats.org/officeDocument/2006/relationships/hyperlink" Target="http://zelenbio.com/product/3550/chips-ot-mango-bio-26g.html" TargetMode="External"/><Relationship Id="rId275" Type="http://schemas.openxmlformats.org/officeDocument/2006/relationships/hyperlink" Target="http://zelenbio.com/product/2617/tritsi-ot-kinoa.html" TargetMode="External"/><Relationship Id="rId300" Type="http://schemas.openxmlformats.org/officeDocument/2006/relationships/hyperlink" Target="http://zelenbio.com/product/1525/bio-olio-za-parzhene.html" TargetMode="External"/><Relationship Id="rId482" Type="http://schemas.openxmlformats.org/officeDocument/2006/relationships/hyperlink" Target="http://zelenbio.com/product/1808/bio-naturalen-shokolad-s-mentov-palnezh.html" TargetMode="External"/><Relationship Id="rId538" Type="http://schemas.openxmlformats.org/officeDocument/2006/relationships/hyperlink" Target="http://zelenbio.com/product/3510/chay-sencha-zelen-bio-20pak.html" TargetMode="External"/><Relationship Id="rId703" Type="http://schemas.openxmlformats.org/officeDocument/2006/relationships/hyperlink" Target="http://zelenbio.com/product/2623/bio-naturalen-sok-100-krusha-1-l.html" TargetMode="External"/><Relationship Id="rId745" Type="http://schemas.openxmlformats.org/officeDocument/2006/relationships/hyperlink" Target="http://zelenbio.com/productv/63/kombucha-kanela-i-chereshi.html" TargetMode="External"/><Relationship Id="rId910" Type="http://schemas.openxmlformats.org/officeDocument/2006/relationships/hyperlink" Target="http://zelenbio.com/product/2599/bio-brashno-ot-nahut.html" TargetMode="External"/><Relationship Id="rId952" Type="http://schemas.openxmlformats.org/officeDocument/2006/relationships/hyperlink" Target="http://zelenbio.com/product/3579/kimion-bio-50g.html" TargetMode="External"/><Relationship Id="rId1168" Type="http://schemas.openxmlformats.org/officeDocument/2006/relationships/hyperlink" Target="https://imageshack.com/i/p9qLvjulj" TargetMode="External"/><Relationship Id="rId81" Type="http://schemas.openxmlformats.org/officeDocument/2006/relationships/hyperlink" Target="http://zelenbio.com/product/2857/kafyav-oriz.html" TargetMode="External"/><Relationship Id="rId135" Type="http://schemas.openxmlformats.org/officeDocument/2006/relationships/hyperlink" Target="https://zelenbio.com/product/3616/kaksis-sushen-bio-150g.html" TargetMode="External"/><Relationship Id="rId177" Type="http://schemas.openxmlformats.org/officeDocument/2006/relationships/hyperlink" Target="http://zelenbio.com/product/3276/energien-miks.html" TargetMode="External"/><Relationship Id="rId342" Type="http://schemas.openxmlformats.org/officeDocument/2006/relationships/hyperlink" Target="http://zelenbio.com/product/1407/bio-nerafinirana-trastikova-zahar.html" TargetMode="External"/><Relationship Id="rId384" Type="http://schemas.openxmlformats.org/officeDocument/2006/relationships/hyperlink" Target="http://zelenbio.com/product/3489/orizovi-vafli-s-mlechen-shokolad-bio-100g.html" TargetMode="External"/><Relationship Id="rId591" Type="http://schemas.openxmlformats.org/officeDocument/2006/relationships/hyperlink" Target="http://zelenbio.com/product/1757/bio-chay-yogi-himalaya-nasipen.html" TargetMode="External"/><Relationship Id="rId605" Type="http://schemas.openxmlformats.org/officeDocument/2006/relationships/hyperlink" Target="http://zelenbio.com/product/2418/bio-plodov-chay-nasipen.html" TargetMode="External"/><Relationship Id="rId787" Type="http://schemas.openxmlformats.org/officeDocument/2006/relationships/hyperlink" Target="http://zelenbio.com/product/3263/folieva-kiselina-60-kapsuli.html" TargetMode="External"/><Relationship Id="rId812" Type="http://schemas.openxmlformats.org/officeDocument/2006/relationships/hyperlink" Target="http://zelenbio.com/product/2460/bio-sok-ot-chesan.html" TargetMode="External"/><Relationship Id="rId994" Type="http://schemas.openxmlformats.org/officeDocument/2006/relationships/hyperlink" Target="http://zelenbio.com/product/3368/bio-maslo-za-tyalo-royal-touch.html" TargetMode="External"/><Relationship Id="rId1028" Type="http://schemas.openxmlformats.org/officeDocument/2006/relationships/hyperlink" Target="http://zelenbio.com/product/1602/bio-sapun-sodasan-lavandula.html" TargetMode="External"/><Relationship Id="rId202" Type="http://schemas.openxmlformats.org/officeDocument/2006/relationships/hyperlink" Target="http://zelenbio.com/product/3020/bio-lilava-tsarevitsa-prah.html" TargetMode="External"/><Relationship Id="rId244" Type="http://schemas.openxmlformats.org/officeDocument/2006/relationships/hyperlink" Target="http://zelenbio.com/product/3192/bio-bezglutenov-orizov-hlyab.html" TargetMode="External"/><Relationship Id="rId647" Type="http://schemas.openxmlformats.org/officeDocument/2006/relationships/hyperlink" Target="http://zelenbio.com/product/3588/sirop-za-razrezhdane-vishna-bio-250ml.html" TargetMode="External"/><Relationship Id="rId689" Type="http://schemas.openxmlformats.org/officeDocument/2006/relationships/hyperlink" Target="http://zelenbio.com/product/3435/bio-plodova-napitka-s-kivi-i-yabalka-250ml.html" TargetMode="External"/><Relationship Id="rId854" Type="http://schemas.openxmlformats.org/officeDocument/2006/relationships/hyperlink" Target="http://zelenbio.com/product/1673/bio-sos-boloneze-vegetarianski.html" TargetMode="External"/><Relationship Id="rId896" Type="http://schemas.openxmlformats.org/officeDocument/2006/relationships/hyperlink" Target="http://zelenbio.com/product/1161/bio-gabi-pechurki.html" TargetMode="External"/><Relationship Id="rId1081" Type="http://schemas.openxmlformats.org/officeDocument/2006/relationships/hyperlink" Target="http://zelenbio.com/product/2961/pyana-za-kosa-s-nar-i-godzhi-beri.html" TargetMode="External"/><Relationship Id="rId39" Type="http://schemas.openxmlformats.org/officeDocument/2006/relationships/hyperlink" Target="http://zelenbio.com/product/2306/zimen-shokolad.html" TargetMode="External"/><Relationship Id="rId286" Type="http://schemas.openxmlformats.org/officeDocument/2006/relationships/hyperlink" Target="http://zelenbio.com/product/1361/bio-zehtin-ekstra-vardzhin-5l.html" TargetMode="External"/><Relationship Id="rId451" Type="http://schemas.openxmlformats.org/officeDocument/2006/relationships/hyperlink" Target="http://zelenbio.com/product/3593/surov-shokolad-s-maslo-ot-balgarska-roza-i-badem-bio-27g.html" TargetMode="External"/><Relationship Id="rId493" Type="http://schemas.openxmlformats.org/officeDocument/2006/relationships/hyperlink" Target="http://zelenbio.com/product/1578/bio-fin-naturalen-shokolad-70-kakao.html" TargetMode="External"/><Relationship Id="rId507" Type="http://schemas.openxmlformats.org/officeDocument/2006/relationships/hyperlink" Target="http://zelenbio.com/product/3163/sladko-ot-zeleni-smokini-s-bademi.html" TargetMode="External"/><Relationship Id="rId549" Type="http://schemas.openxmlformats.org/officeDocument/2006/relationships/hyperlink" Target="http://zelenbio.com/product/2615/bio-byal-chay-paketcheta.html" TargetMode="External"/><Relationship Id="rId714" Type="http://schemas.openxmlformats.org/officeDocument/2006/relationships/hyperlink" Target="http://zelenbio.com/product/2739/bio-sok-ot-byalo-zele-330ml.html" TargetMode="External"/><Relationship Id="rId756" Type="http://schemas.openxmlformats.org/officeDocument/2006/relationships/hyperlink" Target="http://zelenbio.com/product/3041/napitka-s-aloe-vera-i-vkus-na-grozde.html" TargetMode="External"/><Relationship Id="rId921" Type="http://schemas.openxmlformats.org/officeDocument/2006/relationships/hyperlink" Target="http://zelenbio.com/product/1588/bio-pshenichno-brashno-tip-550.html" TargetMode="External"/><Relationship Id="rId1137" Type="http://schemas.openxmlformats.org/officeDocument/2006/relationships/hyperlink" Target="http://zelenbio.com/product/1853/bio-dush-gel-shampoan-za-mazhe.html" TargetMode="External"/><Relationship Id="rId1179" Type="http://schemas.openxmlformats.org/officeDocument/2006/relationships/hyperlink" Target="https://imageshack.com/i/exna46nij" TargetMode="External"/><Relationship Id="rId50" Type="http://schemas.openxmlformats.org/officeDocument/2006/relationships/hyperlink" Target="http://zelenbio.com/product/1125/bio-bulgur.html" TargetMode="External"/><Relationship Id="rId104" Type="http://schemas.openxmlformats.org/officeDocument/2006/relationships/hyperlink" Target="http://zelenbio.com/product/3493/makadamia-bio-100g.html" TargetMode="External"/><Relationship Id="rId146" Type="http://schemas.openxmlformats.org/officeDocument/2006/relationships/hyperlink" Target="http://zelenbio.com/product/3121/beli-chernitsi.html" TargetMode="External"/><Relationship Id="rId188" Type="http://schemas.openxmlformats.org/officeDocument/2006/relationships/hyperlink" Target="http://zelenbio.com/product/2603/bio-konopeno-seme-beleno-200g.html" TargetMode="External"/><Relationship Id="rId311" Type="http://schemas.openxmlformats.org/officeDocument/2006/relationships/hyperlink" Target="http://zelenbio.com/product/3215/bio-bademov-tahan-surov.html" TargetMode="External"/><Relationship Id="rId353" Type="http://schemas.openxmlformats.org/officeDocument/2006/relationships/hyperlink" Target="http://zelenbio.com/product/2858/agave-sirop.html" TargetMode="External"/><Relationship Id="rId395" Type="http://schemas.openxmlformats.org/officeDocument/2006/relationships/hyperlink" Target="http://zelenbio.com/product/3528/krekeri-ot-spelta-s-domati-i-rigan-66g.html" TargetMode="External"/><Relationship Id="rId409" Type="http://schemas.openxmlformats.org/officeDocument/2006/relationships/hyperlink" Target="http://zelenbio.com/product/3526/dvoyno-shokoladovi-sladki-s-oveseni-yadki-66g.html" TargetMode="External"/><Relationship Id="rId560" Type="http://schemas.openxmlformats.org/officeDocument/2006/relationships/hyperlink" Target="http://zelenbio.com/product/2570/bio-yogi-chay-detoks-s-limon.html" TargetMode="External"/><Relationship Id="rId798" Type="http://schemas.openxmlformats.org/officeDocument/2006/relationships/hyperlink" Target="http://zelenbio.com/product/2464/bio-sok-ot-gluharche.html" TargetMode="External"/><Relationship Id="rId963" Type="http://schemas.openxmlformats.org/officeDocument/2006/relationships/hyperlink" Target="http://zelenbio.com/product/2895/bio-cherven-piper-sladak.html" TargetMode="External"/><Relationship Id="rId1039" Type="http://schemas.openxmlformats.org/officeDocument/2006/relationships/hyperlink" Target="http://zelenbio.com/product/2610/techen-sapun-s-bio-zehtin-praskova.html" TargetMode="External"/><Relationship Id="rId92" Type="http://schemas.openxmlformats.org/officeDocument/2006/relationships/hyperlink" Target="http://zelenbio.com/product/2591/bio-bademi-200g.html" TargetMode="External"/><Relationship Id="rId213" Type="http://schemas.openxmlformats.org/officeDocument/2006/relationships/hyperlink" Target="http://zelenbio.com/product/2718/chia-semena-500g.html" TargetMode="External"/><Relationship Id="rId420" Type="http://schemas.openxmlformats.org/officeDocument/2006/relationships/hyperlink" Target="http://zelenbio.com/product/3279/roo-bar-s-chernitsa-i-vanilia-30g.html" TargetMode="External"/><Relationship Id="rId616" Type="http://schemas.openxmlformats.org/officeDocument/2006/relationships/hyperlink" Target="http://zelenbio.com/product/1475/bio-divirastyashto-kafe-mlyano.html" TargetMode="External"/><Relationship Id="rId658" Type="http://schemas.openxmlformats.org/officeDocument/2006/relationships/hyperlink" Target="http://zelenbio.com/product/2379/orozov-krem-bezmlechna-alternativa-na-smetanata-bio-200ml.html" TargetMode="External"/><Relationship Id="rId823" Type="http://schemas.openxmlformats.org/officeDocument/2006/relationships/hyperlink" Target="http://zelenbio.com/product/3533/pene-ot-limets-bio-250g.html" TargetMode="External"/><Relationship Id="rId865" Type="http://schemas.openxmlformats.org/officeDocument/2006/relationships/hyperlink" Target="http://zelenbio.com/product/2870/domashna-lyutenitsa-edro-smlyana-300g.html" TargetMode="External"/><Relationship Id="rId1050" Type="http://schemas.openxmlformats.org/officeDocument/2006/relationships/hyperlink" Target="http://zelenbio.com/product/2507/krem-za-ratse-s-ehinatseya-i-maslo-ot-grozdovi-semki.html" TargetMode="External"/><Relationship Id="rId255" Type="http://schemas.openxmlformats.org/officeDocument/2006/relationships/hyperlink" Target="http://zelenbio.com/product/3468/kornfleyks-bio-375g.html" TargetMode="External"/><Relationship Id="rId297" Type="http://schemas.openxmlformats.org/officeDocument/2006/relationships/hyperlink" Target="http://zelenbio.com/product/1590/bio-rapichno-olio.html" TargetMode="External"/><Relationship Id="rId462" Type="http://schemas.openxmlformats.org/officeDocument/2006/relationships/hyperlink" Target="http://zelenbio.com/product/2696/bio-naturalen-shokolad-s-konop.html" TargetMode="External"/><Relationship Id="rId518" Type="http://schemas.openxmlformats.org/officeDocument/2006/relationships/hyperlink" Target="http://zelenbio.com/product/2176/bio-blizalka-portokal.html" TargetMode="External"/><Relationship Id="rId725" Type="http://schemas.openxmlformats.org/officeDocument/2006/relationships/hyperlink" Target="http://zelenbio.com/product/2742/bio-sok-ot-tsveklo-750ml.html" TargetMode="External"/><Relationship Id="rId932" Type="http://schemas.openxmlformats.org/officeDocument/2006/relationships/hyperlink" Target="http://zelenbio.com/product/1694/bio-palnozarnesti-suhari-susam.html" TargetMode="External"/><Relationship Id="rId1092" Type="http://schemas.openxmlformats.org/officeDocument/2006/relationships/hyperlink" Target="http://zelenbio.com/product/2215/bio-deo-sprey-s-hamamelis-i-rozova-esentsia-basis-sensitiv.html" TargetMode="External"/><Relationship Id="rId1106" Type="http://schemas.openxmlformats.org/officeDocument/2006/relationships/hyperlink" Target="http://zelenbio.com/product/3332/bio-shampoan-za-kosa-i-tyalo.html" TargetMode="External"/><Relationship Id="rId1148" Type="http://schemas.openxmlformats.org/officeDocument/2006/relationships/hyperlink" Target="http://zelenbio.com/product/2242/bio-vazstanovyavashta-maska-za-suha-kosa.html" TargetMode="External"/><Relationship Id="rId115" Type="http://schemas.openxmlformats.org/officeDocument/2006/relationships/hyperlink" Target="http://zelenbio.com/product/2841/cheren-susam.html" TargetMode="External"/><Relationship Id="rId157" Type="http://schemas.openxmlformats.org/officeDocument/2006/relationships/hyperlink" Target="http://zelenbio.com/product/3537/chips-ot-plodove-miks-bio-18g.html" TargetMode="External"/><Relationship Id="rId322" Type="http://schemas.openxmlformats.org/officeDocument/2006/relationships/hyperlink" Target="http://zelenbio.com/product/3116/bio-susamov-tahan-500g.html" TargetMode="External"/><Relationship Id="rId364" Type="http://schemas.openxmlformats.org/officeDocument/2006/relationships/hyperlink" Target="http://zelenbio.com/product/3033/bio-pchelen-med-bilkov-275g.html" TargetMode="External"/><Relationship Id="rId767" Type="http://schemas.openxmlformats.org/officeDocument/2006/relationships/hyperlink" Target="http://zelenbio.com/product/3258/floradix-zashtita-za-sartseto-250ml.html" TargetMode="External"/><Relationship Id="rId974" Type="http://schemas.openxmlformats.org/officeDocument/2006/relationships/hyperlink" Target="http://zelenbio.com/product/2193/yaponski-kafyavi-vodorasli-uakame-50-gr.html" TargetMode="External"/><Relationship Id="rId1008" Type="http://schemas.openxmlformats.org/officeDocument/2006/relationships/hyperlink" Target="http://zelenbio.com/product/1933/eko-preparat-za-miene-na-sadove-sensitiv.html" TargetMode="External"/><Relationship Id="rId61" Type="http://schemas.openxmlformats.org/officeDocument/2006/relationships/hyperlink" Target="http://zelenbio.com/product/2862/zhalta-leshta.html" TargetMode="External"/><Relationship Id="rId199" Type="http://schemas.openxmlformats.org/officeDocument/2006/relationships/hyperlink" Target="http://zelenbio.com/product/3456/bio-orizov-protein.html" TargetMode="External"/><Relationship Id="rId571" Type="http://schemas.openxmlformats.org/officeDocument/2006/relationships/hyperlink" Target="http://zelenbio.com/product/1748/bio-chay-yogi-za-zheni.html" TargetMode="External"/><Relationship Id="rId627" Type="http://schemas.openxmlformats.org/officeDocument/2006/relationships/hyperlink" Target="http://zelenbio.com/product/2542/bio-kafe-espreso-minero-na-zarna.html" TargetMode="External"/><Relationship Id="rId669" Type="http://schemas.openxmlformats.org/officeDocument/2006/relationships/hyperlink" Target="http://zelenbio.com/product/3236/bio-orizova-napitka-s-kokos-1l.html" TargetMode="External"/><Relationship Id="rId834" Type="http://schemas.openxmlformats.org/officeDocument/2006/relationships/hyperlink" Target="http://zelenbio.com/product/1697/bio-taliateli.html" TargetMode="External"/><Relationship Id="rId876" Type="http://schemas.openxmlformats.org/officeDocument/2006/relationships/hyperlink" Target="http://zelenbio.com/product/3497/ananas-na-parcheta-v-sobstven-sos-bio-350g.html" TargetMode="External"/><Relationship Id="rId19" Type="http://schemas.openxmlformats.org/officeDocument/2006/relationships/hyperlink" Target="http://zelenbio.com/product/2927/basmati-kafyav-oriz.html" TargetMode="External"/><Relationship Id="rId224" Type="http://schemas.openxmlformats.org/officeDocument/2006/relationships/hyperlink" Target="http://zelenbio.com/product/3193/bezglutenovi-biskviti-s-tamen-shokolad-i-portokal.html" TargetMode="External"/><Relationship Id="rId266" Type="http://schemas.openxmlformats.org/officeDocument/2006/relationships/hyperlink" Target="http://zelenbio.com/product/1494/bio-myusli-stafidi-i-leshnitsi.html" TargetMode="External"/><Relationship Id="rId431" Type="http://schemas.openxmlformats.org/officeDocument/2006/relationships/hyperlink" Target="http://zelenbio.com/product/3131/roo-bar-s-konopen-protein-i-chia-50g.html" TargetMode="External"/><Relationship Id="rId473" Type="http://schemas.openxmlformats.org/officeDocument/2006/relationships/hyperlink" Target="http://zelenbio.com/product/1822/bio-mlechen-shokolad-s-karamelov-krem.html" TargetMode="External"/><Relationship Id="rId529" Type="http://schemas.openxmlformats.org/officeDocument/2006/relationships/hyperlink" Target="http://zelenbio.com/product/2798/davki-xyligum-plodovi.html" TargetMode="External"/><Relationship Id="rId680" Type="http://schemas.openxmlformats.org/officeDocument/2006/relationships/hyperlink" Target="http://zelenbio.com/product/2991/bio-napitka-sas-spelta-1l.html" TargetMode="External"/><Relationship Id="rId736" Type="http://schemas.openxmlformats.org/officeDocument/2006/relationships/hyperlink" Target="http://zelenbio.com/product/3439/bio-kombucha-klasik.html" TargetMode="External"/><Relationship Id="rId901" Type="http://schemas.openxmlformats.org/officeDocument/2006/relationships/hyperlink" Target="http://zelenbio.com/product/1826/bio-yabalkovo-pyure.html" TargetMode="External"/><Relationship Id="rId1061" Type="http://schemas.openxmlformats.org/officeDocument/2006/relationships/hyperlink" Target="http://zelenbio.com/product/2523/slantsezashtiten-krem-s-morski-zarnastets-i-maslini-spf-25.html" TargetMode="External"/><Relationship Id="rId1117" Type="http://schemas.openxmlformats.org/officeDocument/2006/relationships/hyperlink" Target="http://zelenbio.com/product/2500/bio-okoloochen-krem-s-byal-chay-i-maslo-ot-karandzha-myage.html" TargetMode="External"/><Relationship Id="rId1159" Type="http://schemas.openxmlformats.org/officeDocument/2006/relationships/hyperlink" Target="https://imageshack.com/i/exSDhO6Zj" TargetMode="External"/><Relationship Id="rId30" Type="http://schemas.openxmlformats.org/officeDocument/2006/relationships/hyperlink" Target="http://zelenbio.com/product/3537/chips-ot-plodove-miks-bio-18g.html" TargetMode="External"/><Relationship Id="rId126" Type="http://schemas.openxmlformats.org/officeDocument/2006/relationships/hyperlink" Target="http://zelenbio.com/product/3394/bio-gabi-gorski-miks.html" TargetMode="External"/><Relationship Id="rId168" Type="http://schemas.openxmlformats.org/officeDocument/2006/relationships/hyperlink" Target="http://zelenbio.com/product/3517/asai-beri-na-prah-sushen-chrez-zamrazyavane-bio-100g.html" TargetMode="External"/><Relationship Id="rId333" Type="http://schemas.openxmlformats.org/officeDocument/2006/relationships/hyperlink" Target="http://zelenbio.com/product/2576/himalayska-sol-fina-500g.html" TargetMode="External"/><Relationship Id="rId540" Type="http://schemas.openxmlformats.org/officeDocument/2006/relationships/hyperlink" Target="http://zelenbio.com/product/3503/chay-layka-bio-20pak.html" TargetMode="External"/><Relationship Id="rId778" Type="http://schemas.openxmlformats.org/officeDocument/2006/relationships/hyperlink" Target="http://zelenbio.com/product/3264/dobro-zrenie-30-kapsuli.html" TargetMode="External"/><Relationship Id="rId943" Type="http://schemas.openxmlformats.org/officeDocument/2006/relationships/hyperlink" Target="http://zelenbio.com/product/3457/bio-vanilia-na-prah.html" TargetMode="External"/><Relationship Id="rId985" Type="http://schemas.openxmlformats.org/officeDocument/2006/relationships/hyperlink" Target="http://zelenbio.com/product/3365/bio-arganovo-maslo-100ml.html" TargetMode="External"/><Relationship Id="rId1019" Type="http://schemas.openxmlformats.org/officeDocument/2006/relationships/hyperlink" Target="http://zelenbio.com/product/2730/universalen-pochistvasht-preparat.html" TargetMode="External"/><Relationship Id="rId1170" Type="http://schemas.openxmlformats.org/officeDocument/2006/relationships/hyperlink" Target="https://imageshack.com/i/pdBSQugDj" TargetMode="External"/><Relationship Id="rId72" Type="http://schemas.openxmlformats.org/officeDocument/2006/relationships/hyperlink" Target="http://zelenbio.com/product/3093/bio-oves.html" TargetMode="External"/><Relationship Id="rId375" Type="http://schemas.openxmlformats.org/officeDocument/2006/relationships/hyperlink" Target="http://zelenbio.com/product/3416/bio-pchelen-med-bilkov.html" TargetMode="External"/><Relationship Id="rId582" Type="http://schemas.openxmlformats.org/officeDocument/2006/relationships/hyperlink" Target="http://zelenbio.com/product/1753/bio-chay-yogi-lakrits.html" TargetMode="External"/><Relationship Id="rId638" Type="http://schemas.openxmlformats.org/officeDocument/2006/relationships/hyperlink" Target="http://zelenbio.com/product/3031/bio-kokosova-voda-s-ananas-i-atserola-500ml.html" TargetMode="External"/><Relationship Id="rId803" Type="http://schemas.openxmlformats.org/officeDocument/2006/relationships/hyperlink" Target="http://zelenbio.com/product/2470/bio-sok-ot-kaktusova-smokinya.html" TargetMode="External"/><Relationship Id="rId845" Type="http://schemas.openxmlformats.org/officeDocument/2006/relationships/hyperlink" Target="http://zelenbio.com/product/1151/bio-gorchitsa-sladka.html" TargetMode="External"/><Relationship Id="rId1030" Type="http://schemas.openxmlformats.org/officeDocument/2006/relationships/hyperlink" Target="http://zelenbio.com/product/1599/bio-sapun-sodasan-varbinka.html" TargetMode="External"/><Relationship Id="rId3" Type="http://schemas.openxmlformats.org/officeDocument/2006/relationships/hyperlink" Target="http://zelenbio.com/productv/63/kombucha-kanela-i-chereshi.html" TargetMode="External"/><Relationship Id="rId235" Type="http://schemas.openxmlformats.org/officeDocument/2006/relationships/hyperlink" Target="http://zelenbio.com/product/3210/bezglutenova-smes-za-pechene-na-byal-hlyab.html" TargetMode="External"/><Relationship Id="rId277" Type="http://schemas.openxmlformats.org/officeDocument/2006/relationships/hyperlink" Target="http://zelenbio.com/product/2620/bio-presovani-yadki-ot-elda.html" TargetMode="External"/><Relationship Id="rId400" Type="http://schemas.openxmlformats.org/officeDocument/2006/relationships/hyperlink" Target="http://zelenbio.com/product/1441/bio-kurabiyki-ot-spelta-s-shokolad.html" TargetMode="External"/><Relationship Id="rId442" Type="http://schemas.openxmlformats.org/officeDocument/2006/relationships/hyperlink" Target="http://zelenbio.com/product/1797/bio-amarant-bar-naturalen-shokolad.html" TargetMode="External"/><Relationship Id="rId484" Type="http://schemas.openxmlformats.org/officeDocument/2006/relationships/hyperlink" Target="http://zelenbio.com/product/2493/bio-naturalen-shokolad-s-tseli-bademi.html" TargetMode="External"/><Relationship Id="rId705" Type="http://schemas.openxmlformats.org/officeDocument/2006/relationships/hyperlink" Target="http://zelenbio.com/product/1645/bio-sok-morkovi-100-1-l.html" TargetMode="External"/><Relationship Id="rId887" Type="http://schemas.openxmlformats.org/officeDocument/2006/relationships/hyperlink" Target="http://zelenbio.com/product/1198/bio-zelen-fasul.html" TargetMode="External"/><Relationship Id="rId1072" Type="http://schemas.openxmlformats.org/officeDocument/2006/relationships/hyperlink" Target="http://zelenbio.com/product/2721/slantsezashtiten-sprey-lsf-30.html" TargetMode="External"/><Relationship Id="rId1128" Type="http://schemas.openxmlformats.org/officeDocument/2006/relationships/hyperlink" Target="http://zelenbio.com/product/2228/bio-losion-za-tyalo-laym-i-varbinka.html" TargetMode="External"/><Relationship Id="rId137" Type="http://schemas.openxmlformats.org/officeDocument/2006/relationships/hyperlink" Target="http://zelenbio.com/product/3071/bio-mango-susheno.html" TargetMode="External"/><Relationship Id="rId302" Type="http://schemas.openxmlformats.org/officeDocument/2006/relationships/hyperlink" Target="http://zelenbio.com/product/3224/bio-tikveno-maslo-studeno-presovano.html" TargetMode="External"/><Relationship Id="rId344" Type="http://schemas.openxmlformats.org/officeDocument/2006/relationships/hyperlink" Target="http://zelenbio.com/product/2178/bio-klenov-sirop-gradus-a.html" TargetMode="External"/><Relationship Id="rId691" Type="http://schemas.openxmlformats.org/officeDocument/2006/relationships/hyperlink" Target="http://zelenbio.com/product/3431/bio-plodova-napitka-s-chervena-borovinka.html" TargetMode="External"/><Relationship Id="rId747" Type="http://schemas.openxmlformats.org/officeDocument/2006/relationships/hyperlink" Target="http://zelenbio.com/product/3176/kombucha-aronia.html" TargetMode="External"/><Relationship Id="rId789" Type="http://schemas.openxmlformats.org/officeDocument/2006/relationships/hyperlink" Target="http://zelenbio.com/product/2075/hranitelna-maya.html" TargetMode="External"/><Relationship Id="rId912" Type="http://schemas.openxmlformats.org/officeDocument/2006/relationships/hyperlink" Target="http://zelenbio.com/product/3500/brashno-ot-pshenitsa-palnozarnesto-bio-1kg.html" TargetMode="External"/><Relationship Id="rId954" Type="http://schemas.openxmlformats.org/officeDocument/2006/relationships/hyperlink" Target="http://zelenbio.com/product/2762/bio-kari-50gr.html" TargetMode="External"/><Relationship Id="rId996" Type="http://schemas.openxmlformats.org/officeDocument/2006/relationships/hyperlink" Target="http://zelenbio.com/product/3377/serum-za-problemna-kozha-tamanu-and-marula.html" TargetMode="External"/><Relationship Id="rId41" Type="http://schemas.openxmlformats.org/officeDocument/2006/relationships/hyperlink" Target="http://zelenbio.com/product/3606/koleden-chay-bio-17pak.html" TargetMode="External"/><Relationship Id="rId83" Type="http://schemas.openxmlformats.org/officeDocument/2006/relationships/hyperlink" Target="http://zelenbio.com/product/1405/bio-kafyav-oriz-srednozarnest-1kg.html" TargetMode="External"/><Relationship Id="rId179" Type="http://schemas.openxmlformats.org/officeDocument/2006/relationships/hyperlink" Target="http://zelenbio.com/product/2716/bio-inka-beri.html" TargetMode="External"/><Relationship Id="rId386" Type="http://schemas.openxmlformats.org/officeDocument/2006/relationships/hyperlink" Target="http://zelenbio.com/product/3488/orizovi-vafli-s-naturalen-shokolad-bio-100g.html" TargetMode="External"/><Relationship Id="rId551" Type="http://schemas.openxmlformats.org/officeDocument/2006/relationships/hyperlink" Target="http://zelenbio.com/product/1199/bio-zelen-chay-darjeeling-nasipen-200-gr.html" TargetMode="External"/><Relationship Id="rId593" Type="http://schemas.openxmlformats.org/officeDocument/2006/relationships/hyperlink" Target="http://zelenbio.com/product/1157/bio-yogi-chay-shoko-nasipen.html" TargetMode="External"/><Relationship Id="rId607" Type="http://schemas.openxmlformats.org/officeDocument/2006/relationships/hyperlink" Target="http://zelenbio.com/product/2204/bio-chay-roybos-nasipen.html" TargetMode="External"/><Relationship Id="rId649" Type="http://schemas.openxmlformats.org/officeDocument/2006/relationships/hyperlink" Target="http://zelenbio.com/product/3053/bio-sirop-za-razrezhdane-kasis.html" TargetMode="External"/><Relationship Id="rId814" Type="http://schemas.openxmlformats.org/officeDocument/2006/relationships/hyperlink" Target="http://zelenbio.com/product/1448/bio-kori-za-lazanya.html" TargetMode="External"/><Relationship Id="rId856" Type="http://schemas.openxmlformats.org/officeDocument/2006/relationships/hyperlink" Target="http://zelenbio.com/product/1675/bio-sos-za-spageti.html" TargetMode="External"/><Relationship Id="rId1181" Type="http://schemas.openxmlformats.org/officeDocument/2006/relationships/hyperlink" Target="https://imageshack.com/i/eximbuH5j" TargetMode="External"/><Relationship Id="rId190" Type="http://schemas.openxmlformats.org/officeDocument/2006/relationships/hyperlink" Target="http://zelenbio.com/product/3536/kopriva-na-prah-bio-150g.html" TargetMode="External"/><Relationship Id="rId204" Type="http://schemas.openxmlformats.org/officeDocument/2006/relationships/hyperlink" Target="http://zelenbio.com/product/3429/bio-reyshi-na-prah.html" TargetMode="External"/><Relationship Id="rId246" Type="http://schemas.openxmlformats.org/officeDocument/2006/relationships/hyperlink" Target="http://zelenbio.com/product/3189/bezglutenov-hlyab-s-leneno-seme.html" TargetMode="External"/><Relationship Id="rId288" Type="http://schemas.openxmlformats.org/officeDocument/2006/relationships/hyperlink" Target="http://zelenbio.com/product/3535/kokosovo-maslo-studenopresovano-bio-1l.html" TargetMode="External"/><Relationship Id="rId411" Type="http://schemas.openxmlformats.org/officeDocument/2006/relationships/hyperlink" Target="http://zelenbio.com/product/2776/super-kurabiyka-s-kakaovi-zarna-i-leshnitsi.html" TargetMode="External"/><Relationship Id="rId453" Type="http://schemas.openxmlformats.org/officeDocument/2006/relationships/hyperlink" Target="http://zelenbio.com/product/3407/bio-surov-shokolad-s-natrosheni-kakaovi-zarana.html" TargetMode="External"/><Relationship Id="rId509" Type="http://schemas.openxmlformats.org/officeDocument/2006/relationships/hyperlink" Target="http://zelenbio.com/product/1427/bio-konfityur-ot-kasis.html" TargetMode="External"/><Relationship Id="rId660" Type="http://schemas.openxmlformats.org/officeDocument/2006/relationships/hyperlink" Target="http://zelenbio.com/product/2985/bio-ovesena-napitka-s-kaltsiy-1l.html" TargetMode="External"/><Relationship Id="rId898" Type="http://schemas.openxmlformats.org/officeDocument/2006/relationships/hyperlink" Target="http://zelenbio.com/product/1617/bio-sladka-tsarevitsa-burkan.html" TargetMode="External"/><Relationship Id="rId1041" Type="http://schemas.openxmlformats.org/officeDocument/2006/relationships/hyperlink" Target="http://zelenbio.com/product/2609/techen-sapun-s-bio-zehtin-tsitrus.html" TargetMode="External"/><Relationship Id="rId1083" Type="http://schemas.openxmlformats.org/officeDocument/2006/relationships/hyperlink" Target="http://zelenbio.com/product/2135/bio-intenziven-zashtiten-krem-s-zhozhoba-i-maslo-ot-shea-basis-sensitiv.html" TargetMode="External"/><Relationship Id="rId1139" Type="http://schemas.openxmlformats.org/officeDocument/2006/relationships/hyperlink" Target="http://zelenbio.com/product/1787/shampoan-bademovo-mlyako-za-chuvstvitelna-kosa-i-skalp.html" TargetMode="External"/><Relationship Id="rId106" Type="http://schemas.openxmlformats.org/officeDocument/2006/relationships/hyperlink" Target="http://zelenbio.com/product/3410/bio-sini-semena-ot-mak.html" TargetMode="External"/><Relationship Id="rId313" Type="http://schemas.openxmlformats.org/officeDocument/2006/relationships/hyperlink" Target="http://zelenbio.com/product/3217/bio-orehov-tahan-surov.html" TargetMode="External"/><Relationship Id="rId495" Type="http://schemas.openxmlformats.org/officeDocument/2006/relationships/hyperlink" Target="http://zelenbio.com/product/2934/bio-naturalen-shokolad-92-kakao.html" TargetMode="External"/><Relationship Id="rId716" Type="http://schemas.openxmlformats.org/officeDocument/2006/relationships/hyperlink" Target="http://zelenbio.com/product/3158/bio-grozdov-sok.html" TargetMode="External"/><Relationship Id="rId758" Type="http://schemas.openxmlformats.org/officeDocument/2006/relationships/hyperlink" Target="http://zelenbio.com/product/3043/napitka-s-aloe-vera.html" TargetMode="External"/><Relationship Id="rId923" Type="http://schemas.openxmlformats.org/officeDocument/2006/relationships/hyperlink" Target="http://zelenbio.com/product/3182/palnozarnesto-brashno-ot-razh.html" TargetMode="External"/><Relationship Id="rId965" Type="http://schemas.openxmlformats.org/officeDocument/2006/relationships/hyperlink" Target="http://zelenbio.com/product/3129/bio-cheren-piper-mlyan.html" TargetMode="External"/><Relationship Id="rId1150" Type="http://schemas.openxmlformats.org/officeDocument/2006/relationships/hyperlink" Target="http://zelenbio.com/product/1890/bio-losion-za-sled-slantse.html" TargetMode="External"/><Relationship Id="rId10" Type="http://schemas.openxmlformats.org/officeDocument/2006/relationships/hyperlink" Target="http://zelenbio.com/product/1588/bio-pshenichno-brashno-tip-550.html" TargetMode="External"/><Relationship Id="rId52" Type="http://schemas.openxmlformats.org/officeDocument/2006/relationships/hyperlink" Target="http://zelenbio.com/product/3541/kinoa-250g.html" TargetMode="External"/><Relationship Id="rId94" Type="http://schemas.openxmlformats.org/officeDocument/2006/relationships/hyperlink" Target="http://zelenbio.com/product/2529/bio-zlatno-leneno-seme-schukano.html" TargetMode="External"/><Relationship Id="rId148" Type="http://schemas.openxmlformats.org/officeDocument/2006/relationships/hyperlink" Target="http://zelenbio.com/product/3547/chips-ot-ananas-bio-26g.html" TargetMode="External"/><Relationship Id="rId355" Type="http://schemas.openxmlformats.org/officeDocument/2006/relationships/hyperlink" Target="http://zelenbio.com/product/2182/bio-sirop-ot-zaharno-tsveklo.html" TargetMode="External"/><Relationship Id="rId397" Type="http://schemas.openxmlformats.org/officeDocument/2006/relationships/hyperlink" Target="http://zelenbio.com/product/3396/palnozarnesti-krekeri-ot-spelta-s-cherven-piper-i-sminduh.html" TargetMode="External"/><Relationship Id="rId520" Type="http://schemas.openxmlformats.org/officeDocument/2006/relationships/hyperlink" Target="http://zelenbio.com/product/2174/bio-blizalka-yagoda.html" TargetMode="External"/><Relationship Id="rId562" Type="http://schemas.openxmlformats.org/officeDocument/2006/relationships/hyperlink" Target="http://zelenbio.com/product/1746/bio-chay-yogi-dzhindzhifil-i-limon.html" TargetMode="External"/><Relationship Id="rId618" Type="http://schemas.openxmlformats.org/officeDocument/2006/relationships/hyperlink" Target="http://zelenbio.com/product/2807/bio-surovo-kakao-na-prah.html" TargetMode="External"/><Relationship Id="rId825" Type="http://schemas.openxmlformats.org/officeDocument/2006/relationships/hyperlink" Target="http://zelenbio.com/product/1551/bio-pene-palnozarnesto.html" TargetMode="External"/><Relationship Id="rId215" Type="http://schemas.openxmlformats.org/officeDocument/2006/relationships/hyperlink" Target="http://zelenbio.com/product/3338/bio-chia-semena-500g.html" TargetMode="External"/><Relationship Id="rId257" Type="http://schemas.openxmlformats.org/officeDocument/2006/relationships/hyperlink" Target="http://zelenbio.com/product/2837/kranchi-spelta-i-borovinka.html" TargetMode="External"/><Relationship Id="rId422" Type="http://schemas.openxmlformats.org/officeDocument/2006/relationships/hyperlink" Target="http://zelenbio.com/product/3283/roo-bar-s-chili-i-sladak-koren-30g.html" TargetMode="External"/><Relationship Id="rId464" Type="http://schemas.openxmlformats.org/officeDocument/2006/relationships/hyperlink" Target="http://zelenbio.com/product/1480/bio-mini-naturalen-shokolad.html" TargetMode="External"/><Relationship Id="rId867" Type="http://schemas.openxmlformats.org/officeDocument/2006/relationships/hyperlink" Target="http://zelenbio.com/product/3153/bio-melidzhano-pasta-ot-patladzhani-i-chushki.html" TargetMode="External"/><Relationship Id="rId1010" Type="http://schemas.openxmlformats.org/officeDocument/2006/relationships/hyperlink" Target="http://zelenbio.com/product/3059/naturalen-produkt-za-izmivane-na-plodove-i-zelenchutsi.html" TargetMode="External"/><Relationship Id="rId1052" Type="http://schemas.openxmlformats.org/officeDocument/2006/relationships/hyperlink" Target="http://zelenbio.com/product/2511/izmivasht-gel-sas-zelen-chay-i-lozovi-lista.html" TargetMode="External"/><Relationship Id="rId1094" Type="http://schemas.openxmlformats.org/officeDocument/2006/relationships/hyperlink" Target="http://zelenbio.com/product/2224/bio-balsam-za-kosa-s-med-i-badem-basis-sensitiv.html" TargetMode="External"/><Relationship Id="rId1108" Type="http://schemas.openxmlformats.org/officeDocument/2006/relationships/hyperlink" Target="http://zelenbio.com/product/2899/bio-tonizirasht-izmivasht-gel-s-ginko-i-grozde.html" TargetMode="External"/><Relationship Id="rId299" Type="http://schemas.openxmlformats.org/officeDocument/2006/relationships/hyperlink" Target="http://zelenbio.com/product/1621/bio-slanchogledovo-olio.html" TargetMode="External"/><Relationship Id="rId727" Type="http://schemas.openxmlformats.org/officeDocument/2006/relationships/hyperlink" Target="http://zelenbio.com/product/1662/bio-sok-portokal-100-200-ml.html" TargetMode="External"/><Relationship Id="rId934" Type="http://schemas.openxmlformats.org/officeDocument/2006/relationships/hyperlink" Target="http://zelenbio.com/product/3149/bio-palnozarneski-hruski-s-himalayska-sol-35g.html" TargetMode="External"/><Relationship Id="rId63" Type="http://schemas.openxmlformats.org/officeDocument/2006/relationships/hyperlink" Target="http://zelenbio.com/product/2748/bio-kafyava-leshta.html" TargetMode="External"/><Relationship Id="rId159" Type="http://schemas.openxmlformats.org/officeDocument/2006/relationships/hyperlink" Target="http://zelenbio.com/product/3543/chips-ot-rayska-yabalka-bio-24g.html" TargetMode="External"/><Relationship Id="rId366" Type="http://schemas.openxmlformats.org/officeDocument/2006/relationships/hyperlink" Target="http://zelenbio.com/product/3034/bio-pchelen-med-lipa-275g.html" TargetMode="External"/><Relationship Id="rId573" Type="http://schemas.openxmlformats.org/officeDocument/2006/relationships/hyperlink" Target="http://zelenbio.com/product/1377/bio-chay-yogi-za-spokoystvie.html" TargetMode="External"/><Relationship Id="rId780" Type="http://schemas.openxmlformats.org/officeDocument/2006/relationships/hyperlink" Target="http://zelenbio.com/product/3364/bio-zeleno-kafe-klasik.html" TargetMode="External"/><Relationship Id="rId226" Type="http://schemas.openxmlformats.org/officeDocument/2006/relationships/hyperlink" Target="http://zelenbio.com/product/3209/bezglutenovo-byalo-brashno-miks.html" TargetMode="External"/><Relationship Id="rId433" Type="http://schemas.openxmlformats.org/officeDocument/2006/relationships/hyperlink" Target="http://zelenbio.com/product/3284/roo-bar-s-chili-i-sladak-koren-50g.html" TargetMode="External"/><Relationship Id="rId878" Type="http://schemas.openxmlformats.org/officeDocument/2006/relationships/hyperlink" Target="http://zelenbio.com/product/2550/bio-byal-bob-konserva.html" TargetMode="External"/><Relationship Id="rId1063" Type="http://schemas.openxmlformats.org/officeDocument/2006/relationships/hyperlink" Target="http://zelenbio.com/product/2525/slantsezashtiten-krem-s-morski-zarnastets-i-maslini-spf-50.html" TargetMode="External"/><Relationship Id="rId640" Type="http://schemas.openxmlformats.org/officeDocument/2006/relationships/hyperlink" Target="http://zelenbio.com/product/3286/bio-kokosova-voda-s-banan-za-detsa-200ml.html" TargetMode="External"/><Relationship Id="rId738" Type="http://schemas.openxmlformats.org/officeDocument/2006/relationships/hyperlink" Target="http://zelenbio.com/product/1105/bio-bezalkoholna-bira-neumarkter.html" TargetMode="External"/><Relationship Id="rId945" Type="http://schemas.openxmlformats.org/officeDocument/2006/relationships/hyperlink" Target="http://zelenbio.com/product/2897/bio-dzhindzhifil-mlyan.html" TargetMode="External"/><Relationship Id="rId74" Type="http://schemas.openxmlformats.org/officeDocument/2006/relationships/hyperlink" Target="http://zelenbio.com/product/1529/bio-oriz-basmati-byal.html" TargetMode="External"/><Relationship Id="rId377" Type="http://schemas.openxmlformats.org/officeDocument/2006/relationships/hyperlink" Target="http://zelenbio.com/product/2773/biskvita-ot-limets-s-med.html" TargetMode="External"/><Relationship Id="rId500" Type="http://schemas.openxmlformats.org/officeDocument/2006/relationships/hyperlink" Target="http://zelenbio.com/product/1440/bio-kuvertyur-naturalen.html" TargetMode="External"/><Relationship Id="rId584" Type="http://schemas.openxmlformats.org/officeDocument/2006/relationships/hyperlink" Target="http://zelenbio.com/product/1434/bio-yogi-chay-dzhindzhifil-i-limon-nasipen.html" TargetMode="External"/><Relationship Id="rId805" Type="http://schemas.openxmlformats.org/officeDocument/2006/relationships/hyperlink" Target="http://zelenbio.com/product/2471/bio-sok-ot-kopriva.html" TargetMode="External"/><Relationship Id="rId1130" Type="http://schemas.openxmlformats.org/officeDocument/2006/relationships/hyperlink" Target="http://zelenbio.com/product/2227/bio-dush-gel-laym-i-varbinka.html" TargetMode="External"/><Relationship Id="rId5" Type="http://schemas.openxmlformats.org/officeDocument/2006/relationships/hyperlink" Target="http://zelenbio.com/product/3606/koleden-chay-bio-17pak.html" TargetMode="External"/><Relationship Id="rId237" Type="http://schemas.openxmlformats.org/officeDocument/2006/relationships/hyperlink" Target="http://zelenbio.com/product/3212/bio-bezglutenova-smes-za-pechene-na-palnozarnest-hlyab-500g.html" TargetMode="External"/><Relationship Id="rId791" Type="http://schemas.openxmlformats.org/officeDocument/2006/relationships/hyperlink" Target="http://zelenbio.com/product/3412/bio-sok-detoks.html" TargetMode="External"/><Relationship Id="rId889" Type="http://schemas.openxmlformats.org/officeDocument/2006/relationships/hyperlink" Target="http://zelenbio.com/product/1415/bio-kiselo-zele.html" TargetMode="External"/><Relationship Id="rId1074" Type="http://schemas.openxmlformats.org/officeDocument/2006/relationships/hyperlink" Target="http://zelenbio.com/product/2720/pasta-za-zabi-s-cheren-kimion-75ml.html" TargetMode="External"/><Relationship Id="rId444" Type="http://schemas.openxmlformats.org/officeDocument/2006/relationships/hyperlink" Target="http://zelenbio.com/product/3229/bio-naturalen-shokoladov-bar-s-vishni.html" TargetMode="External"/><Relationship Id="rId651" Type="http://schemas.openxmlformats.org/officeDocument/2006/relationships/hyperlink" Target="http://zelenbio.com/product/3055/bio-sirop-za-razrezhdane-malina.html" TargetMode="External"/><Relationship Id="rId749" Type="http://schemas.openxmlformats.org/officeDocument/2006/relationships/hyperlink" Target="http://zelenbio.com/product/2999/kombucha-baz.html" TargetMode="External"/><Relationship Id="rId290" Type="http://schemas.openxmlformats.org/officeDocument/2006/relationships/hyperlink" Target="http://zelenbio.com/product/3007/kokosovo-maslo-studeno-presovano-200ml.html" TargetMode="External"/><Relationship Id="rId304" Type="http://schemas.openxmlformats.org/officeDocument/2006/relationships/hyperlink" Target="http://zelenbio.com/product/1539/bio-otset-balsamiko-byal.html" TargetMode="External"/><Relationship Id="rId388" Type="http://schemas.openxmlformats.org/officeDocument/2006/relationships/hyperlink" Target="http://zelenbio.com/product/3490/vafli-ot-spelta-sas-sol-bio-100g.html" TargetMode="External"/><Relationship Id="rId511" Type="http://schemas.openxmlformats.org/officeDocument/2006/relationships/hyperlink" Target="http://zelenbio.com/product/3340/bio-konfityur-ot-malini.html" TargetMode="External"/><Relationship Id="rId609" Type="http://schemas.openxmlformats.org/officeDocument/2006/relationships/hyperlink" Target="http://zelenbio.com/product/1770/bio-chay-roybos-yabalka-vanilia-paketcheta.html" TargetMode="External"/><Relationship Id="rId956" Type="http://schemas.openxmlformats.org/officeDocument/2006/relationships/hyperlink" Target="http://zelenbio.com/product/3126/bio-mashterka.html" TargetMode="External"/><Relationship Id="rId1141" Type="http://schemas.openxmlformats.org/officeDocument/2006/relationships/hyperlink" Target="http://zelenbio.com/product/1788/shampoan-limonovo-mlyako-za-mazna-kosa-i-chesta-upotreba.html" TargetMode="External"/><Relationship Id="rId85" Type="http://schemas.openxmlformats.org/officeDocument/2006/relationships/hyperlink" Target="http://zelenbio.com/product/2582/bio-proso.html" TargetMode="External"/><Relationship Id="rId150" Type="http://schemas.openxmlformats.org/officeDocument/2006/relationships/hyperlink" Target="http://zelenbio.com/product/3549/chips-ot-borovinki-bio-24g.html" TargetMode="External"/><Relationship Id="rId595" Type="http://schemas.openxmlformats.org/officeDocument/2006/relationships/hyperlink" Target="http://zelenbio.com/product/2618/bio-chay-za-bebeta.html" TargetMode="External"/><Relationship Id="rId816" Type="http://schemas.openxmlformats.org/officeDocument/2006/relationships/hyperlink" Target="http://zelenbio.com/product/3090/bio-spageti-nudals-elda-i-sladak-kartof.html" TargetMode="External"/><Relationship Id="rId1001" Type="http://schemas.openxmlformats.org/officeDocument/2006/relationships/hyperlink" Target="http://zelenbio.com/product/3455/bio-balsam-za-ustni-hot-kiss.html" TargetMode="External"/><Relationship Id="rId248" Type="http://schemas.openxmlformats.org/officeDocument/2006/relationships/hyperlink" Target="http://zelenbio.com/product/3170/pukan-amarant.html" TargetMode="External"/><Relationship Id="rId455" Type="http://schemas.openxmlformats.org/officeDocument/2006/relationships/hyperlink" Target="http://zelenbio.com/product/3592/surov-shokolad-s-maslo-ot-menta-i-maka-bio-27g.html" TargetMode="External"/><Relationship Id="rId662" Type="http://schemas.openxmlformats.org/officeDocument/2006/relationships/hyperlink" Target="http://zelenbio.com/product/2988/bio-orizova-napitka-naturalna-1l.html" TargetMode="External"/><Relationship Id="rId1085" Type="http://schemas.openxmlformats.org/officeDocument/2006/relationships/hyperlink" Target="http://zelenbio.com/product/1926/bio-pochistvashto-mlyako-2v1-zhozhoba-i-maslo-ot-shea-basis-sensitiv.html" TargetMode="External"/><Relationship Id="rId12" Type="http://schemas.openxmlformats.org/officeDocument/2006/relationships/hyperlink" Target="http://zelenbio.com/product/3127/bio-kardamon-mlyan.html" TargetMode="External"/><Relationship Id="rId108" Type="http://schemas.openxmlformats.org/officeDocument/2006/relationships/hyperlink" Target="http://zelenbio.com/product/1479/bio-miks-yadki-i-susheni-plodove.html" TargetMode="External"/><Relationship Id="rId315" Type="http://schemas.openxmlformats.org/officeDocument/2006/relationships/hyperlink" Target="http://zelenbio.com/product/1700/bio-tahan-ot-kashu.html" TargetMode="External"/><Relationship Id="rId522" Type="http://schemas.openxmlformats.org/officeDocument/2006/relationships/hyperlink" Target="http://zelenbio.com/product/2282/bio-plodovi-mecheta-bez-zhelatin.html" TargetMode="External"/><Relationship Id="rId967" Type="http://schemas.openxmlformats.org/officeDocument/2006/relationships/hyperlink" Target="http://zelenbio.com/product/2896/bio-chili-15gr.html" TargetMode="External"/><Relationship Id="rId1152" Type="http://schemas.openxmlformats.org/officeDocument/2006/relationships/hyperlink" Target="http://zelenbio.com/product/3329/bio-avtobronzant-krem-za-litse.html" TargetMode="External"/><Relationship Id="rId96" Type="http://schemas.openxmlformats.org/officeDocument/2006/relationships/hyperlink" Target="http://zelenbio.com/product/2842/bio-kaysievi-yadki.html" TargetMode="External"/><Relationship Id="rId161" Type="http://schemas.openxmlformats.org/officeDocument/2006/relationships/hyperlink" Target="http://zelenbio.com/product/3551/chips-ot-tikva-bio-24g.html" TargetMode="External"/><Relationship Id="rId399" Type="http://schemas.openxmlformats.org/officeDocument/2006/relationships/hyperlink" Target="http://zelenbio.com/product/3169/kurabiyka-s-furmi-i-bademi.html" TargetMode="External"/><Relationship Id="rId827" Type="http://schemas.openxmlformats.org/officeDocument/2006/relationships/hyperlink" Target="http://zelenbio.com/product/1678/bio-spageti-beli.html" TargetMode="External"/><Relationship Id="rId1012" Type="http://schemas.openxmlformats.org/officeDocument/2006/relationships/hyperlink" Target="http://zelenbio.com/product/1934/eko-preparat-za-pochistvane-na-toaletni.html" TargetMode="External"/><Relationship Id="rId259" Type="http://schemas.openxmlformats.org/officeDocument/2006/relationships/hyperlink" Target="http://zelenbio.com/product/2704/pukana-kinoa.html" TargetMode="External"/><Relationship Id="rId466" Type="http://schemas.openxmlformats.org/officeDocument/2006/relationships/hyperlink" Target="http://zelenbio.com/product/3420/bio-orizov-shokolad-byal-s-vanilia-vegan.html" TargetMode="External"/><Relationship Id="rId673" Type="http://schemas.openxmlformats.org/officeDocument/2006/relationships/hyperlink" Target="http://zelenbio.com/product/2378/bio-orizova-napitka-s-kakao-200-ml.html" TargetMode="External"/><Relationship Id="rId880" Type="http://schemas.openxmlformats.org/officeDocument/2006/relationships/hyperlink" Target="http://zelenbio.com/product/1155/bio-grah-fin.html" TargetMode="External"/><Relationship Id="rId1096" Type="http://schemas.openxmlformats.org/officeDocument/2006/relationships/hyperlink" Target="http://zelenbio.com/product/1695/bio-nezhen-shampoan-basis-sensitiv.html" TargetMode="External"/><Relationship Id="rId23" Type="http://schemas.openxmlformats.org/officeDocument/2006/relationships/hyperlink" Target="http://zelenbio.com/product/3549/chips-ot-borovinki-bio-24g.html" TargetMode="External"/><Relationship Id="rId119" Type="http://schemas.openxmlformats.org/officeDocument/2006/relationships/hyperlink" Target="http://zelenbio.com/product/1733/bio-tsarevitsa-za-pukanki.html" TargetMode="External"/><Relationship Id="rId326" Type="http://schemas.openxmlformats.org/officeDocument/2006/relationships/hyperlink" Target="http://zelenbio.com/product/1872/kamenna-sol.html" TargetMode="External"/><Relationship Id="rId533" Type="http://schemas.openxmlformats.org/officeDocument/2006/relationships/hyperlink" Target="http://zelenbio.com/product/3606/koleden-chay-bio-17pak.html" TargetMode="External"/><Relationship Id="rId978" Type="http://schemas.openxmlformats.org/officeDocument/2006/relationships/hyperlink" Target="https://imageshack.com/i/p8b6MMPwg" TargetMode="External"/><Relationship Id="rId1163" Type="http://schemas.openxmlformats.org/officeDocument/2006/relationships/hyperlink" Target="https://imageshack.com/i/id1hSNkQj" TargetMode="External"/><Relationship Id="rId740" Type="http://schemas.openxmlformats.org/officeDocument/2006/relationships/hyperlink" Target="http://zelenbio.com/product/1108/bio-bezalkoholno-vino-byalo.html" TargetMode="External"/><Relationship Id="rId838" Type="http://schemas.openxmlformats.org/officeDocument/2006/relationships/hyperlink" Target="http://zelenbio.com/product/2549/bio-fuzili-ot-spelta-palnozarnesti.html" TargetMode="External"/><Relationship Id="rId1023" Type="http://schemas.openxmlformats.org/officeDocument/2006/relationships/hyperlink" Target="http://zelenbio.com/product/2879/universalen-rastitelen-sapun-za-pod.html" TargetMode="External"/><Relationship Id="rId172" Type="http://schemas.openxmlformats.org/officeDocument/2006/relationships/hyperlink" Target="http://zelenbio.com/product/2588/godzhi-beri-200g.html" TargetMode="External"/><Relationship Id="rId477" Type="http://schemas.openxmlformats.org/officeDocument/2006/relationships/hyperlink" Target="http://zelenbio.com/product/1819/bio-mlechen-shokolad-s-tseli-leshnitsi.html" TargetMode="External"/><Relationship Id="rId600" Type="http://schemas.openxmlformats.org/officeDocument/2006/relationships/hyperlink" Target="http://zelenbio.com/product/2432/bio-zelen-chay-s-zhasmin-nasipen.html" TargetMode="External"/><Relationship Id="rId684" Type="http://schemas.openxmlformats.org/officeDocument/2006/relationships/hyperlink" Target="http://zelenbio.com/product/1505/bio-nektar-ot-mango-200-ml.html" TargetMode="External"/><Relationship Id="rId337" Type="http://schemas.openxmlformats.org/officeDocument/2006/relationships/hyperlink" Target="http://zelenbio.com/product/2705/zahar-demerara.html" TargetMode="External"/><Relationship Id="rId891" Type="http://schemas.openxmlformats.org/officeDocument/2006/relationships/hyperlink" Target="http://zelenbio.com/product/3164/bio-lozovi-lista.html" TargetMode="External"/><Relationship Id="rId905" Type="http://schemas.openxmlformats.org/officeDocument/2006/relationships/hyperlink" Target="http://zelenbio.com/product/2969/bio-brashno-ot-kinoa.html" TargetMode="External"/><Relationship Id="rId989" Type="http://schemas.openxmlformats.org/officeDocument/2006/relationships/hyperlink" Target="http://zelenbio.com/product/3374/bio-balsam-za-ustni-royal-kiss.html" TargetMode="External"/><Relationship Id="rId34" Type="http://schemas.openxmlformats.org/officeDocument/2006/relationships/hyperlink" Target="http://zelenbio.com/product/3551/chips-ot-tikva-bio-24g.html" TargetMode="External"/><Relationship Id="rId544" Type="http://schemas.openxmlformats.org/officeDocument/2006/relationships/hyperlink" Target="http://zelenbio.com/product/3511/chay-roybos-bio-20pak.html" TargetMode="External"/><Relationship Id="rId751" Type="http://schemas.openxmlformats.org/officeDocument/2006/relationships/hyperlink" Target="http://zelenbio.com/product/3440/bio-kombucha-dzhindzhifil.html" TargetMode="External"/><Relationship Id="rId849" Type="http://schemas.openxmlformats.org/officeDocument/2006/relationships/hyperlink" Target="http://zelenbio.com/product/1416/bio-kokosov-krem.html" TargetMode="External"/><Relationship Id="rId1174" Type="http://schemas.openxmlformats.org/officeDocument/2006/relationships/hyperlink" Target="https://imageshack.com/i/f0CNCuOsj" TargetMode="External"/><Relationship Id="rId183" Type="http://schemas.openxmlformats.org/officeDocument/2006/relationships/hyperlink" Target="http://zelenbio.com/product/2820/bio-surovo-kakaovo-maslo-100ml.html" TargetMode="External"/><Relationship Id="rId390" Type="http://schemas.openxmlformats.org/officeDocument/2006/relationships/hyperlink" Target="http://zelenbio.com/product/1134/bio-vafli-s-med.html" TargetMode="External"/><Relationship Id="rId404" Type="http://schemas.openxmlformats.org/officeDocument/2006/relationships/hyperlink" Target="http://zelenbio.com/product/3399/palnozarnesti-kurabiyka-s-shokolad-i-chervena-borovinka.html" TargetMode="External"/><Relationship Id="rId611" Type="http://schemas.openxmlformats.org/officeDocument/2006/relationships/hyperlink" Target="http://zelenbio.com/product/1738/bio-chay-angliyska-zakuska-paketcheta.html" TargetMode="External"/><Relationship Id="rId1034" Type="http://schemas.openxmlformats.org/officeDocument/2006/relationships/hyperlink" Target="http://zelenbio.com/product/1604/bio-sapun-sodasan-lipa.html" TargetMode="External"/><Relationship Id="rId250" Type="http://schemas.openxmlformats.org/officeDocument/2006/relationships/hyperlink" Target="http://zelenbio.com/product/3464/zarnena-zakuska-medeni-topcheta-bio-250g.html" TargetMode="External"/><Relationship Id="rId488" Type="http://schemas.openxmlformats.org/officeDocument/2006/relationships/hyperlink" Target="http://zelenbio.com/product/1823/bio-shokolad-tamen-krem-nuga.html" TargetMode="External"/><Relationship Id="rId695" Type="http://schemas.openxmlformats.org/officeDocument/2006/relationships/hyperlink" Target="http://zelenbio.com/product/1636/bio-sok-ot-cherveno-grozde-100-1-l.html" TargetMode="External"/><Relationship Id="rId709" Type="http://schemas.openxmlformats.org/officeDocument/2006/relationships/hyperlink" Target="http://zelenbio.com/product/3080/bio-sok-ot-aronia.html" TargetMode="External"/><Relationship Id="rId916" Type="http://schemas.openxmlformats.org/officeDocument/2006/relationships/hyperlink" Target="http://zelenbio.com/product/2552/bio-brashno-ot-spelta-dinkel-tip-630.html" TargetMode="External"/><Relationship Id="rId1101" Type="http://schemas.openxmlformats.org/officeDocument/2006/relationships/hyperlink" Target="http://zelenbio.com/product/2013/balsam-za-ustni-slantsezashtiten-lsf-10.html" TargetMode="External"/><Relationship Id="rId45" Type="http://schemas.openxmlformats.org/officeDocument/2006/relationships/hyperlink" Target="http://zelenbio.com/product/2827/bio-bob-adzuki-500gr.html" TargetMode="External"/><Relationship Id="rId110" Type="http://schemas.openxmlformats.org/officeDocument/2006/relationships/hyperlink" Target="http://zelenbio.com/product/2595/bio-slanchogledovo-seme-beleno.html" TargetMode="External"/><Relationship Id="rId348" Type="http://schemas.openxmlformats.org/officeDocument/2006/relationships/hyperlink" Target="http://zelenbio.com/product/3300/bio-klenov-sirop-375ml.html" TargetMode="External"/><Relationship Id="rId555" Type="http://schemas.openxmlformats.org/officeDocument/2006/relationships/hyperlink" Target="http://zelenbio.com/product/2061/bio-chay-yogi-sweet-chili.html" TargetMode="External"/><Relationship Id="rId762" Type="http://schemas.openxmlformats.org/officeDocument/2006/relationships/hyperlink" Target="http://zelenbio.com/product/3358/floradix-alpenkraft.html" TargetMode="External"/><Relationship Id="rId1185" Type="http://schemas.openxmlformats.org/officeDocument/2006/relationships/hyperlink" Target="http://zelenbio.com/product/3015/bio-furmi-bez-kostilka.html" TargetMode="External"/><Relationship Id="rId194" Type="http://schemas.openxmlformats.org/officeDocument/2006/relationships/hyperlink" Target="http://zelenbio.com/product/3597/cherna-maka-na-prah-bio-100g.html" TargetMode="External"/><Relationship Id="rId208" Type="http://schemas.openxmlformats.org/officeDocument/2006/relationships/hyperlink" Target="http://zelenbio.com/product/2833/hlorela-na-prah-200g.html" TargetMode="External"/><Relationship Id="rId415" Type="http://schemas.openxmlformats.org/officeDocument/2006/relationships/hyperlink" Target="http://zelenbio.com/product/3133/roo-bar-s-kakaovi-zarna-30g.html" TargetMode="External"/><Relationship Id="rId622" Type="http://schemas.openxmlformats.org/officeDocument/2006/relationships/hyperlink" Target="http://zelenbio.com/product/3570/kafe-emotsionni-na-zarna-bio-1kg.html" TargetMode="External"/><Relationship Id="rId1045" Type="http://schemas.openxmlformats.org/officeDocument/2006/relationships/hyperlink" Target="http://zelenbio.com/product/2509/balsam-za-ustni-s-nar-i-maslini.html" TargetMode="External"/><Relationship Id="rId261" Type="http://schemas.openxmlformats.org/officeDocument/2006/relationships/hyperlink" Target="http://zelenbio.com/product/2616/hrupkav-fleyks-ot-elda.html" TargetMode="External"/><Relationship Id="rId499" Type="http://schemas.openxmlformats.org/officeDocument/2006/relationships/hyperlink" Target="http://zelenbio.com/product/3322/bio-kuvertyur-mlechen.html" TargetMode="External"/><Relationship Id="rId927" Type="http://schemas.openxmlformats.org/officeDocument/2006/relationships/hyperlink" Target="http://zelenbio.com/product/3531/kokosovo-brashno-bio-200g.html" TargetMode="External"/><Relationship Id="rId1112" Type="http://schemas.openxmlformats.org/officeDocument/2006/relationships/hyperlink" Target="http://zelenbio.com/product/1921/bio-ovlazhnyavasht-fluid-za-litse-s-aloe-vera-za-chuvstvitelna-i-delikatna-kozha.html" TargetMode="External"/><Relationship Id="rId56" Type="http://schemas.openxmlformats.org/officeDocument/2006/relationships/hyperlink" Target="http://zelenbio.com/product/3363/bio-kinoa-premium-royal.html" TargetMode="External"/><Relationship Id="rId359" Type="http://schemas.openxmlformats.org/officeDocument/2006/relationships/hyperlink" Target="http://zelenbio.com/product/1685/stevia-techna.html" TargetMode="External"/><Relationship Id="rId566" Type="http://schemas.openxmlformats.org/officeDocument/2006/relationships/hyperlink" Target="http://zelenbio.com/product/1374/bio-chay-yogi-zhenski-balans.html" TargetMode="External"/><Relationship Id="rId773" Type="http://schemas.openxmlformats.org/officeDocument/2006/relationships/hyperlink" Target="http://zelenbio.com/product/3266/alpenkraft-bilkovi-bonboni.html" TargetMode="External"/><Relationship Id="rId121" Type="http://schemas.openxmlformats.org/officeDocument/2006/relationships/hyperlink" Target="http://zelenbio.com/product/2676/aronia-sushena.html" TargetMode="External"/><Relationship Id="rId219" Type="http://schemas.openxmlformats.org/officeDocument/2006/relationships/hyperlink" Target="http://zelenbio.com/product/3196/bio-bezglutenovi-obiknoveni-biskviti-s-maslo.html" TargetMode="External"/><Relationship Id="rId426" Type="http://schemas.openxmlformats.org/officeDocument/2006/relationships/hyperlink" Target="http://zelenbio.com/product/2952/roo-bar-s-chia-i-kokos-50g.html" TargetMode="External"/><Relationship Id="rId633" Type="http://schemas.openxmlformats.org/officeDocument/2006/relationships/hyperlink" Target="http://zelenbio.com/product/3039/kokosova-voda-1l.html" TargetMode="External"/><Relationship Id="rId980" Type="http://schemas.openxmlformats.org/officeDocument/2006/relationships/hyperlink" Target="https://imageshack.com/i/p8b6MMPwg" TargetMode="External"/><Relationship Id="rId1056" Type="http://schemas.openxmlformats.org/officeDocument/2006/relationships/hyperlink" Target="http://zelenbio.com/product/3045/dezodorant-stik-s-maslina-i-slez.html" TargetMode="External"/><Relationship Id="rId840" Type="http://schemas.openxmlformats.org/officeDocument/2006/relationships/hyperlink" Target="http://zelenbio.com/product/3477/fuzili-tritsvetni-bio-500g.html" TargetMode="External"/><Relationship Id="rId938" Type="http://schemas.openxmlformats.org/officeDocument/2006/relationships/hyperlink" Target="http://zelenbio.com/product/1082/bio-agar-agar.html" TargetMode="External"/><Relationship Id="rId67" Type="http://schemas.openxmlformats.org/officeDocument/2006/relationships/hyperlink" Target="http://zelenbio.com/product/2746/bio-leshta-beluga-500gr.html" TargetMode="External"/><Relationship Id="rId272" Type="http://schemas.openxmlformats.org/officeDocument/2006/relationships/hyperlink" Target="http://zelenbio.com/product/3564/razheni-yadki-bio-500g.html" TargetMode="External"/><Relationship Id="rId577" Type="http://schemas.openxmlformats.org/officeDocument/2006/relationships/hyperlink" Target="http://zelenbio.com/product/2062/bio-chay-yogi-zelen-limon-i-menta.html" TargetMode="External"/><Relationship Id="rId700" Type="http://schemas.openxmlformats.org/officeDocument/2006/relationships/hyperlink" Target="http://zelenbio.com/product/1641/bio-sok-zelenchukov-100-200-ml.html" TargetMode="External"/><Relationship Id="rId1123" Type="http://schemas.openxmlformats.org/officeDocument/2006/relationships/hyperlink" Target="http://zelenbio.com/product/1839/bio-deo-sprey-diva-roza.html" TargetMode="External"/><Relationship Id="rId132" Type="http://schemas.openxmlformats.org/officeDocument/2006/relationships/hyperlink" Target="http://zelenbio.com/product/3073/bio-zelenchukov-chips.html" TargetMode="External"/><Relationship Id="rId784" Type="http://schemas.openxmlformats.org/officeDocument/2006/relationships/hyperlink" Target="http://zelenbio.com/product/3302/bio-zeleno-kafe-s-kardamon.html" TargetMode="External"/><Relationship Id="rId991" Type="http://schemas.openxmlformats.org/officeDocument/2006/relationships/hyperlink" Target="http://zelenbio.com/product/3370/bio-maslo-za-tyalo-lavender-dream.html" TargetMode="External"/><Relationship Id="rId1067" Type="http://schemas.openxmlformats.org/officeDocument/2006/relationships/hyperlink" Target="http://zelenbio.com/product/2567/losion-za-tyalo-za-bebeta-i-detsa.html" TargetMode="External"/><Relationship Id="rId437" Type="http://schemas.openxmlformats.org/officeDocument/2006/relationships/hyperlink" Target="http://zelenbio.com/product/3594/roobar-proteinov-bar-s-chia-i-shokolad-bio-30g.html" TargetMode="External"/><Relationship Id="rId644" Type="http://schemas.openxmlformats.org/officeDocument/2006/relationships/hyperlink" Target="http://zelenbio.com/product/3139/bio-kokosova-voda-sas-zelen-chay-i-praskova-330ml.html" TargetMode="External"/><Relationship Id="rId851" Type="http://schemas.openxmlformats.org/officeDocument/2006/relationships/hyperlink" Target="http://zelenbio.com/product/1419/bio-kokosova-napitka-400-ml.html" TargetMode="External"/><Relationship Id="rId283" Type="http://schemas.openxmlformats.org/officeDocument/2006/relationships/hyperlink" Target="http://zelenbio.com/product/2505/bio-arganovo-maslo-100-ml.html" TargetMode="External"/><Relationship Id="rId490" Type="http://schemas.openxmlformats.org/officeDocument/2006/relationships/hyperlink" Target="http://zelenbio.com/product/3227/bio-shokolad-s-orizovo-mlyako-i-40-kakao.html" TargetMode="External"/><Relationship Id="rId504" Type="http://schemas.openxmlformats.org/officeDocument/2006/relationships/hyperlink" Target="http://zelenbio.com/product/1704/bio-techen-shokolad-vegan.html" TargetMode="External"/><Relationship Id="rId711" Type="http://schemas.openxmlformats.org/officeDocument/2006/relationships/hyperlink" Target="http://zelenbio.com/product/1633/naturalen-sok-ot-baz-100-700-ml.html" TargetMode="External"/><Relationship Id="rId949" Type="http://schemas.openxmlformats.org/officeDocument/2006/relationships/hyperlink" Target="http://zelenbio.com/product/2751/bio-kanela-50g.html" TargetMode="External"/><Relationship Id="rId1134" Type="http://schemas.openxmlformats.org/officeDocument/2006/relationships/hyperlink" Target="http://zelenbio.com/product/1596/bio-rol-on-portokal.html" TargetMode="External"/><Relationship Id="rId78" Type="http://schemas.openxmlformats.org/officeDocument/2006/relationships/hyperlink" Target="http://zelenbio.com/product/1184/bio-dalgozarnest-oriz-byal-1-kg.html" TargetMode="External"/><Relationship Id="rId143" Type="http://schemas.openxmlformats.org/officeDocument/2006/relationships/hyperlink" Target="http://zelenbio.com/product/2597/bio-stafidi.html" TargetMode="External"/><Relationship Id="rId350" Type="http://schemas.openxmlformats.org/officeDocument/2006/relationships/hyperlink" Target="http://zelenbio.com/product/2621/bio-orizov-sirop.html" TargetMode="External"/><Relationship Id="rId588" Type="http://schemas.openxmlformats.org/officeDocument/2006/relationships/hyperlink" Target="http://zelenbio.com/product/2970/bio-chay-sledobedna-zakuska-sas-sladka-menta-i-cheren-chay-asam.html" TargetMode="External"/><Relationship Id="rId795" Type="http://schemas.openxmlformats.org/officeDocument/2006/relationships/hyperlink" Target="http://zelenbio.com/product/2502/bio-sok-ot-byal-ravnets.html" TargetMode="External"/><Relationship Id="rId809" Type="http://schemas.openxmlformats.org/officeDocument/2006/relationships/hyperlink" Target="http://zelenbio.com/product/2476/bio-sok-ot-mashterka.html" TargetMode="External"/><Relationship Id="rId9" Type="http://schemas.openxmlformats.org/officeDocument/2006/relationships/hyperlink" Target="http://zelenbio.com/product/2870/domashna-lyutenitsa-edro-smlyana-300g.html" TargetMode="External"/><Relationship Id="rId210" Type="http://schemas.openxmlformats.org/officeDocument/2006/relationships/hyperlink" Target="http://zelenbio.com/product/3274/chia-protein-na-prah.html" TargetMode="External"/><Relationship Id="rId448" Type="http://schemas.openxmlformats.org/officeDocument/2006/relationships/hyperlink" Target="http://zelenbio.com/product/3232/bio-shokoladov-bar-s-tamna-nuga-i-krokant.html" TargetMode="External"/><Relationship Id="rId655" Type="http://schemas.openxmlformats.org/officeDocument/2006/relationships/hyperlink" Target="http://zelenbio.com/product/2996/bio-orizov-desert-s-vanilia.html" TargetMode="External"/><Relationship Id="rId862" Type="http://schemas.openxmlformats.org/officeDocument/2006/relationships/hyperlink" Target="http://zelenbio.com/product/3166/bio-edrosmlyana-lyutenitsa-hortseto.html" TargetMode="External"/><Relationship Id="rId1078" Type="http://schemas.openxmlformats.org/officeDocument/2006/relationships/hyperlink" Target="http://zelenbio.com/product/2967/losion-za-tyalo-s-maslinovi-lista-i-nar.html" TargetMode="External"/><Relationship Id="rId294" Type="http://schemas.openxmlformats.org/officeDocument/2006/relationships/hyperlink" Target="http://zelenbio.com/product/1526/bio-olio-za-parzhene-5l.html" TargetMode="External"/><Relationship Id="rId308" Type="http://schemas.openxmlformats.org/officeDocument/2006/relationships/hyperlink" Target="http://zelenbio.com/product/2188/otset-ot-slivi.html" TargetMode="External"/><Relationship Id="rId515" Type="http://schemas.openxmlformats.org/officeDocument/2006/relationships/hyperlink" Target="http://zelenbio.com/product/3162/bio-shipkov-marmalad.html" TargetMode="External"/><Relationship Id="rId722" Type="http://schemas.openxmlformats.org/officeDocument/2006/relationships/hyperlink" Target="http://zelenbio.com/product/3050/bio-sok-ot-sini-borovinki.html" TargetMode="External"/><Relationship Id="rId1145" Type="http://schemas.openxmlformats.org/officeDocument/2006/relationships/hyperlink" Target="http://zelenbio.com/product/2239/bio-balsam-za-kosa-s-mangovo-mlyako-za-boyadisana-kosa.html" TargetMode="External"/><Relationship Id="rId89" Type="http://schemas.openxmlformats.org/officeDocument/2006/relationships/hyperlink" Target="http://zelenbio.com/product/2546/bio-soya.html" TargetMode="External"/><Relationship Id="rId154" Type="http://schemas.openxmlformats.org/officeDocument/2006/relationships/hyperlink" Target="http://zelenbio.com/product/3552/chips-ot-luk-bio-24g.html" TargetMode="External"/><Relationship Id="rId361" Type="http://schemas.openxmlformats.org/officeDocument/2006/relationships/hyperlink" Target="http://zelenbio.com/product/3036/bio-pchelen-med-akatsia-275g.html" TargetMode="External"/><Relationship Id="rId599" Type="http://schemas.openxmlformats.org/officeDocument/2006/relationships/hyperlink" Target="http://zelenbio.com/product/1200/bio-zelen-chay-zhasmin-paketcheta.html" TargetMode="External"/><Relationship Id="rId1005" Type="http://schemas.openxmlformats.org/officeDocument/2006/relationships/hyperlink" Target="http://zelenbio.com/product/1863/eko-preparat-za-dekaltsirane.html" TargetMode="External"/><Relationship Id="rId459" Type="http://schemas.openxmlformats.org/officeDocument/2006/relationships/hyperlink" Target="http://zelenbio.com/product/3228/bio-tamen-mlechen-shokolad-s-50-kakao.html" TargetMode="External"/><Relationship Id="rId666" Type="http://schemas.openxmlformats.org/officeDocument/2006/relationships/hyperlink" Target="http://zelenbio.com/product/2381/bio-orizova-napitka-s-vanilia-1l.html" TargetMode="External"/><Relationship Id="rId873" Type="http://schemas.openxmlformats.org/officeDocument/2006/relationships/hyperlink" Target="http://zelenbio.com/product/3483/pastet-shiytaki-bio-125g.html" TargetMode="External"/><Relationship Id="rId1089" Type="http://schemas.openxmlformats.org/officeDocument/2006/relationships/hyperlink" Target="http://zelenbio.com/product/1883/bio-krem-za-ratse-s-badem-i-maslo-ot-shea-basis-sensitiv.html" TargetMode="External"/><Relationship Id="rId16" Type="http://schemas.openxmlformats.org/officeDocument/2006/relationships/hyperlink" Target="http://zelenbio.com/product/2748/bio-kafyava-leshta.html" TargetMode="External"/><Relationship Id="rId221" Type="http://schemas.openxmlformats.org/officeDocument/2006/relationships/hyperlink" Target="http://zelenbio.com/product/3198/bio-bezglutenovi-biskviti-s-leshnitsi.html" TargetMode="External"/><Relationship Id="rId319" Type="http://schemas.openxmlformats.org/officeDocument/2006/relationships/hyperlink" Target="http://zelenbio.com/product/3218/bio-slanchogledov-tahan.html" TargetMode="External"/><Relationship Id="rId526" Type="http://schemas.openxmlformats.org/officeDocument/2006/relationships/hyperlink" Target="http://zelenbio.com/product/2018/bio-davki-zelen-limon.html" TargetMode="External"/><Relationship Id="rId1156" Type="http://schemas.openxmlformats.org/officeDocument/2006/relationships/hyperlink" Target="http://zelenbio.com/product/1960/soli-za-vana-bio-portokal-i-bio-zarnastets.html" TargetMode="External"/><Relationship Id="rId733" Type="http://schemas.openxmlformats.org/officeDocument/2006/relationships/hyperlink" Target="http://zelenbio.com/product/1660/bio-sok-ot-yabalka-100-200-ml.html" TargetMode="External"/><Relationship Id="rId940" Type="http://schemas.openxmlformats.org/officeDocument/2006/relationships/hyperlink" Target="http://zelenbio.com/product/2281/bio-bakpulver.html" TargetMode="External"/><Relationship Id="rId1016" Type="http://schemas.openxmlformats.org/officeDocument/2006/relationships/hyperlink" Target="http://zelenbio.com/product/2114/omekotitel-za-drehi.html" TargetMode="External"/><Relationship Id="rId165" Type="http://schemas.openxmlformats.org/officeDocument/2006/relationships/hyperlink" Target="http://zelenbio.com/product/3556/chips-ot-yagodi-bio-24g.html" TargetMode="External"/><Relationship Id="rId372" Type="http://schemas.openxmlformats.org/officeDocument/2006/relationships/hyperlink" Target="http://zelenbio.com/product/3386/propolisova-kleeva-tinktura.html" TargetMode="External"/><Relationship Id="rId677" Type="http://schemas.openxmlformats.org/officeDocument/2006/relationships/hyperlink" Target="http://zelenbio.com/product/2990/bio-orizova-napitka-s-kinoa-1l.html" TargetMode="External"/><Relationship Id="rId800" Type="http://schemas.openxmlformats.org/officeDocument/2006/relationships/hyperlink" Target="http://zelenbio.com/product/2456/bio-sok-ot-ehinatseya.html" TargetMode="External"/><Relationship Id="rId232" Type="http://schemas.openxmlformats.org/officeDocument/2006/relationships/hyperlink" Target="http://zelenbio.com/product/3213/bezglutenovi-makaroni.html" TargetMode="External"/><Relationship Id="rId884" Type="http://schemas.openxmlformats.org/officeDocument/2006/relationships/hyperlink" Target="http://zelenbio.com/product/1177/bio-domati-za-pitsa.html" TargetMode="External"/><Relationship Id="rId27" Type="http://schemas.openxmlformats.org/officeDocument/2006/relationships/hyperlink" Target="http://zelenbio.com/product/3552/chips-ot-luk-bio-24g.html" TargetMode="External"/><Relationship Id="rId537" Type="http://schemas.openxmlformats.org/officeDocument/2006/relationships/hyperlink" Target="http://zelenbio.com/product/3509/chay-zelen-zhasmin-bio-20pak.html" TargetMode="External"/><Relationship Id="rId744" Type="http://schemas.openxmlformats.org/officeDocument/2006/relationships/hyperlink" Target="http://zelenbio.com/product/3609/kombucha-kanela-i-chereshi.html" TargetMode="External"/><Relationship Id="rId951" Type="http://schemas.openxmlformats.org/officeDocument/2006/relationships/hyperlink" Target="http://zelenbio.com/product/3128/bio-kimion-mlyan.html" TargetMode="External"/><Relationship Id="rId1167" Type="http://schemas.openxmlformats.org/officeDocument/2006/relationships/hyperlink" Target="https://imageshack.com/i/pcA6xyFAj" TargetMode="External"/><Relationship Id="rId80" Type="http://schemas.openxmlformats.org/officeDocument/2006/relationships/hyperlink" Target="http://zelenbio.com/product/2243/bio-oriz-zhasmin-kafyav.html" TargetMode="External"/><Relationship Id="rId176" Type="http://schemas.openxmlformats.org/officeDocument/2006/relationships/hyperlink" Target="http://zelenbio.com/product/3599/energien-miks-bio-100g.html" TargetMode="External"/><Relationship Id="rId383" Type="http://schemas.openxmlformats.org/officeDocument/2006/relationships/hyperlink" Target="http://zelenbio.com/product/2070/bio-orizovi-vafli-s-yogurt-mini.html" TargetMode="External"/><Relationship Id="rId590" Type="http://schemas.openxmlformats.org/officeDocument/2006/relationships/hyperlink" Target="http://zelenbio.com/product/1756/bio-chay-yogi-himalaya-paketcheta.html" TargetMode="External"/><Relationship Id="rId604" Type="http://schemas.openxmlformats.org/officeDocument/2006/relationships/hyperlink" Target="http://zelenbio.com/product/1765/bio-chay-mate-nasipen.html" TargetMode="External"/><Relationship Id="rId811" Type="http://schemas.openxmlformats.org/officeDocument/2006/relationships/hyperlink" Target="http://zelenbio.com/product/2465/bio-sok-ot-salvia.html" TargetMode="External"/><Relationship Id="rId1027" Type="http://schemas.openxmlformats.org/officeDocument/2006/relationships/hyperlink" Target="http://zelenbio.com/product/3610/aromatizator-sandalovo-darvo.html" TargetMode="External"/><Relationship Id="rId243" Type="http://schemas.openxmlformats.org/officeDocument/2006/relationships/hyperlink" Target="http://zelenbio.com/product/3188/bezglutenovi-tost-filiyki.html" TargetMode="External"/><Relationship Id="rId450" Type="http://schemas.openxmlformats.org/officeDocument/2006/relationships/hyperlink" Target="http://zelenbio.com/product/3406/bio-surov-shokolad-s-konopeno-seme-i-banan.html" TargetMode="External"/><Relationship Id="rId688" Type="http://schemas.openxmlformats.org/officeDocument/2006/relationships/hyperlink" Target="http://zelenbio.com/product/1509/bio-nektar-chervena-borovinka-200-ml.html" TargetMode="External"/><Relationship Id="rId895" Type="http://schemas.openxmlformats.org/officeDocument/2006/relationships/hyperlink" Target="http://zelenbio.com/product/2551/bio-nahut-konserva.html" TargetMode="External"/><Relationship Id="rId909" Type="http://schemas.openxmlformats.org/officeDocument/2006/relationships/hyperlink" Target="http://zelenbio.com/product/3273/bio-brashno-ot-limets-1kg.html" TargetMode="External"/><Relationship Id="rId1080" Type="http://schemas.openxmlformats.org/officeDocument/2006/relationships/hyperlink" Target="http://zelenbio.com/product/2963/podhranvasht-balsam-za-kosa-s-morski-zarnastets-i-maslina.html" TargetMode="External"/><Relationship Id="rId38" Type="http://schemas.openxmlformats.org/officeDocument/2006/relationships/hyperlink" Target="http://zelenbio.com/product/3556/chips-ot-yagodi-bio-24g.html" TargetMode="External"/><Relationship Id="rId103" Type="http://schemas.openxmlformats.org/officeDocument/2006/relationships/hyperlink" Target="http://zelenbio.com/product/2592/bio-leshnitsi.html" TargetMode="External"/><Relationship Id="rId310" Type="http://schemas.openxmlformats.org/officeDocument/2006/relationships/hyperlink" Target="http://zelenbio.com/product/1087/bio-bademov-tahan.html" TargetMode="External"/><Relationship Id="rId548" Type="http://schemas.openxmlformats.org/officeDocument/2006/relationships/hyperlink" Target="http://zelenbio.com/product/3513/chay-roybos-s-vanilia-bio-20pak.html" TargetMode="External"/><Relationship Id="rId755" Type="http://schemas.openxmlformats.org/officeDocument/2006/relationships/hyperlink" Target="http://zelenbio.com/product/3000/kombucha-papaya.html" TargetMode="External"/><Relationship Id="rId962" Type="http://schemas.openxmlformats.org/officeDocument/2006/relationships/hyperlink" Target="http://zelenbio.com/product/3123/tseylonska-kanela-na-prachitsi.html" TargetMode="External"/><Relationship Id="rId1178" Type="http://schemas.openxmlformats.org/officeDocument/2006/relationships/hyperlink" Target="https://imageshack.com/i/eyvTDlNjj" TargetMode="External"/><Relationship Id="rId91" Type="http://schemas.openxmlformats.org/officeDocument/2006/relationships/hyperlink" Target="http://zelenbio.com/product/1734/bio-tsarevichen-gris-polenta.html" TargetMode="External"/><Relationship Id="rId187" Type="http://schemas.openxmlformats.org/officeDocument/2006/relationships/hyperlink" Target="http://zelenbio.com/product/3278/bio-konopen-protein-na-prah.html" TargetMode="External"/><Relationship Id="rId394" Type="http://schemas.openxmlformats.org/officeDocument/2006/relationships/hyperlink" Target="http://zelenbio.com/product/3362/koledna-medenka-s-dzhindzhifil-i-melasa.html" TargetMode="External"/><Relationship Id="rId408" Type="http://schemas.openxmlformats.org/officeDocument/2006/relationships/hyperlink" Target="http://zelenbio.com/product/3401/palnozarnesti-sladki-ot-limets-s-furmi.html" TargetMode="External"/><Relationship Id="rId615" Type="http://schemas.openxmlformats.org/officeDocument/2006/relationships/hyperlink" Target="http://zelenbio.com/product/2067/bio-goresht-shokolad-vivani.html" TargetMode="External"/><Relationship Id="rId822" Type="http://schemas.openxmlformats.org/officeDocument/2006/relationships/hyperlink" Target="http://zelenbio.com/product/3475/pene-byalo-bio-500g.html" TargetMode="External"/><Relationship Id="rId1038" Type="http://schemas.openxmlformats.org/officeDocument/2006/relationships/hyperlink" Target="http://zelenbio.com/product/2611/techen-sapun-s-bio-zehtin-lavandula.html" TargetMode="External"/><Relationship Id="rId254" Type="http://schemas.openxmlformats.org/officeDocument/2006/relationships/hyperlink" Target="http://zelenbio.com/product/1431/bio-kornfleyks.html" TargetMode="External"/><Relationship Id="rId699" Type="http://schemas.openxmlformats.org/officeDocument/2006/relationships/hyperlink" Target="http://zelenbio.com/product/1219/bio-zelenchukov-sok-100-1-l.html" TargetMode="External"/><Relationship Id="rId1091" Type="http://schemas.openxmlformats.org/officeDocument/2006/relationships/hyperlink" Target="http://zelenbio.com/product/2049/bio-ovlazhnyavasht-losion-za-tyalo-s-zhozhoba-i-aloe-vera-basis-sensitiv.html" TargetMode="External"/><Relationship Id="rId1105" Type="http://schemas.openxmlformats.org/officeDocument/2006/relationships/hyperlink" Target="http://zelenbio.com/product/3333/bio-olio-za-tyalo-s-enotera-i-maslina.html" TargetMode="External"/><Relationship Id="rId49" Type="http://schemas.openxmlformats.org/officeDocument/2006/relationships/hyperlink" Target="http://zelenbio.com/product/1773/bio-cherven-bob.html" TargetMode="External"/><Relationship Id="rId114" Type="http://schemas.openxmlformats.org/officeDocument/2006/relationships/hyperlink" Target="http://zelenbio.com/product/1688/bio-susam-nebelen.html" TargetMode="External"/><Relationship Id="rId461" Type="http://schemas.openxmlformats.org/officeDocument/2006/relationships/hyperlink" Target="http://zelenbio.com/product/2697/bio-mlechen-shokolad-s-konop.html" TargetMode="External"/><Relationship Id="rId559" Type="http://schemas.openxmlformats.org/officeDocument/2006/relationships/hyperlink" Target="http://zelenbio.com/product/1385/bio-chay-yogi-detoks.html" TargetMode="External"/><Relationship Id="rId766" Type="http://schemas.openxmlformats.org/officeDocument/2006/relationships/hyperlink" Target="http://zelenbio.com/product/3254/floradix-didzhestiv-250ml.html" TargetMode="External"/><Relationship Id="rId1189" Type="http://schemas.openxmlformats.org/officeDocument/2006/relationships/comments" Target="../comments1.xml"/><Relationship Id="rId198" Type="http://schemas.openxmlformats.org/officeDocument/2006/relationships/hyperlink" Target="http://zelenbio.com/product/3585/msm-na-prah-200g.html" TargetMode="External"/><Relationship Id="rId321" Type="http://schemas.openxmlformats.org/officeDocument/2006/relationships/hyperlink" Target="http://zelenbio.com/product/1691/bio-susamov-tahan-250g.html" TargetMode="External"/><Relationship Id="rId419" Type="http://schemas.openxmlformats.org/officeDocument/2006/relationships/hyperlink" Target="http://zelenbio.com/product/3137/roo-bar-s-inka-beri-i-portokal-30g.html" TargetMode="External"/><Relationship Id="rId626" Type="http://schemas.openxmlformats.org/officeDocument/2006/relationships/hyperlink" Target="http://zelenbio.com/product/3569/kafe-minero-na-zarna-bio-1kg.html" TargetMode="External"/><Relationship Id="rId973" Type="http://schemas.openxmlformats.org/officeDocument/2006/relationships/hyperlink" Target="http://zelenbio.com/product/2202/soeva-pasta-miso.html" TargetMode="External"/><Relationship Id="rId1049" Type="http://schemas.openxmlformats.org/officeDocument/2006/relationships/hyperlink" Target="http://zelenbio.com/product/2514/intenziven-krem-za-litse.html" TargetMode="External"/><Relationship Id="rId833" Type="http://schemas.openxmlformats.org/officeDocument/2006/relationships/hyperlink" Target="http://zelenbio.com/product/3474/spageti-tsarevichno-orizovi-bez-gluten-bio-500g.html" TargetMode="External"/><Relationship Id="rId1116" Type="http://schemas.openxmlformats.org/officeDocument/2006/relationships/hyperlink" Target="http://zelenbio.com/product/2495/bio-noshten-krem-s-byal-chay-i-maslo-ot-karandzha-myage.html" TargetMode="External"/><Relationship Id="rId265" Type="http://schemas.openxmlformats.org/officeDocument/2006/relationships/hyperlink" Target="http://zelenbio.com/product/1493/bio-myusli-osnova-1-kg.html" TargetMode="External"/><Relationship Id="rId472" Type="http://schemas.openxmlformats.org/officeDocument/2006/relationships/hyperlink" Target="http://zelenbio.com/product/1807/bio-mlechen-shokolad-kapuchino.html" TargetMode="External"/><Relationship Id="rId900" Type="http://schemas.openxmlformats.org/officeDocument/2006/relationships/hyperlink" Target="http://zelenbio.com/product/1778/bio-cherveno-tsveklo.html" TargetMode="External"/><Relationship Id="rId125" Type="http://schemas.openxmlformats.org/officeDocument/2006/relationships/hyperlink" Target="http://zelenbio.com/product/3392/bio-gabi-bulka.html" TargetMode="External"/><Relationship Id="rId332" Type="http://schemas.openxmlformats.org/officeDocument/2006/relationships/hyperlink" Target="http://zelenbio.com/product/2925/himalayska-sol-250g.html" TargetMode="External"/><Relationship Id="rId777" Type="http://schemas.openxmlformats.org/officeDocument/2006/relationships/hyperlink" Target="http://zelenbio.com/product/3261/vitamin-d3-60-kapsuli.html" TargetMode="External"/><Relationship Id="rId984" Type="http://schemas.openxmlformats.org/officeDocument/2006/relationships/hyperlink" Target="http://zelenbio.com/product/3415/krem-protiv-podsichane.html" TargetMode="External"/><Relationship Id="rId637" Type="http://schemas.openxmlformats.org/officeDocument/2006/relationships/hyperlink" Target="http://zelenbio.com/product/3026/bio-kokosova-voda-200ml.html" TargetMode="External"/><Relationship Id="rId844" Type="http://schemas.openxmlformats.org/officeDocument/2006/relationships/hyperlink" Target="http://zelenbio.com/product/1150/bio-gorchitsa-lyuta.html" TargetMode="External"/><Relationship Id="rId276" Type="http://schemas.openxmlformats.org/officeDocument/2006/relationships/hyperlink" Target="http://zelenbio.com/product/3568/tritsi-ot-spelta-bio-200g.html" TargetMode="External"/><Relationship Id="rId483" Type="http://schemas.openxmlformats.org/officeDocument/2006/relationships/hyperlink" Target="http://zelenbio.com/product/1815/bio-naturalen-shokolad-s-portokal-70-kakao.html" TargetMode="External"/><Relationship Id="rId690" Type="http://schemas.openxmlformats.org/officeDocument/2006/relationships/hyperlink" Target="http://zelenbio.com/product/3434/bio-plodova-napitka-s-mango.html" TargetMode="External"/><Relationship Id="rId704" Type="http://schemas.openxmlformats.org/officeDocument/2006/relationships/hyperlink" Target="http://zelenbio.com/product/2622/bio-naturalen-sok-100-krusha-200-ml.html" TargetMode="External"/><Relationship Id="rId911" Type="http://schemas.openxmlformats.org/officeDocument/2006/relationships/hyperlink" Target="http://zelenbio.com/product/3582/brashno-ot-pshenitsa-palnozarnesto-bio-1kg.html" TargetMode="External"/><Relationship Id="rId1127" Type="http://schemas.openxmlformats.org/officeDocument/2006/relationships/hyperlink" Target="http://zelenbio.com/product/1168/bio-deo-sprey-laym-i-varbinka.html" TargetMode="External"/><Relationship Id="rId40" Type="http://schemas.openxmlformats.org/officeDocument/2006/relationships/hyperlink" Target="http://zelenbio.com/product/3362/koledna-medenka-s-dzhindzhifil-i-melasa.html" TargetMode="External"/><Relationship Id="rId136" Type="http://schemas.openxmlformats.org/officeDocument/2006/relationships/hyperlink" Target="http://zelenbio.com/product/2589/bio-kokosovi-stargotini-200g.html" TargetMode="External"/><Relationship Id="rId343" Type="http://schemas.openxmlformats.org/officeDocument/2006/relationships/hyperlink" Target="http://zelenbio.com/product/2672/palmova-zahar.html" TargetMode="External"/><Relationship Id="rId550" Type="http://schemas.openxmlformats.org/officeDocument/2006/relationships/hyperlink" Target="http://zelenbio.com/product/1133/bio-byal-chay-nasipen.html" TargetMode="External"/><Relationship Id="rId788" Type="http://schemas.openxmlformats.org/officeDocument/2006/relationships/hyperlink" Target="http://zelenbio.com/product/2290/bio-hlorela-100-tabletki.html" TargetMode="External"/><Relationship Id="rId995" Type="http://schemas.openxmlformats.org/officeDocument/2006/relationships/hyperlink" Target="http://zelenbio.com/product/3375/serum-za-rastezh-na-kosata-cayenne-pepper.html" TargetMode="External"/><Relationship Id="rId1180" Type="http://schemas.openxmlformats.org/officeDocument/2006/relationships/hyperlink" Target="https://imageshack.com/i/p92rbPsij" TargetMode="External"/><Relationship Id="rId203" Type="http://schemas.openxmlformats.org/officeDocument/2006/relationships/hyperlink" Target="http://zelenbio.com/product/3143/bio-pshenichni-strakove-na-prah-150g.html" TargetMode="External"/><Relationship Id="rId648" Type="http://schemas.openxmlformats.org/officeDocument/2006/relationships/hyperlink" Target="http://zelenbio.com/product/3052/bio-sirop-za-razrezhdane-baz.html" TargetMode="External"/><Relationship Id="rId855" Type="http://schemas.openxmlformats.org/officeDocument/2006/relationships/hyperlink" Target="http://zelenbio.com/product/1674/bio-sos-za-pitsa.html" TargetMode="External"/><Relationship Id="rId1040" Type="http://schemas.openxmlformats.org/officeDocument/2006/relationships/hyperlink" Target="http://zelenbio.com/product/2612/techen-sapun-s-bio-zehtin-roza.html" TargetMode="External"/><Relationship Id="rId287" Type="http://schemas.openxmlformats.org/officeDocument/2006/relationships/hyperlink" Target="http://zelenbio.com/product/1360/bio-zehtin-ekstra-vardzhin.html" TargetMode="External"/><Relationship Id="rId410" Type="http://schemas.openxmlformats.org/officeDocument/2006/relationships/hyperlink" Target="http://zelenbio.com/product/3387/bio-palnozarnesti-soleti-ot-razh.html" TargetMode="External"/><Relationship Id="rId494" Type="http://schemas.openxmlformats.org/officeDocument/2006/relationships/hyperlink" Target="http://zelenbio.com/product/3389/bio-naturalen-shokolad-85-kakao.html" TargetMode="External"/><Relationship Id="rId508" Type="http://schemas.openxmlformats.org/officeDocument/2006/relationships/hyperlink" Target="http://zelenbio.com/product/1426/bio-konfityur-ot-kaysii.html" TargetMode="External"/><Relationship Id="rId715" Type="http://schemas.openxmlformats.org/officeDocument/2006/relationships/hyperlink" Target="http://zelenbio.com/product/2557/bio-sok-ot-godzhi-beri.html" TargetMode="External"/><Relationship Id="rId922" Type="http://schemas.openxmlformats.org/officeDocument/2006/relationships/hyperlink" Target="http://zelenbio.com/product/1587/bio-pshenichno-brashno-tip-1050.html" TargetMode="External"/><Relationship Id="rId1138" Type="http://schemas.openxmlformats.org/officeDocument/2006/relationships/hyperlink" Target="http://zelenbio.com/product/3058/bio-pyana-za-brasnene-za-chuvstvitelna-kozha.html" TargetMode="External"/><Relationship Id="rId147" Type="http://schemas.openxmlformats.org/officeDocument/2006/relationships/hyperlink" Target="http://zelenbio.com/product/3411/bio-chernitsi-cherni.html" TargetMode="External"/><Relationship Id="rId354" Type="http://schemas.openxmlformats.org/officeDocument/2006/relationships/hyperlink" Target="http://zelenbio.com/product/3277/agave-sirop-surov.html" TargetMode="External"/><Relationship Id="rId799" Type="http://schemas.openxmlformats.org/officeDocument/2006/relationships/hyperlink" Target="http://zelenbio.com/product/2462/bio-sok-ot-dzhindzhifil.html" TargetMode="External"/><Relationship Id="rId51" Type="http://schemas.openxmlformats.org/officeDocument/2006/relationships/hyperlink" Target="http://zelenbio.com/product/2580/bio-elda-500-g.html" TargetMode="External"/><Relationship Id="rId561" Type="http://schemas.openxmlformats.org/officeDocument/2006/relationships/hyperlink" Target="http://zelenbio.com/product/2571/bio-yogi-chay-dzhindzhifil.html" TargetMode="External"/><Relationship Id="rId659" Type="http://schemas.openxmlformats.org/officeDocument/2006/relationships/hyperlink" Target="http://zelenbio.com/product/2385/bio-ovesena-napitka-naturalna-1l.html" TargetMode="External"/><Relationship Id="rId866" Type="http://schemas.openxmlformats.org/officeDocument/2006/relationships/hyperlink" Target="http://zelenbio.com/product/2074/bio-mayoneza-bez-yaytsa.html" TargetMode="External"/><Relationship Id="rId214" Type="http://schemas.openxmlformats.org/officeDocument/2006/relationships/hyperlink" Target="http://zelenbio.com/product/2607/bio-chia-semena-200g.html" TargetMode="External"/><Relationship Id="rId298" Type="http://schemas.openxmlformats.org/officeDocument/2006/relationships/hyperlink" Target="http://zelenbio.com/product/1620/bio-slanchogledovo-olio-5l.html" TargetMode="External"/><Relationship Id="rId421" Type="http://schemas.openxmlformats.org/officeDocument/2006/relationships/hyperlink" Target="http://zelenbio.com/product/3281/roo-bar-s-baobab-i-dzhindzhar-30g.html" TargetMode="External"/><Relationship Id="rId519" Type="http://schemas.openxmlformats.org/officeDocument/2006/relationships/hyperlink" Target="http://zelenbio.com/product/2175/bio-blizalka-cheresha.html" TargetMode="External"/><Relationship Id="rId1051" Type="http://schemas.openxmlformats.org/officeDocument/2006/relationships/hyperlink" Target="http://zelenbio.com/product/2521/losion-za-sled-slantse-s-morski-zarnastets-i-aloe-vera.html" TargetMode="External"/><Relationship Id="rId1149" Type="http://schemas.openxmlformats.org/officeDocument/2006/relationships/hyperlink" Target="http://zelenbio.com/product/3438/bio-sprey-za-obem-s-bio-portokal-i-bio-zelen-chay.html" TargetMode="External"/><Relationship Id="rId158" Type="http://schemas.openxmlformats.org/officeDocument/2006/relationships/hyperlink" Target="http://zelenbio.com/product/3544/chips-ot-portokal-bio-24g.html" TargetMode="External"/><Relationship Id="rId726" Type="http://schemas.openxmlformats.org/officeDocument/2006/relationships/hyperlink" Target="http://zelenbio.com/product/2293/bio-sok-ot-portokal-100-1-l.html" TargetMode="External"/><Relationship Id="rId933" Type="http://schemas.openxmlformats.org/officeDocument/2006/relationships/hyperlink" Target="http://zelenbio.com/product/3148/bio-palnozarneski-hruski-s-kimion-35g.html" TargetMode="External"/><Relationship Id="rId1009" Type="http://schemas.openxmlformats.org/officeDocument/2006/relationships/hyperlink" Target="http://zelenbio.com/product/3558/preparat-za-miene-na-sadove-s-limon-eko-500ml.html" TargetMode="External"/><Relationship Id="rId62" Type="http://schemas.openxmlformats.org/officeDocument/2006/relationships/hyperlink" Target="http://zelenbio.com/product/1201/bio-zelena-leshta.html" TargetMode="External"/><Relationship Id="rId365" Type="http://schemas.openxmlformats.org/officeDocument/2006/relationships/hyperlink" Target="http://zelenbio.com/product/2707/bio-pchelen-med-bilkov-500g.html" TargetMode="External"/><Relationship Id="rId572" Type="http://schemas.openxmlformats.org/officeDocument/2006/relationships/hyperlink" Target="http://zelenbio.com/product/1376/bio-chay-yogi-za-mazhe.html" TargetMode="External"/><Relationship Id="rId225" Type="http://schemas.openxmlformats.org/officeDocument/2006/relationships/hyperlink" Target="http://zelenbio.com/product/3204/bezglutenovi-yabalkovi-biskviti.html" TargetMode="External"/><Relationship Id="rId432" Type="http://schemas.openxmlformats.org/officeDocument/2006/relationships/hyperlink" Target="http://zelenbio.com/product/3282/roo-bar-s-baobab-i-dzhindzhar-50g.html" TargetMode="External"/><Relationship Id="rId877" Type="http://schemas.openxmlformats.org/officeDocument/2006/relationships/hyperlink" Target="http://zelenbio.com/product/3566/cherven-bob-konserva-bio-400g.html" TargetMode="External"/><Relationship Id="rId1062" Type="http://schemas.openxmlformats.org/officeDocument/2006/relationships/hyperlink" Target="http://zelenbio.com/product/2524/slantsezashtiten-krem-s-morski-zarnastets-i-maslini-spf-30.html" TargetMode="External"/><Relationship Id="rId737" Type="http://schemas.openxmlformats.org/officeDocument/2006/relationships/hyperlink" Target="http://zelenbio.com/product/2719/bio-bezglutenova-bira.html" TargetMode="External"/><Relationship Id="rId944" Type="http://schemas.openxmlformats.org/officeDocument/2006/relationships/hyperlink" Target="http://zelenbio.com/product/1088/vanilova-zahar-8gr.html" TargetMode="External"/><Relationship Id="rId73" Type="http://schemas.openxmlformats.org/officeDocument/2006/relationships/hyperlink" Target="http://zelenbio.com/product/2928/basmati-byal-oriz.html" TargetMode="External"/><Relationship Id="rId169" Type="http://schemas.openxmlformats.org/officeDocument/2006/relationships/hyperlink" Target="http://zelenbio.com/product/3142/bio-atserola-na-prah-100g.html" TargetMode="External"/><Relationship Id="rId376" Type="http://schemas.openxmlformats.org/officeDocument/2006/relationships/hyperlink" Target="http://zelenbio.com/product/3578/pchelen-prashets-50g.html" TargetMode="External"/><Relationship Id="rId583" Type="http://schemas.openxmlformats.org/officeDocument/2006/relationships/hyperlink" Target="http://zelenbio.com/product/3515/chay-lakrits-i-menta-bio-17pak.html" TargetMode="External"/><Relationship Id="rId790" Type="http://schemas.openxmlformats.org/officeDocument/2006/relationships/hyperlink" Target="http://zelenbio.com/product/3267/chay-za-otslabvane.html" TargetMode="External"/><Relationship Id="rId804" Type="http://schemas.openxmlformats.org/officeDocument/2006/relationships/hyperlink" Target="http://zelenbio.com/product/3086/bio-sok-ot-kartofi.html" TargetMode="External"/><Relationship Id="rId4" Type="http://schemas.openxmlformats.org/officeDocument/2006/relationships/hyperlink" Target="http://zelenbio.com/product/3457/bio-vanilia-na-prah.html" TargetMode="External"/><Relationship Id="rId236" Type="http://schemas.openxmlformats.org/officeDocument/2006/relationships/hyperlink" Target="http://zelenbio.com/product/3208/bezglutenova-smes-za-pechene-na-keks.html" TargetMode="External"/><Relationship Id="rId443" Type="http://schemas.openxmlformats.org/officeDocument/2006/relationships/hyperlink" Target="http://zelenbio.com/product/3233/bio-shokoladov-bar-s-espreso-i-bishkoti.html" TargetMode="External"/><Relationship Id="rId650" Type="http://schemas.openxmlformats.org/officeDocument/2006/relationships/hyperlink" Target="http://zelenbio.com/product/3054/bio-sirop-za-razrezhdane-laym.html" TargetMode="External"/><Relationship Id="rId888" Type="http://schemas.openxmlformats.org/officeDocument/2006/relationships/hyperlink" Target="http://zelenbio.com/product/1414/bio-kiseli-krastavichki.html" TargetMode="External"/><Relationship Id="rId1073" Type="http://schemas.openxmlformats.org/officeDocument/2006/relationships/hyperlink" Target="http://zelenbio.com/product/2722/dneven-krem-za-litse-lsf15.html" TargetMode="External"/><Relationship Id="rId303" Type="http://schemas.openxmlformats.org/officeDocument/2006/relationships/hyperlink" Target="http://zelenbio.com/product/3177/kombucha-otset.html" TargetMode="External"/><Relationship Id="rId748" Type="http://schemas.openxmlformats.org/officeDocument/2006/relationships/hyperlink" Target="http://zelenbio.com/product/2999/kombucha-baz.html" TargetMode="External"/><Relationship Id="rId955" Type="http://schemas.openxmlformats.org/officeDocument/2006/relationships/hyperlink" Target="http://zelenbio.com/product/3064/bio-magdanoz-50gr.html" TargetMode="External"/><Relationship Id="rId1140" Type="http://schemas.openxmlformats.org/officeDocument/2006/relationships/hyperlink" Target="http://zelenbio.com/product/1789/shampoan-za-obem-portokalovo-mlyako-za-fina-i-tanka-kosa.html" TargetMode="External"/><Relationship Id="rId84" Type="http://schemas.openxmlformats.org/officeDocument/2006/relationships/hyperlink" Target="http://zelenbio.com/product/2585/bio-cherven-oriz-500-gr.html" TargetMode="External"/><Relationship Id="rId387" Type="http://schemas.openxmlformats.org/officeDocument/2006/relationships/hyperlink" Target="http://zelenbio.com/product/1535/bio-orizovi-vafli-s-shokolad.html" TargetMode="External"/><Relationship Id="rId510" Type="http://schemas.openxmlformats.org/officeDocument/2006/relationships/hyperlink" Target="http://zelenbio.com/product/1428/bio-konfityur-ot-malini.html" TargetMode="External"/><Relationship Id="rId594" Type="http://schemas.openxmlformats.org/officeDocument/2006/relationships/hyperlink" Target="http://zelenbio.com/product/2891/bio-yogi-chay-shoko-chili.html" TargetMode="External"/><Relationship Id="rId608" Type="http://schemas.openxmlformats.org/officeDocument/2006/relationships/hyperlink" Target="http://zelenbio.com/product/1769/bio-chay-roybos-paketcheta.html" TargetMode="External"/><Relationship Id="rId815" Type="http://schemas.openxmlformats.org/officeDocument/2006/relationships/hyperlink" Target="http://zelenbio.com/product/3085/orizivi-makaroni-picolini.html" TargetMode="External"/><Relationship Id="rId247" Type="http://schemas.openxmlformats.org/officeDocument/2006/relationships/hyperlink" Target="http://zelenbio.com/product/3190/bezglutenov-hlyab-sas-slanchogledovi-semki.html" TargetMode="External"/><Relationship Id="rId899" Type="http://schemas.openxmlformats.org/officeDocument/2006/relationships/hyperlink" Target="http://zelenbio.com/product/1772/bio-cherven-bob.html" TargetMode="External"/><Relationship Id="rId1000" Type="http://schemas.openxmlformats.org/officeDocument/2006/relationships/hyperlink" Target="http://zelenbio.com/product/3454/slantsezashtiten-losion-za-tsyaloto-semeystvo-50spf.html" TargetMode="External"/><Relationship Id="rId1084" Type="http://schemas.openxmlformats.org/officeDocument/2006/relationships/hyperlink" Target="http://zelenbio.com/product/1864/bio-izmivasht-gel-s-limonov-balsam-i-slez-basis-sensitiv.html" TargetMode="External"/><Relationship Id="rId107" Type="http://schemas.openxmlformats.org/officeDocument/2006/relationships/hyperlink" Target="http://zelenbio.com/product/2931/miks-yadki.html" TargetMode="External"/><Relationship Id="rId454" Type="http://schemas.openxmlformats.org/officeDocument/2006/relationships/hyperlink" Target="http://zelenbio.com/product/3589/surov-shokolad-s-koledni-podpravki-bio-27g.html" TargetMode="External"/><Relationship Id="rId661" Type="http://schemas.openxmlformats.org/officeDocument/2006/relationships/hyperlink" Target="http://zelenbio.com/product/3336/bio-ovesena-napitka-s-kakao-1l.html" TargetMode="External"/><Relationship Id="rId759" Type="http://schemas.openxmlformats.org/officeDocument/2006/relationships/hyperlink" Target="http://zelenbio.com/product/3044/napitka-s-aloe-vera-i-vkus-na-nar.html" TargetMode="External"/><Relationship Id="rId966" Type="http://schemas.openxmlformats.org/officeDocument/2006/relationships/hyperlink" Target="http://zelenbio.com/product/3580/chili-mlyano-bio-45g.html" TargetMode="External"/><Relationship Id="rId11" Type="http://schemas.openxmlformats.org/officeDocument/2006/relationships/hyperlink" Target="http://zelenbio.com/product/2897/bio-dzhindzhifil-mlyan.html" TargetMode="External"/><Relationship Id="rId314" Type="http://schemas.openxmlformats.org/officeDocument/2006/relationships/hyperlink" Target="http://zelenbio.com/product/3221/bio-tahan-ot-kaysievi-yadki.html" TargetMode="External"/><Relationship Id="rId398" Type="http://schemas.openxmlformats.org/officeDocument/2006/relationships/hyperlink" Target="http://zelenbio.com/product/3397/palnozarnesti-krekeri-ot-spelta-s-chubritsa-i-semena.html" TargetMode="External"/><Relationship Id="rId521" Type="http://schemas.openxmlformats.org/officeDocument/2006/relationships/hyperlink" Target="http://zelenbio.com/product/2408/bio-bonboni-s-baz-i-vitamin-s.html" TargetMode="External"/><Relationship Id="rId619" Type="http://schemas.openxmlformats.org/officeDocument/2006/relationships/hyperlink" Target="http://zelenbio.com/product/2544/bio-kafe-bez-kofein-gurme.html" TargetMode="External"/><Relationship Id="rId1151" Type="http://schemas.openxmlformats.org/officeDocument/2006/relationships/hyperlink" Target="http://zelenbio.com/product/2723/bio-avtobronzirasht-losion.html" TargetMode="External"/><Relationship Id="rId95" Type="http://schemas.openxmlformats.org/officeDocument/2006/relationships/hyperlink" Target="http://zelenbio.com/product/3356/bio-kaysievi-yadki-gorchivi.html" TargetMode="External"/><Relationship Id="rId160" Type="http://schemas.openxmlformats.org/officeDocument/2006/relationships/hyperlink" Target="http://zelenbio.com/product/3557/chips-ot-sladak-kartof-bio-24g.html" TargetMode="External"/><Relationship Id="rId826" Type="http://schemas.openxmlformats.org/officeDocument/2006/relationships/hyperlink" Target="http://zelenbio.com/product/3476/pene-palnozarnesto-bio-500g.html" TargetMode="External"/><Relationship Id="rId1011" Type="http://schemas.openxmlformats.org/officeDocument/2006/relationships/hyperlink" Target="http://zelenbio.com/product/1925/eko-pochistvasht-preparat-za-banya.html" TargetMode="External"/><Relationship Id="rId1109" Type="http://schemas.openxmlformats.org/officeDocument/2006/relationships/hyperlink" Target="http://zelenbio.com/product/2898/bio-pochistvasht-tonik-za-litse-s-ginko-i-grozde.html" TargetMode="External"/><Relationship Id="rId258" Type="http://schemas.openxmlformats.org/officeDocument/2006/relationships/hyperlink" Target="http://zelenbio.com/product/2838/kranchi-shokolad.html" TargetMode="External"/><Relationship Id="rId465" Type="http://schemas.openxmlformats.org/officeDocument/2006/relationships/hyperlink" Target="http://zelenbio.com/product/1799/bio-byal-shokolad-s-vanilia.html" TargetMode="External"/><Relationship Id="rId672" Type="http://schemas.openxmlformats.org/officeDocument/2006/relationships/hyperlink" Target="http://zelenbio.com/product/2384/bio-orizova-napitka-s-kakao-1l.html" TargetMode="External"/><Relationship Id="rId1095" Type="http://schemas.openxmlformats.org/officeDocument/2006/relationships/hyperlink" Target="http://zelenbio.com/product/1968/bio-techen-sapun-basis-sensitiv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zelenbio.com/product/2678/bio-cherveni-borovinki-susheni.html" TargetMode="External"/><Relationship Id="rId13" Type="http://schemas.openxmlformats.org/officeDocument/2006/relationships/hyperlink" Target="http://zelenbio.com/product/3143/bio-pshenichni-strakove-na-prah-150g.html" TargetMode="External"/><Relationship Id="rId18" Type="http://schemas.openxmlformats.org/officeDocument/2006/relationships/hyperlink" Target="http://zelenbio.com/product/3338/bio-chia-semena-500g.html" TargetMode="External"/><Relationship Id="rId3" Type="http://schemas.openxmlformats.org/officeDocument/2006/relationships/hyperlink" Target="http://zelenbio.com/product/1442/bio-kurabiyki-ot-spelta-s-shokolad-i-portokal.html" TargetMode="External"/><Relationship Id="rId7" Type="http://schemas.openxmlformats.org/officeDocument/2006/relationships/hyperlink" Target="http://zelenbio.com/product/2592/bio-leshnitsi.html" TargetMode="External"/><Relationship Id="rId12" Type="http://schemas.openxmlformats.org/officeDocument/2006/relationships/hyperlink" Target="http://zelenbio.com/product/3456/bio-orizov-protein.html" TargetMode="External"/><Relationship Id="rId17" Type="http://schemas.openxmlformats.org/officeDocument/2006/relationships/hyperlink" Target="http://zelenbio.com/product/2607/bio-chia-semena-200g.html" TargetMode="External"/><Relationship Id="rId2" Type="http://schemas.openxmlformats.org/officeDocument/2006/relationships/hyperlink" Target="http://zelenbio.com/product/3196/bio-bezglutenovi-obiknoveni-biskviti-s-maslo.html" TargetMode="External"/><Relationship Id="rId16" Type="http://schemas.openxmlformats.org/officeDocument/2006/relationships/hyperlink" Target="http://zelenbio.com/product/2718/chia-semena-500g.html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://zelenbio.com/product/3573/susheni-smokini-bio-250g.html" TargetMode="External"/><Relationship Id="rId6" Type="http://schemas.openxmlformats.org/officeDocument/2006/relationships/hyperlink" Target="http://zelenbio.com/product/2734/bio-kedrovi-yadki.html" TargetMode="External"/><Relationship Id="rId11" Type="http://schemas.openxmlformats.org/officeDocument/2006/relationships/hyperlink" Target="http://zelenbio.com/product/3144/bio-echemichni-strakove-na-prah-100g.html" TargetMode="External"/><Relationship Id="rId5" Type="http://schemas.openxmlformats.org/officeDocument/2006/relationships/hyperlink" Target="http://zelenbio.com/product/2578/bio-kinoa-500g.html" TargetMode="External"/><Relationship Id="rId15" Type="http://schemas.openxmlformats.org/officeDocument/2006/relationships/hyperlink" Target="http://zelenbio.com/product/3337/chia-semena-200g.html" TargetMode="External"/><Relationship Id="rId10" Type="http://schemas.openxmlformats.org/officeDocument/2006/relationships/hyperlink" Target="http://zelenbio.com/product/2715/bio-godzhi-beri.html" TargetMode="External"/><Relationship Id="rId19" Type="http://schemas.openxmlformats.org/officeDocument/2006/relationships/hyperlink" Target="http://zelenbio.com/product/1651/bio-sirop-ot-agave-250-ml.html" TargetMode="External"/><Relationship Id="rId4" Type="http://schemas.openxmlformats.org/officeDocument/2006/relationships/hyperlink" Target="http://zelenbio.com/product/1125/bio-bulgur.html" TargetMode="External"/><Relationship Id="rId9" Type="http://schemas.openxmlformats.org/officeDocument/2006/relationships/hyperlink" Target="http://zelenbio.com/product/3517/asai-beri-na-prah-sushen-chrez-zamrazyavane-bio-100g.html" TargetMode="External"/><Relationship Id="rId14" Type="http://schemas.openxmlformats.org/officeDocument/2006/relationships/hyperlink" Target="http://zelenbio.com/product/3108/chia-semena-100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V1509"/>
  <sheetViews>
    <sheetView tabSelected="1" workbookViewId="0">
      <pane ySplit="6" topLeftCell="A127" activePane="bottomLeft" state="frozen"/>
      <selection pane="bottomLeft" activeCell="C133" sqref="A107:E137"/>
    </sheetView>
  </sheetViews>
  <sheetFormatPr defaultColWidth="11.5703125" defaultRowHeight="12.75"/>
  <cols>
    <col min="1" max="1" width="8.42578125" style="1" customWidth="1"/>
    <col min="2" max="2" width="4.85546875" style="2" customWidth="1"/>
    <col min="3" max="3" width="69.85546875" style="3" customWidth="1"/>
    <col min="4" max="4" width="7.85546875" style="4" customWidth="1"/>
    <col min="5" max="6" width="38.42578125" style="4" customWidth="1"/>
    <col min="7" max="7" width="16.28515625" style="5" customWidth="1"/>
    <col min="8" max="8" width="14.7109375" style="6" customWidth="1"/>
    <col min="9" max="9" width="9.85546875" style="7" customWidth="1"/>
    <col min="10" max="10" width="9.7109375" style="8" customWidth="1"/>
    <col min="11" max="11" width="9.140625" style="9" customWidth="1"/>
    <col min="12" max="12" width="9" style="10" customWidth="1"/>
    <col min="13" max="13" width="21.7109375" style="11" customWidth="1"/>
    <col min="14" max="14" width="21.28515625" style="2" customWidth="1"/>
    <col min="15" max="256" width="11.5703125" style="2"/>
  </cols>
  <sheetData>
    <row r="1" spans="1:256">
      <c r="A1" s="12"/>
      <c r="B1" s="364"/>
      <c r="C1" s="13" t="s">
        <v>0</v>
      </c>
      <c r="D1" s="14"/>
      <c r="E1" s="14"/>
      <c r="F1" s="14"/>
      <c r="G1" s="15"/>
      <c r="H1" s="16"/>
      <c r="I1" s="17"/>
      <c r="J1" s="18"/>
      <c r="K1" s="14"/>
      <c r="L1" s="14"/>
      <c r="M1" s="19"/>
    </row>
    <row r="2" spans="1:256">
      <c r="A2" s="12"/>
      <c r="B2" s="364"/>
      <c r="C2" s="20" t="s">
        <v>1</v>
      </c>
      <c r="D2" s="14"/>
      <c r="E2" s="14"/>
      <c r="F2" s="14"/>
      <c r="G2" s="15"/>
      <c r="H2" s="16"/>
      <c r="I2" s="17"/>
      <c r="J2" s="18"/>
      <c r="K2" s="14"/>
      <c r="L2" s="14"/>
    </row>
    <row r="3" spans="1:256">
      <c r="A3" s="12"/>
      <c r="B3" s="364"/>
      <c r="C3" s="21" t="s">
        <v>2</v>
      </c>
      <c r="D3" s="14"/>
      <c r="E3" s="14"/>
      <c r="F3" s="14"/>
      <c r="G3" s="15"/>
      <c r="H3" s="16"/>
      <c r="I3" s="17"/>
      <c r="J3" s="18"/>
      <c r="K3" s="14"/>
      <c r="L3" s="14"/>
    </row>
    <row r="4" spans="1:256">
      <c r="A4" s="12"/>
      <c r="B4" s="364"/>
      <c r="C4" s="22" t="s">
        <v>3</v>
      </c>
      <c r="D4" s="14"/>
      <c r="E4" s="14"/>
      <c r="F4" s="14"/>
      <c r="G4" s="15"/>
      <c r="H4" s="16"/>
      <c r="I4" s="17"/>
      <c r="J4" s="18"/>
      <c r="K4" s="14"/>
      <c r="L4" s="14"/>
    </row>
    <row r="5" spans="1:256" ht="18">
      <c r="A5" s="12"/>
      <c r="B5" s="364"/>
      <c r="C5" s="23" t="s">
        <v>4</v>
      </c>
      <c r="D5" s="14"/>
      <c r="E5" s="14"/>
      <c r="F5" s="14"/>
      <c r="G5" s="24" t="s">
        <v>5</v>
      </c>
      <c r="H5" s="25">
        <f>SUMPRODUCT(K8:K1335,I8:I1335)*1.2+SUM(N1339:N1472)*1.2</f>
        <v>0</v>
      </c>
      <c r="I5" s="17"/>
      <c r="J5" s="18"/>
      <c r="K5" s="14"/>
      <c r="L5" s="14"/>
    </row>
    <row r="6" spans="1:256" s="35" customFormat="1" ht="38.25">
      <c r="A6" s="26" t="s">
        <v>6</v>
      </c>
      <c r="B6" s="27" t="s">
        <v>7</v>
      </c>
      <c r="C6" s="28" t="s">
        <v>8</v>
      </c>
      <c r="D6" s="28" t="s">
        <v>9</v>
      </c>
      <c r="E6" s="361"/>
      <c r="F6" s="28"/>
      <c r="G6" s="29" t="s">
        <v>10</v>
      </c>
      <c r="H6" s="30" t="s">
        <v>11</v>
      </c>
      <c r="I6" s="31" t="s">
        <v>12</v>
      </c>
      <c r="J6" s="31" t="s">
        <v>13</v>
      </c>
      <c r="K6" s="32" t="s">
        <v>14</v>
      </c>
      <c r="L6" s="33" t="s">
        <v>15</v>
      </c>
      <c r="M6" s="34" t="s">
        <v>16</v>
      </c>
    </row>
    <row r="7" spans="1:256" s="44" customFormat="1" ht="19.5">
      <c r="A7" s="36"/>
      <c r="B7" s="36"/>
      <c r="C7" s="37" t="s">
        <v>17</v>
      </c>
      <c r="D7" s="38"/>
      <c r="E7" s="38"/>
      <c r="F7" s="38"/>
      <c r="G7" s="39"/>
      <c r="H7" s="40"/>
      <c r="I7" s="41"/>
      <c r="J7" s="41"/>
      <c r="K7" s="42"/>
      <c r="L7" s="42"/>
      <c r="M7" s="43"/>
    </row>
    <row r="8" spans="1:256" ht="15">
      <c r="A8" s="45" t="s">
        <v>18</v>
      </c>
      <c r="B8" s="46" t="s">
        <v>19</v>
      </c>
      <c r="C8" s="47" t="s">
        <v>20</v>
      </c>
      <c r="D8" s="48" t="s">
        <v>21</v>
      </c>
      <c r="E8" s="361" t="s">
        <v>2950</v>
      </c>
      <c r="F8" s="361"/>
      <c r="G8" s="49" t="s">
        <v>22</v>
      </c>
      <c r="H8" s="50" t="s">
        <v>23</v>
      </c>
      <c r="I8" s="51">
        <v>2.0499999999999998</v>
      </c>
      <c r="J8" s="52">
        <f>I8*1.2</f>
        <v>2.4599999999999995</v>
      </c>
      <c r="K8" s="53"/>
      <c r="L8" s="48"/>
      <c r="M8" t="s">
        <v>24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>
      <c r="A9" s="45" t="s">
        <v>25</v>
      </c>
      <c r="B9" s="46" t="s">
        <v>19</v>
      </c>
      <c r="C9" s="47" t="s">
        <v>26</v>
      </c>
      <c r="D9" s="54" t="s">
        <v>27</v>
      </c>
      <c r="E9" s="361" t="s">
        <v>2951</v>
      </c>
      <c r="F9" s="361"/>
      <c r="G9" s="49" t="s">
        <v>22</v>
      </c>
      <c r="H9" s="50" t="s">
        <v>28</v>
      </c>
      <c r="I9" s="51">
        <v>1.35</v>
      </c>
      <c r="J9" s="52">
        <f>I9*1.2</f>
        <v>1.62</v>
      </c>
      <c r="K9" s="53"/>
      <c r="L9" s="48"/>
      <c r="M9" t="s">
        <v>24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>
      <c r="A10" s="55" t="s">
        <v>29</v>
      </c>
      <c r="B10" s="46" t="s">
        <v>30</v>
      </c>
      <c r="C10" s="56" t="s">
        <v>31</v>
      </c>
      <c r="D10" s="57" t="s">
        <v>21</v>
      </c>
      <c r="E10" s="361" t="s">
        <v>2952</v>
      </c>
      <c r="F10" s="361"/>
      <c r="G10" s="49" t="s">
        <v>32</v>
      </c>
      <c r="H10" s="58">
        <v>3800225475440</v>
      </c>
      <c r="I10" s="51">
        <v>14.99</v>
      </c>
      <c r="J10" s="52">
        <f>I10*1.2</f>
        <v>17.988</v>
      </c>
      <c r="K10" s="53"/>
      <c r="L10" s="48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>
      <c r="A11" s="55" t="s">
        <v>33</v>
      </c>
      <c r="B11" s="46" t="s">
        <v>30</v>
      </c>
      <c r="C11" s="56" t="s">
        <v>34</v>
      </c>
      <c r="D11" s="57"/>
      <c r="E11" s="361"/>
      <c r="F11" s="361"/>
      <c r="G11" s="49" t="s">
        <v>32</v>
      </c>
      <c r="H11" s="58">
        <v>3800225476768</v>
      </c>
      <c r="I11" s="51">
        <v>2.19</v>
      </c>
      <c r="J11" s="52">
        <f>I11*1.2</f>
        <v>2.6279999999999997</v>
      </c>
      <c r="K11" s="53"/>
      <c r="L11" s="48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>
      <c r="A12" s="59" t="s">
        <v>35</v>
      </c>
      <c r="B12" s="46" t="s">
        <v>30</v>
      </c>
      <c r="C12" s="60" t="s">
        <v>36</v>
      </c>
      <c r="D12" s="61" t="s">
        <v>21</v>
      </c>
      <c r="E12" s="361" t="s">
        <v>2953</v>
      </c>
      <c r="F12" s="361"/>
      <c r="G12" s="49" t="s">
        <v>37</v>
      </c>
      <c r="H12" s="62" t="s">
        <v>38</v>
      </c>
      <c r="I12" s="63">
        <v>4.46</v>
      </c>
      <c r="J12" s="52">
        <f>I12*1.2</f>
        <v>5.3519999999999994</v>
      </c>
      <c r="K12" s="53"/>
      <c r="L12" s="48"/>
      <c r="M12" s="364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75">
      <c r="A13" s="45"/>
      <c r="B13" s="64"/>
      <c r="C13" s="65"/>
      <c r="D13" s="66"/>
      <c r="E13" s="361"/>
      <c r="F13" s="361"/>
      <c r="G13" s="65"/>
      <c r="H13" s="50"/>
      <c r="I13" s="51"/>
      <c r="J13" s="52"/>
      <c r="K13" s="67"/>
      <c r="L13" s="68"/>
      <c r="M13" s="69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9.5">
      <c r="A14" s="70"/>
      <c r="B14" s="70"/>
      <c r="C14" s="71" t="s">
        <v>39</v>
      </c>
      <c r="D14" s="72"/>
      <c r="E14" s="361"/>
      <c r="F14" s="361"/>
      <c r="G14" s="73"/>
      <c r="H14" s="74"/>
      <c r="I14" s="75"/>
      <c r="J14" s="75"/>
      <c r="K14" s="76"/>
      <c r="L14" s="76"/>
      <c r="M14" s="43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75">
      <c r="A15" s="77" t="s">
        <v>40</v>
      </c>
      <c r="B15" s="78" t="s">
        <v>19</v>
      </c>
      <c r="C15" s="79" t="s">
        <v>41</v>
      </c>
      <c r="D15" s="80" t="s">
        <v>21</v>
      </c>
      <c r="E15" s="361" t="s">
        <v>2954</v>
      </c>
      <c r="F15" s="361"/>
      <c r="G15" s="81" t="s">
        <v>42</v>
      </c>
      <c r="H15" s="82" t="s">
        <v>43</v>
      </c>
      <c r="I15" s="83">
        <v>2.58</v>
      </c>
      <c r="J15" s="84">
        <f>I15*1.2</f>
        <v>3.0960000000000001</v>
      </c>
      <c r="K15" s="67"/>
      <c r="L15" s="85" t="s">
        <v>44</v>
      </c>
      <c r="M15" s="69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75">
      <c r="A16" s="86" t="s">
        <v>45</v>
      </c>
      <c r="B16" s="78" t="s">
        <v>19</v>
      </c>
      <c r="C16" s="87" t="s">
        <v>46</v>
      </c>
      <c r="D16" s="57" t="s">
        <v>21</v>
      </c>
      <c r="E16" s="361" t="s">
        <v>2955</v>
      </c>
      <c r="F16" s="361"/>
      <c r="G16" s="81" t="s">
        <v>42</v>
      </c>
      <c r="H16" s="88">
        <v>3800225473552</v>
      </c>
      <c r="I16" s="89">
        <v>4.84</v>
      </c>
      <c r="J16" s="90">
        <f>I16*1.2</f>
        <v>5.8079999999999998</v>
      </c>
      <c r="K16" s="67"/>
      <c r="L16" s="85" t="s">
        <v>44</v>
      </c>
      <c r="M16" s="69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75">
      <c r="A17" s="77" t="s">
        <v>47</v>
      </c>
      <c r="B17" s="78" t="s">
        <v>30</v>
      </c>
      <c r="C17" s="79" t="s">
        <v>48</v>
      </c>
      <c r="D17" s="91" t="s">
        <v>27</v>
      </c>
      <c r="E17" s="361" t="s">
        <v>2956</v>
      </c>
      <c r="F17" s="361"/>
      <c r="G17" s="81" t="s">
        <v>32</v>
      </c>
      <c r="H17" s="82" t="s">
        <v>49</v>
      </c>
      <c r="I17" s="92">
        <v>5.12</v>
      </c>
      <c r="J17" s="93">
        <f>I17*1.2</f>
        <v>6.1440000000000001</v>
      </c>
      <c r="K17" s="67"/>
      <c r="L17" s="85" t="s">
        <v>44</v>
      </c>
      <c r="M17" s="69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75">
      <c r="A18" s="77" t="s">
        <v>50</v>
      </c>
      <c r="B18" s="78" t="s">
        <v>51</v>
      </c>
      <c r="C18" s="79" t="s">
        <v>52</v>
      </c>
      <c r="D18" s="91" t="s">
        <v>27</v>
      </c>
      <c r="E18" s="361" t="s">
        <v>2957</v>
      </c>
      <c r="F18" s="361"/>
      <c r="G18" s="81" t="s">
        <v>42</v>
      </c>
      <c r="H18" s="94" t="s">
        <v>53</v>
      </c>
      <c r="I18" s="92">
        <v>3.19</v>
      </c>
      <c r="J18" s="93">
        <f>I18*1.2</f>
        <v>3.8279999999999998</v>
      </c>
      <c r="K18" s="67"/>
      <c r="L18" s="85" t="s">
        <v>44</v>
      </c>
      <c r="M18" s="69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75">
      <c r="A19" s="86" t="s">
        <v>54</v>
      </c>
      <c r="B19" s="78" t="s">
        <v>30</v>
      </c>
      <c r="C19" s="87" t="s">
        <v>55</v>
      </c>
      <c r="D19" s="57" t="s">
        <v>21</v>
      </c>
      <c r="E19" s="361" t="s">
        <v>2958</v>
      </c>
      <c r="F19" s="361"/>
      <c r="G19" s="81" t="s">
        <v>56</v>
      </c>
      <c r="H19" s="88">
        <v>4250085774426</v>
      </c>
      <c r="I19" s="92">
        <v>2.57</v>
      </c>
      <c r="J19" s="93">
        <f>I19*1.2</f>
        <v>3.0839999999999996</v>
      </c>
      <c r="K19" s="67"/>
      <c r="L19" s="85" t="s">
        <v>44</v>
      </c>
      <c r="M19" s="6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75">
      <c r="A20" s="86" t="s">
        <v>57</v>
      </c>
      <c r="B20" s="78" t="s">
        <v>30</v>
      </c>
      <c r="C20" s="87" t="s">
        <v>58</v>
      </c>
      <c r="D20" s="57" t="s">
        <v>21</v>
      </c>
      <c r="E20" s="361" t="s">
        <v>2959</v>
      </c>
      <c r="F20" s="361"/>
      <c r="G20" s="81" t="s">
        <v>32</v>
      </c>
      <c r="H20" s="88">
        <v>3800225473019</v>
      </c>
      <c r="I20" s="92">
        <v>2.29</v>
      </c>
      <c r="J20" s="93">
        <f>I20*1.2</f>
        <v>2.7479999999999998</v>
      </c>
      <c r="K20" s="67"/>
      <c r="L20" s="85" t="s">
        <v>44</v>
      </c>
      <c r="M20" s="69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75">
      <c r="A21" s="86" t="s">
        <v>59</v>
      </c>
      <c r="B21" s="78" t="s">
        <v>30</v>
      </c>
      <c r="C21" s="87" t="s">
        <v>60</v>
      </c>
      <c r="D21" s="57" t="s">
        <v>21</v>
      </c>
      <c r="E21" s="361" t="s">
        <v>2960</v>
      </c>
      <c r="F21" s="361"/>
      <c r="G21" s="81" t="s">
        <v>32</v>
      </c>
      <c r="H21" s="88">
        <v>3800225476980</v>
      </c>
      <c r="I21" s="92">
        <v>3.6</v>
      </c>
      <c r="J21" s="93">
        <f>I21*1.2</f>
        <v>4.32</v>
      </c>
      <c r="K21" s="67"/>
      <c r="L21" s="85" t="s">
        <v>44</v>
      </c>
      <c r="M21" s="69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75">
      <c r="A22" s="86" t="s">
        <v>61</v>
      </c>
      <c r="B22" s="78" t="s">
        <v>30</v>
      </c>
      <c r="C22" s="87" t="s">
        <v>62</v>
      </c>
      <c r="D22" s="95" t="s">
        <v>21</v>
      </c>
      <c r="E22" s="361" t="s">
        <v>2961</v>
      </c>
      <c r="F22" s="361"/>
      <c r="G22" s="81" t="s">
        <v>32</v>
      </c>
      <c r="H22" s="88">
        <v>3800225470421</v>
      </c>
      <c r="I22" s="92">
        <v>2.54</v>
      </c>
      <c r="J22" s="93">
        <f>I22*1.2</f>
        <v>3.048</v>
      </c>
      <c r="K22" s="67"/>
      <c r="L22" s="85" t="s">
        <v>44</v>
      </c>
      <c r="M22" s="69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75">
      <c r="A23" s="86" t="s">
        <v>63</v>
      </c>
      <c r="B23" s="78" t="s">
        <v>30</v>
      </c>
      <c r="C23" s="87" t="s">
        <v>64</v>
      </c>
      <c r="D23" s="95" t="s">
        <v>21</v>
      </c>
      <c r="E23" s="361" t="s">
        <v>2962</v>
      </c>
      <c r="F23" s="361"/>
      <c r="G23" s="81" t="s">
        <v>32</v>
      </c>
      <c r="H23" s="88">
        <v>3800225477499</v>
      </c>
      <c r="I23" s="92">
        <v>3.45</v>
      </c>
      <c r="J23" s="93">
        <f>I23*1.2</f>
        <v>4.1399999999999997</v>
      </c>
      <c r="K23" s="67"/>
      <c r="L23" s="85" t="s">
        <v>44</v>
      </c>
      <c r="M23" s="69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75">
      <c r="A24" s="77" t="s">
        <v>65</v>
      </c>
      <c r="B24" s="78" t="s">
        <v>30</v>
      </c>
      <c r="C24" s="79" t="s">
        <v>66</v>
      </c>
      <c r="D24" s="80" t="s">
        <v>21</v>
      </c>
      <c r="E24" s="361" t="s">
        <v>2963</v>
      </c>
      <c r="F24" s="361"/>
      <c r="G24" s="81" t="s">
        <v>67</v>
      </c>
      <c r="H24" s="82" t="s">
        <v>68</v>
      </c>
      <c r="I24" s="92">
        <v>18.600000000000001</v>
      </c>
      <c r="J24" s="93">
        <f>I24*1.2</f>
        <v>22.32</v>
      </c>
      <c r="K24" s="67"/>
      <c r="L24" s="85" t="s">
        <v>44</v>
      </c>
      <c r="M24" s="69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75">
      <c r="A25" s="86" t="s">
        <v>69</v>
      </c>
      <c r="B25" s="78" t="s">
        <v>30</v>
      </c>
      <c r="C25" s="87" t="s">
        <v>70</v>
      </c>
      <c r="D25" s="95" t="s">
        <v>21</v>
      </c>
      <c r="E25" s="361" t="s">
        <v>2964</v>
      </c>
      <c r="F25" s="361"/>
      <c r="G25" s="81" t="s">
        <v>32</v>
      </c>
      <c r="H25" s="88">
        <v>3800225473392</v>
      </c>
      <c r="I25" s="92">
        <v>3.18</v>
      </c>
      <c r="J25" s="93">
        <f>I25*1.2</f>
        <v>3.8159999999999998</v>
      </c>
      <c r="K25" s="67"/>
      <c r="L25" s="85" t="s">
        <v>44</v>
      </c>
      <c r="M25" s="69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75">
      <c r="A26" s="86" t="s">
        <v>71</v>
      </c>
      <c r="B26" s="78" t="s">
        <v>30</v>
      </c>
      <c r="C26" s="87" t="s">
        <v>72</v>
      </c>
      <c r="D26" s="96" t="s">
        <v>21</v>
      </c>
      <c r="E26" s="361" t="s">
        <v>2965</v>
      </c>
      <c r="F26" s="361"/>
      <c r="G26" s="81" t="s">
        <v>32</v>
      </c>
      <c r="H26" s="88">
        <v>3800225473576</v>
      </c>
      <c r="I26" s="92">
        <v>3.5</v>
      </c>
      <c r="J26" s="93">
        <f>I26*1.2</f>
        <v>4.2</v>
      </c>
      <c r="K26" s="67"/>
      <c r="L26" s="85" t="s">
        <v>44</v>
      </c>
      <c r="M26" s="69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75">
      <c r="A27" s="97" t="s">
        <v>73</v>
      </c>
      <c r="B27" s="98" t="s">
        <v>30</v>
      </c>
      <c r="C27" s="99" t="s">
        <v>74</v>
      </c>
      <c r="D27" s="57" t="s">
        <v>21</v>
      </c>
      <c r="E27" s="361" t="s">
        <v>2966</v>
      </c>
      <c r="F27" s="361"/>
      <c r="G27" s="100" t="s">
        <v>32</v>
      </c>
      <c r="H27" s="101">
        <v>3800225479028</v>
      </c>
      <c r="I27" s="92">
        <v>3.53</v>
      </c>
      <c r="J27" s="93">
        <f>I27*1.2</f>
        <v>4.2359999999999998</v>
      </c>
      <c r="K27" s="67"/>
      <c r="L27" s="85" t="s">
        <v>44</v>
      </c>
      <c r="M27" s="69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75">
      <c r="A28" s="86" t="s">
        <v>75</v>
      </c>
      <c r="B28" s="78" t="s">
        <v>30</v>
      </c>
      <c r="C28" s="87" t="s">
        <v>76</v>
      </c>
      <c r="D28" s="95" t="s">
        <v>21</v>
      </c>
      <c r="E28" s="361" t="s">
        <v>2967</v>
      </c>
      <c r="F28" s="361"/>
      <c r="G28" s="81" t="s">
        <v>32</v>
      </c>
      <c r="H28" s="88">
        <v>3800225470803</v>
      </c>
      <c r="I28" s="92">
        <v>2.87</v>
      </c>
      <c r="J28" s="93">
        <f>I28*1.2</f>
        <v>3.444</v>
      </c>
      <c r="K28" s="67"/>
      <c r="L28" s="85" t="s">
        <v>44</v>
      </c>
      <c r="M28" s="69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75">
      <c r="A29" s="86" t="s">
        <v>77</v>
      </c>
      <c r="B29" s="78" t="s">
        <v>30</v>
      </c>
      <c r="C29" s="87" t="s">
        <v>78</v>
      </c>
      <c r="D29" s="95" t="s">
        <v>21</v>
      </c>
      <c r="E29" s="361" t="s">
        <v>2968</v>
      </c>
      <c r="F29" s="361"/>
      <c r="G29" s="81" t="s">
        <v>32</v>
      </c>
      <c r="H29" s="88">
        <v>3800225479059</v>
      </c>
      <c r="I29" s="92">
        <v>3.53</v>
      </c>
      <c r="J29" s="93">
        <f>I29*1.2</f>
        <v>4.2359999999999998</v>
      </c>
      <c r="K29" s="67"/>
      <c r="L29" s="85" t="s">
        <v>44</v>
      </c>
      <c r="M29" s="6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75">
      <c r="A30" s="102" t="s">
        <v>79</v>
      </c>
      <c r="B30" s="78" t="s">
        <v>30</v>
      </c>
      <c r="C30" s="103" t="s">
        <v>80</v>
      </c>
      <c r="D30" s="91" t="s">
        <v>27</v>
      </c>
      <c r="E30" s="361" t="s">
        <v>2969</v>
      </c>
      <c r="F30" s="361"/>
      <c r="G30" s="104" t="s">
        <v>81</v>
      </c>
      <c r="H30" s="94" t="s">
        <v>82</v>
      </c>
      <c r="I30" s="92">
        <v>2.79</v>
      </c>
      <c r="J30" s="93">
        <f>I30*1.2</f>
        <v>3.3479999999999999</v>
      </c>
      <c r="K30" s="67"/>
      <c r="L30" s="85" t="s">
        <v>44</v>
      </c>
      <c r="M30" s="69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75">
      <c r="A31" s="102" t="s">
        <v>83</v>
      </c>
      <c r="B31" s="78" t="s">
        <v>30</v>
      </c>
      <c r="C31" s="103" t="s">
        <v>84</v>
      </c>
      <c r="D31" s="91" t="s">
        <v>27</v>
      </c>
      <c r="E31" s="361" t="s">
        <v>2970</v>
      </c>
      <c r="F31" s="361"/>
      <c r="G31" s="104" t="s">
        <v>81</v>
      </c>
      <c r="H31" s="94" t="s">
        <v>85</v>
      </c>
      <c r="I31" s="92">
        <v>2.99</v>
      </c>
      <c r="J31" s="93">
        <f>I31*1.2</f>
        <v>3.5880000000000001</v>
      </c>
      <c r="K31" s="67"/>
      <c r="L31" s="85" t="s">
        <v>44</v>
      </c>
      <c r="M31" s="69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75">
      <c r="A32" s="102" t="s">
        <v>86</v>
      </c>
      <c r="B32" s="78" t="s">
        <v>30</v>
      </c>
      <c r="C32" s="103" t="s">
        <v>87</v>
      </c>
      <c r="D32" s="91" t="s">
        <v>27</v>
      </c>
      <c r="E32" s="361" t="s">
        <v>2971</v>
      </c>
      <c r="F32" s="361"/>
      <c r="G32" s="104" t="s">
        <v>81</v>
      </c>
      <c r="H32" s="94" t="s">
        <v>88</v>
      </c>
      <c r="I32" s="92">
        <v>3.87</v>
      </c>
      <c r="J32" s="93">
        <f>I32*1.2</f>
        <v>4.6440000000000001</v>
      </c>
      <c r="K32" s="67"/>
      <c r="L32" s="85" t="s">
        <v>44</v>
      </c>
      <c r="M32" s="69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75">
      <c r="A33" s="102" t="s">
        <v>89</v>
      </c>
      <c r="B33" s="78" t="s">
        <v>30</v>
      </c>
      <c r="C33" s="103" t="s">
        <v>90</v>
      </c>
      <c r="D33" s="91" t="s">
        <v>27</v>
      </c>
      <c r="E33" s="361" t="s">
        <v>2972</v>
      </c>
      <c r="F33" s="361"/>
      <c r="G33" s="104" t="s">
        <v>81</v>
      </c>
      <c r="H33" s="94" t="s">
        <v>91</v>
      </c>
      <c r="I33" s="92">
        <v>2.71</v>
      </c>
      <c r="J33" s="93">
        <f>I33*1.2</f>
        <v>3.2519999999999998</v>
      </c>
      <c r="K33" s="67"/>
      <c r="L33" s="85" t="s">
        <v>44</v>
      </c>
      <c r="M33" s="69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75">
      <c r="A34" s="102" t="s">
        <v>92</v>
      </c>
      <c r="B34" s="78" t="s">
        <v>30</v>
      </c>
      <c r="C34" s="103" t="s">
        <v>93</v>
      </c>
      <c r="D34" s="91" t="s">
        <v>27</v>
      </c>
      <c r="E34" s="361" t="s">
        <v>2973</v>
      </c>
      <c r="F34" s="361"/>
      <c r="G34" s="104" t="s">
        <v>81</v>
      </c>
      <c r="H34" s="94" t="s">
        <v>94</v>
      </c>
      <c r="I34" s="92">
        <v>1.88</v>
      </c>
      <c r="J34" s="93">
        <f>I34*1.2</f>
        <v>2.2559999999999998</v>
      </c>
      <c r="K34" s="67"/>
      <c r="L34" s="85" t="s">
        <v>44</v>
      </c>
      <c r="M34" s="69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75">
      <c r="A35" s="102" t="s">
        <v>95</v>
      </c>
      <c r="B35" s="78" t="s">
        <v>30</v>
      </c>
      <c r="C35" s="103" t="s">
        <v>96</v>
      </c>
      <c r="D35" s="91" t="s">
        <v>27</v>
      </c>
      <c r="E35" s="361" t="s">
        <v>2974</v>
      </c>
      <c r="F35" s="361"/>
      <c r="G35" s="104" t="s">
        <v>81</v>
      </c>
      <c r="H35" s="94" t="s">
        <v>97</v>
      </c>
      <c r="I35" s="92">
        <v>2.76</v>
      </c>
      <c r="J35" s="93">
        <f>I35*1.2</f>
        <v>3.3119999999999998</v>
      </c>
      <c r="K35" s="67"/>
      <c r="L35" s="85" t="s">
        <v>44</v>
      </c>
      <c r="M35" s="69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75">
      <c r="A36" s="102" t="s">
        <v>98</v>
      </c>
      <c r="B36" s="78" t="s">
        <v>30</v>
      </c>
      <c r="C36" s="103" t="s">
        <v>99</v>
      </c>
      <c r="D36" s="91" t="s">
        <v>27</v>
      </c>
      <c r="E36" s="361" t="s">
        <v>2975</v>
      </c>
      <c r="F36" s="361"/>
      <c r="G36" s="104" t="s">
        <v>81</v>
      </c>
      <c r="H36" s="94" t="s">
        <v>100</v>
      </c>
      <c r="I36" s="92">
        <v>2.44</v>
      </c>
      <c r="J36" s="93">
        <f>I36*1.2</f>
        <v>2.9279999999999999</v>
      </c>
      <c r="K36" s="67"/>
      <c r="L36" s="85" t="s">
        <v>44</v>
      </c>
      <c r="M36" s="6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75">
      <c r="A37" s="102" t="s">
        <v>101</v>
      </c>
      <c r="B37" s="78" t="s">
        <v>30</v>
      </c>
      <c r="C37" s="103" t="s">
        <v>102</v>
      </c>
      <c r="D37" s="91" t="s">
        <v>27</v>
      </c>
      <c r="E37" s="361" t="s">
        <v>2976</v>
      </c>
      <c r="F37" s="361"/>
      <c r="G37" s="104" t="s">
        <v>81</v>
      </c>
      <c r="H37" s="94" t="s">
        <v>103</v>
      </c>
      <c r="I37" s="92">
        <v>2.89</v>
      </c>
      <c r="J37" s="93">
        <f>I37*1.2</f>
        <v>3.468</v>
      </c>
      <c r="K37" s="67"/>
      <c r="L37" s="85" t="s">
        <v>44</v>
      </c>
      <c r="M37" s="6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75">
      <c r="A38" s="102" t="s">
        <v>104</v>
      </c>
      <c r="B38" s="78" t="s">
        <v>30</v>
      </c>
      <c r="C38" s="103" t="s">
        <v>105</v>
      </c>
      <c r="D38" s="91" t="s">
        <v>27</v>
      </c>
      <c r="E38" s="361" t="s">
        <v>2977</v>
      </c>
      <c r="F38" s="361"/>
      <c r="G38" s="104" t="s">
        <v>81</v>
      </c>
      <c r="H38" s="94" t="s">
        <v>106</v>
      </c>
      <c r="I38" s="92">
        <v>3.16</v>
      </c>
      <c r="J38" s="93">
        <f>I38*1.2</f>
        <v>3.7919999999999998</v>
      </c>
      <c r="K38" s="67"/>
      <c r="L38" s="85" t="s">
        <v>44</v>
      </c>
      <c r="M38" s="6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75">
      <c r="A39" s="102" t="s">
        <v>107</v>
      </c>
      <c r="B39" s="78" t="s">
        <v>30</v>
      </c>
      <c r="C39" s="103" t="s">
        <v>108</v>
      </c>
      <c r="D39" s="91" t="s">
        <v>27</v>
      </c>
      <c r="E39" s="361" t="s">
        <v>2978</v>
      </c>
      <c r="F39" s="361"/>
      <c r="G39" s="104" t="s">
        <v>81</v>
      </c>
      <c r="H39" s="94" t="s">
        <v>109</v>
      </c>
      <c r="I39" s="92">
        <v>1.88</v>
      </c>
      <c r="J39" s="93">
        <f>I39*1.2</f>
        <v>2.2559999999999998</v>
      </c>
      <c r="K39" s="67"/>
      <c r="L39" s="85" t="s">
        <v>44</v>
      </c>
      <c r="M39" s="6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75">
      <c r="A40" s="102" t="s">
        <v>110</v>
      </c>
      <c r="B40" s="78" t="s">
        <v>30</v>
      </c>
      <c r="C40" s="103" t="s">
        <v>111</v>
      </c>
      <c r="D40" s="91" t="s">
        <v>27</v>
      </c>
      <c r="E40" s="361" t="s">
        <v>2979</v>
      </c>
      <c r="F40" s="361"/>
      <c r="G40" s="104" t="s">
        <v>81</v>
      </c>
      <c r="H40" s="94" t="s">
        <v>112</v>
      </c>
      <c r="I40" s="92">
        <v>2.79</v>
      </c>
      <c r="J40" s="93">
        <f>I40*1.2</f>
        <v>3.3479999999999999</v>
      </c>
      <c r="K40" s="67"/>
      <c r="L40" s="85" t="s">
        <v>44</v>
      </c>
      <c r="M40" s="6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75">
      <c r="A41" s="102" t="s">
        <v>113</v>
      </c>
      <c r="B41" s="78" t="s">
        <v>30</v>
      </c>
      <c r="C41" s="103" t="s">
        <v>114</v>
      </c>
      <c r="D41" s="91" t="s">
        <v>27</v>
      </c>
      <c r="E41" s="361" t="s">
        <v>2980</v>
      </c>
      <c r="F41" s="361"/>
      <c r="G41" s="104" t="s">
        <v>81</v>
      </c>
      <c r="H41" s="94" t="s">
        <v>115</v>
      </c>
      <c r="I41" s="92">
        <v>3.52</v>
      </c>
      <c r="J41" s="93">
        <f>I41*1.2</f>
        <v>4.2240000000000002</v>
      </c>
      <c r="K41" s="67"/>
      <c r="L41" s="85" t="s">
        <v>44</v>
      </c>
      <c r="M41" s="6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75">
      <c r="A42" s="102" t="s">
        <v>116</v>
      </c>
      <c r="B42" s="78" t="s">
        <v>30</v>
      </c>
      <c r="C42" s="103" t="s">
        <v>117</v>
      </c>
      <c r="D42" s="91" t="s">
        <v>27</v>
      </c>
      <c r="E42" s="361" t="s">
        <v>2981</v>
      </c>
      <c r="F42" s="361"/>
      <c r="G42" s="104" t="s">
        <v>81</v>
      </c>
      <c r="H42" s="94" t="s">
        <v>118</v>
      </c>
      <c r="I42" s="92">
        <v>2.71</v>
      </c>
      <c r="J42" s="93">
        <f>I42*1.2</f>
        <v>3.2519999999999998</v>
      </c>
      <c r="K42" s="67"/>
      <c r="L42" s="85" t="s">
        <v>44</v>
      </c>
      <c r="M42" s="6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75">
      <c r="A43" s="102" t="s">
        <v>119</v>
      </c>
      <c r="B43" s="78" t="s">
        <v>30</v>
      </c>
      <c r="C43" s="103" t="s">
        <v>120</v>
      </c>
      <c r="D43" s="91" t="s">
        <v>27</v>
      </c>
      <c r="E43" s="361" t="s">
        <v>2982</v>
      </c>
      <c r="F43" s="361"/>
      <c r="G43" s="104" t="s">
        <v>81</v>
      </c>
      <c r="H43" s="94" t="s">
        <v>121</v>
      </c>
      <c r="I43" s="92">
        <v>2.99</v>
      </c>
      <c r="J43" s="93">
        <f>I43*1.2</f>
        <v>3.5880000000000001</v>
      </c>
      <c r="K43" s="67"/>
      <c r="L43" s="85" t="s">
        <v>44</v>
      </c>
      <c r="M43" s="69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75">
      <c r="A44" s="102" t="s">
        <v>122</v>
      </c>
      <c r="B44" s="78" t="s">
        <v>30</v>
      </c>
      <c r="C44" s="103" t="s">
        <v>123</v>
      </c>
      <c r="D44" s="91" t="s">
        <v>27</v>
      </c>
      <c r="E44" s="361" t="s">
        <v>2983</v>
      </c>
      <c r="F44" s="361"/>
      <c r="G44" s="104" t="s">
        <v>81</v>
      </c>
      <c r="H44" s="94" t="s">
        <v>124</v>
      </c>
      <c r="I44" s="92">
        <v>2.79</v>
      </c>
      <c r="J44" s="93">
        <f>I44*1.2</f>
        <v>3.3479999999999999</v>
      </c>
      <c r="K44" s="67"/>
      <c r="L44" s="85" t="s">
        <v>44</v>
      </c>
      <c r="M44" s="69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75">
      <c r="A45" s="102" t="s">
        <v>125</v>
      </c>
      <c r="B45" s="78" t="s">
        <v>30</v>
      </c>
      <c r="C45" s="103" t="s">
        <v>126</v>
      </c>
      <c r="D45" s="91" t="s">
        <v>27</v>
      </c>
      <c r="E45" s="361" t="s">
        <v>2984</v>
      </c>
      <c r="F45" s="361"/>
      <c r="G45" s="104" t="s">
        <v>81</v>
      </c>
      <c r="H45" s="94" t="s">
        <v>127</v>
      </c>
      <c r="I45" s="92">
        <v>2.89</v>
      </c>
      <c r="J45" s="93">
        <f>I45*1.2</f>
        <v>3.468</v>
      </c>
      <c r="K45" s="67"/>
      <c r="L45" s="85" t="s">
        <v>44</v>
      </c>
      <c r="M45" s="69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75">
      <c r="A46" s="102" t="s">
        <v>128</v>
      </c>
      <c r="B46" s="78" t="s">
        <v>30</v>
      </c>
      <c r="C46" s="103" t="s">
        <v>129</v>
      </c>
      <c r="D46" s="91" t="s">
        <v>27</v>
      </c>
      <c r="E46" s="361" t="s">
        <v>2985</v>
      </c>
      <c r="F46" s="361"/>
      <c r="G46" s="104" t="s">
        <v>81</v>
      </c>
      <c r="H46" s="94" t="s">
        <v>130</v>
      </c>
      <c r="I46" s="92">
        <v>2.71</v>
      </c>
      <c r="J46" s="93">
        <f>I46*1.2</f>
        <v>3.2519999999999998</v>
      </c>
      <c r="K46" s="67"/>
      <c r="L46" s="85" t="s">
        <v>44</v>
      </c>
      <c r="M46" s="6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75">
      <c r="A47" s="102" t="s">
        <v>131</v>
      </c>
      <c r="B47" s="78" t="s">
        <v>30</v>
      </c>
      <c r="C47" s="103" t="s">
        <v>132</v>
      </c>
      <c r="D47" s="91" t="s">
        <v>27</v>
      </c>
      <c r="E47" s="361" t="s">
        <v>2986</v>
      </c>
      <c r="F47" s="361"/>
      <c r="G47" s="104" t="s">
        <v>81</v>
      </c>
      <c r="H47" s="94" t="s">
        <v>133</v>
      </c>
      <c r="I47" s="92">
        <v>3.87</v>
      </c>
      <c r="J47" s="93">
        <f>I47*1.2</f>
        <v>4.6440000000000001</v>
      </c>
      <c r="K47" s="67"/>
      <c r="L47" s="85" t="s">
        <v>44</v>
      </c>
      <c r="M47" s="6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75">
      <c r="A48" s="102"/>
      <c r="B48" s="78"/>
      <c r="C48" s="103"/>
      <c r="D48" s="91"/>
      <c r="E48" s="361"/>
      <c r="F48" s="361"/>
      <c r="G48" s="104"/>
      <c r="H48" s="94"/>
      <c r="I48" s="105"/>
      <c r="J48" s="106"/>
      <c r="K48" s="67"/>
      <c r="L48" s="85"/>
      <c r="M48" s="69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9.5">
      <c r="A49" s="107"/>
      <c r="B49" s="107"/>
      <c r="C49" s="108" t="s">
        <v>134</v>
      </c>
      <c r="D49" s="109"/>
      <c r="E49" s="361"/>
      <c r="F49" s="361"/>
      <c r="G49" s="110"/>
      <c r="H49" s="111"/>
      <c r="I49" s="112"/>
      <c r="J49" s="113"/>
      <c r="K49" s="114"/>
      <c r="L49" s="115"/>
      <c r="M49" s="6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75">
      <c r="A50" s="86" t="s">
        <v>135</v>
      </c>
      <c r="B50" s="78" t="s">
        <v>30</v>
      </c>
      <c r="C50" s="87" t="s">
        <v>136</v>
      </c>
      <c r="D50" s="57" t="s">
        <v>21</v>
      </c>
      <c r="E50" s="361" t="s">
        <v>2987</v>
      </c>
      <c r="F50" s="361"/>
      <c r="G50" s="81" t="s">
        <v>137</v>
      </c>
      <c r="H50" s="88">
        <v>4044889001129</v>
      </c>
      <c r="I50" s="105">
        <v>3.49</v>
      </c>
      <c r="J50" s="106">
        <f>I50*1.2</f>
        <v>4.1879999999999997</v>
      </c>
      <c r="K50" s="67"/>
      <c r="L50" s="85"/>
      <c r="M50" s="69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75">
      <c r="A51" s="116" t="s">
        <v>138</v>
      </c>
      <c r="B51" s="78" t="s">
        <v>30</v>
      </c>
      <c r="C51" s="117" t="s">
        <v>139</v>
      </c>
      <c r="D51" s="118" t="s">
        <v>21</v>
      </c>
      <c r="E51" s="361" t="s">
        <v>2988</v>
      </c>
      <c r="F51" s="361"/>
      <c r="G51" s="81" t="s">
        <v>140</v>
      </c>
      <c r="H51" s="119" t="s">
        <v>141</v>
      </c>
      <c r="I51" s="120">
        <v>1.28</v>
      </c>
      <c r="J51" s="106">
        <f>I51*1.2</f>
        <v>1.536</v>
      </c>
      <c r="K51" s="67"/>
      <c r="L51" s="85"/>
      <c r="M51" s="69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75">
      <c r="A52" s="59" t="s">
        <v>35</v>
      </c>
      <c r="B52" s="46" t="s">
        <v>30</v>
      </c>
      <c r="C52" s="60" t="s">
        <v>36</v>
      </c>
      <c r="D52" s="61" t="s">
        <v>21</v>
      </c>
      <c r="E52" s="361" t="s">
        <v>2953</v>
      </c>
      <c r="F52" s="361"/>
      <c r="G52" s="49" t="s">
        <v>37</v>
      </c>
      <c r="H52" s="62" t="s">
        <v>38</v>
      </c>
      <c r="I52" s="63">
        <v>4.46</v>
      </c>
      <c r="J52" s="52">
        <f>I52*1.2</f>
        <v>5.3519999999999994</v>
      </c>
      <c r="K52" s="67"/>
      <c r="L52" s="85"/>
      <c r="M52" s="69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75">
      <c r="A53" s="121" t="s">
        <v>142</v>
      </c>
      <c r="B53" s="98" t="s">
        <v>30</v>
      </c>
      <c r="C53" s="122" t="s">
        <v>143</v>
      </c>
      <c r="D53" s="123" t="s">
        <v>27</v>
      </c>
      <c r="E53" s="361" t="s">
        <v>2989</v>
      </c>
      <c r="F53" s="361"/>
      <c r="G53" s="122" t="s">
        <v>144</v>
      </c>
      <c r="H53" s="124" t="s">
        <v>145</v>
      </c>
      <c r="I53" s="125">
        <v>1.94</v>
      </c>
      <c r="J53" s="126">
        <f>I53*1.2</f>
        <v>2.3279999999999998</v>
      </c>
      <c r="K53" s="67"/>
      <c r="L53" s="85"/>
      <c r="M53" s="69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75">
      <c r="A54" s="127"/>
      <c r="B54" s="46"/>
      <c r="C54" s="128"/>
      <c r="D54" s="129"/>
      <c r="E54" s="361"/>
      <c r="F54" s="361"/>
      <c r="G54" s="49"/>
      <c r="H54" s="130"/>
      <c r="I54" s="51"/>
      <c r="J54" s="52"/>
      <c r="K54" s="67"/>
      <c r="L54" s="68"/>
      <c r="M54" s="69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s="141" customFormat="1" ht="19.5">
      <c r="A55" s="131"/>
      <c r="B55" s="131"/>
      <c r="C55" s="132" t="s">
        <v>146</v>
      </c>
      <c r="D55" s="133"/>
      <c r="E55" s="361"/>
      <c r="F55" s="361"/>
      <c r="G55" s="134"/>
      <c r="H55" s="135"/>
      <c r="I55" s="136"/>
      <c r="J55" s="137"/>
      <c r="K55" s="138"/>
      <c r="L55" s="139"/>
      <c r="M55" s="140"/>
    </row>
    <row r="56" spans="1:256" ht="15.75">
      <c r="A56" s="121" t="s">
        <v>147</v>
      </c>
      <c r="B56" s="98" t="s">
        <v>30</v>
      </c>
      <c r="C56" s="122" t="s">
        <v>148</v>
      </c>
      <c r="D56" s="123" t="s">
        <v>27</v>
      </c>
      <c r="E56" s="361" t="s">
        <v>2990</v>
      </c>
      <c r="F56" s="361"/>
      <c r="G56" s="122" t="s">
        <v>149</v>
      </c>
      <c r="H56" s="124" t="s">
        <v>150</v>
      </c>
      <c r="I56" s="125">
        <v>1.45</v>
      </c>
      <c r="J56" s="126">
        <f>I56*1.2</f>
        <v>1.74</v>
      </c>
      <c r="K56" s="67"/>
      <c r="L56" s="85"/>
      <c r="M56" s="142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75">
      <c r="A57" s="86" t="s">
        <v>151</v>
      </c>
      <c r="B57" s="78" t="s">
        <v>30</v>
      </c>
      <c r="C57" s="87" t="s">
        <v>152</v>
      </c>
      <c r="D57" s="95" t="s">
        <v>21</v>
      </c>
      <c r="E57" s="361" t="s">
        <v>2991</v>
      </c>
      <c r="F57" s="361"/>
      <c r="G57" s="81" t="s">
        <v>32</v>
      </c>
      <c r="H57" s="88">
        <v>3800225470025</v>
      </c>
      <c r="I57" s="126">
        <v>2.75</v>
      </c>
      <c r="J57" s="126">
        <f>I57*1.2</f>
        <v>3.3</v>
      </c>
      <c r="K57" s="67"/>
      <c r="L57" s="85"/>
      <c r="M57" s="142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75">
      <c r="A58" s="86" t="s">
        <v>153</v>
      </c>
      <c r="B58" s="78" t="s">
        <v>30</v>
      </c>
      <c r="C58" s="87" t="s">
        <v>154</v>
      </c>
      <c r="D58" s="95" t="s">
        <v>21</v>
      </c>
      <c r="E58" s="361" t="s">
        <v>2992</v>
      </c>
      <c r="F58" s="361"/>
      <c r="G58" s="81" t="s">
        <v>32</v>
      </c>
      <c r="H58" s="88">
        <v>3800225470995</v>
      </c>
      <c r="I58" s="105">
        <v>3.32</v>
      </c>
      <c r="J58" s="106">
        <f>I58*1.2</f>
        <v>3.9839999999999995</v>
      </c>
      <c r="K58" s="143"/>
      <c r="L58" s="144"/>
      <c r="M58" s="142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75">
      <c r="A59" s="86" t="s">
        <v>71</v>
      </c>
      <c r="B59" s="78" t="s">
        <v>30</v>
      </c>
      <c r="C59" s="87" t="s">
        <v>72</v>
      </c>
      <c r="D59" s="96" t="s">
        <v>21</v>
      </c>
      <c r="E59" s="361" t="s">
        <v>2965</v>
      </c>
      <c r="F59" s="361"/>
      <c r="G59" s="81" t="s">
        <v>32</v>
      </c>
      <c r="H59" s="88">
        <v>3800225473576</v>
      </c>
      <c r="I59" s="92">
        <v>3.5</v>
      </c>
      <c r="J59" s="93">
        <f>I59*1.2</f>
        <v>4.2</v>
      </c>
      <c r="K59" s="67"/>
      <c r="L59" s="85" t="s">
        <v>44</v>
      </c>
      <c r="M59" s="362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75">
      <c r="A60" s="86" t="s">
        <v>155</v>
      </c>
      <c r="B60" s="78" t="s">
        <v>30</v>
      </c>
      <c r="C60" s="87" t="s">
        <v>72</v>
      </c>
      <c r="D60" s="95" t="s">
        <v>21</v>
      </c>
      <c r="E60" s="361" t="s">
        <v>2993</v>
      </c>
      <c r="F60" s="361"/>
      <c r="G60" s="81" t="s">
        <v>56</v>
      </c>
      <c r="H60" s="88">
        <v>4250085772057</v>
      </c>
      <c r="I60" s="105">
        <v>4.7</v>
      </c>
      <c r="J60" s="106">
        <f>I60*1.2</f>
        <v>5.64</v>
      </c>
      <c r="K60" s="145"/>
      <c r="L60" s="144"/>
      <c r="M60" s="142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75">
      <c r="A61" s="86" t="s">
        <v>156</v>
      </c>
      <c r="B61" s="78" t="s">
        <v>30</v>
      </c>
      <c r="C61" s="87" t="s">
        <v>157</v>
      </c>
      <c r="D61" s="95" t="s">
        <v>21</v>
      </c>
      <c r="E61" s="361" t="s">
        <v>2994</v>
      </c>
      <c r="F61" s="361"/>
      <c r="G61" s="81" t="s">
        <v>32</v>
      </c>
      <c r="H61" s="88">
        <v>3800225470094</v>
      </c>
      <c r="I61" s="105">
        <v>3.94</v>
      </c>
      <c r="J61" s="106">
        <f>I61*1.2</f>
        <v>4.7279999999999998</v>
      </c>
      <c r="K61" s="143"/>
      <c r="L61" s="144"/>
      <c r="M61" s="142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s="146" customFormat="1" ht="15.75">
      <c r="A62" s="86" t="s">
        <v>158</v>
      </c>
      <c r="B62" s="78" t="s">
        <v>30</v>
      </c>
      <c r="C62" s="87" t="s">
        <v>159</v>
      </c>
      <c r="D62" s="95" t="s">
        <v>21</v>
      </c>
      <c r="E62" s="361" t="s">
        <v>2995</v>
      </c>
      <c r="F62" s="361"/>
      <c r="G62" s="81" t="s">
        <v>56</v>
      </c>
      <c r="H62" s="88">
        <v>4250085772064</v>
      </c>
      <c r="I62" s="105">
        <v>3.65</v>
      </c>
      <c r="J62" s="106">
        <f>I62*1.2</f>
        <v>4.38</v>
      </c>
      <c r="K62" s="145"/>
      <c r="L62" s="144"/>
      <c r="M62" s="142"/>
    </row>
    <row r="63" spans="1:256" s="146" customFormat="1" ht="15.75">
      <c r="A63" s="97" t="s">
        <v>160</v>
      </c>
      <c r="B63" s="98" t="s">
        <v>30</v>
      </c>
      <c r="C63" s="99" t="s">
        <v>161</v>
      </c>
      <c r="D63" s="95" t="s">
        <v>21</v>
      </c>
      <c r="E63" s="361" t="s">
        <v>2996</v>
      </c>
      <c r="F63" s="361"/>
      <c r="G63" s="100" t="s">
        <v>32</v>
      </c>
      <c r="H63" s="101">
        <v>3800225479011</v>
      </c>
      <c r="I63" s="125">
        <v>2.99</v>
      </c>
      <c r="J63" s="106">
        <f>I63*1.2</f>
        <v>3.5880000000000001</v>
      </c>
      <c r="K63" s="145"/>
      <c r="L63" s="147" t="s">
        <v>44</v>
      </c>
      <c r="M63" s="142"/>
    </row>
    <row r="64" spans="1:256" ht="15.75">
      <c r="A64" s="86" t="s">
        <v>162</v>
      </c>
      <c r="B64" s="78" t="s">
        <v>30</v>
      </c>
      <c r="C64" s="87" t="s">
        <v>163</v>
      </c>
      <c r="D64" s="95" t="s">
        <v>21</v>
      </c>
      <c r="E64" s="361" t="s">
        <v>2997</v>
      </c>
      <c r="F64" s="361"/>
      <c r="G64" s="81" t="s">
        <v>32</v>
      </c>
      <c r="H64" s="88">
        <v>3800225470032</v>
      </c>
      <c r="I64" s="126">
        <v>2.09</v>
      </c>
      <c r="J64" s="126">
        <f>I64*1.2</f>
        <v>2.5079999999999996</v>
      </c>
      <c r="K64" s="67"/>
      <c r="L64" s="85"/>
      <c r="M64" s="142"/>
    </row>
    <row r="65" spans="1:13" ht="15.75">
      <c r="A65" s="77" t="s">
        <v>40</v>
      </c>
      <c r="B65" s="78" t="s">
        <v>19</v>
      </c>
      <c r="C65" s="79" t="s">
        <v>41</v>
      </c>
      <c r="D65" s="80" t="s">
        <v>21</v>
      </c>
      <c r="E65" s="361" t="s">
        <v>2954</v>
      </c>
      <c r="F65" s="361"/>
      <c r="G65" s="81" t="s">
        <v>42</v>
      </c>
      <c r="H65" s="82" t="s">
        <v>43</v>
      </c>
      <c r="I65" s="90">
        <v>2.58</v>
      </c>
      <c r="J65" s="90">
        <f>I65*1.2</f>
        <v>3.0960000000000001</v>
      </c>
      <c r="K65" s="143"/>
      <c r="L65" s="144"/>
      <c r="M65" s="142"/>
    </row>
    <row r="66" spans="1:13" ht="15.75">
      <c r="A66" s="86" t="s">
        <v>45</v>
      </c>
      <c r="B66" s="78" t="s">
        <v>19</v>
      </c>
      <c r="C66" s="87" t="s">
        <v>46</v>
      </c>
      <c r="D66" s="57" t="s">
        <v>21</v>
      </c>
      <c r="E66" s="361" t="s">
        <v>2955</v>
      </c>
      <c r="F66" s="361"/>
      <c r="G66" s="81" t="s">
        <v>42</v>
      </c>
      <c r="H66" s="88">
        <v>3800225473552</v>
      </c>
      <c r="I66" s="90">
        <v>4.84</v>
      </c>
      <c r="J66" s="90">
        <f>I66*1.2</f>
        <v>5.8079999999999998</v>
      </c>
      <c r="K66" s="143"/>
      <c r="L66" s="144"/>
      <c r="M66" s="142"/>
    </row>
    <row r="67" spans="1:13" ht="15.75">
      <c r="A67" s="86" t="s">
        <v>164</v>
      </c>
      <c r="B67" s="78" t="s">
        <v>30</v>
      </c>
      <c r="C67" s="87" t="s">
        <v>165</v>
      </c>
      <c r="D67" s="95" t="s">
        <v>21</v>
      </c>
      <c r="E67" s="361" t="s">
        <v>2998</v>
      </c>
      <c r="F67" s="361"/>
      <c r="G67" s="81" t="s">
        <v>32</v>
      </c>
      <c r="H67" s="88">
        <v>3800225478267</v>
      </c>
      <c r="I67" s="105">
        <v>4.75</v>
      </c>
      <c r="J67" s="106">
        <f>I67*1.2</f>
        <v>5.7</v>
      </c>
      <c r="K67" s="143"/>
      <c r="L67" s="144"/>
      <c r="M67" s="142"/>
    </row>
    <row r="68" spans="1:13" ht="15.75">
      <c r="A68" s="86" t="s">
        <v>166</v>
      </c>
      <c r="B68" s="78" t="s">
        <v>30</v>
      </c>
      <c r="C68" s="87" t="s">
        <v>167</v>
      </c>
      <c r="D68" s="95" t="s">
        <v>21</v>
      </c>
      <c r="E68" s="361" t="s">
        <v>2999</v>
      </c>
      <c r="F68" s="361"/>
      <c r="G68" s="81" t="s">
        <v>32</v>
      </c>
      <c r="H68" s="88">
        <v>3800225470018</v>
      </c>
      <c r="I68" s="105">
        <v>7</v>
      </c>
      <c r="J68" s="106">
        <f>I68*1.2</f>
        <v>8.4</v>
      </c>
      <c r="K68" s="143"/>
      <c r="L68" s="144" t="s">
        <v>44</v>
      </c>
      <c r="M68" s="362"/>
    </row>
    <row r="69" spans="1:13" s="146" customFormat="1" ht="15.75">
      <c r="A69" s="86" t="s">
        <v>168</v>
      </c>
      <c r="B69" s="78" t="s">
        <v>30</v>
      </c>
      <c r="C69" s="87" t="s">
        <v>169</v>
      </c>
      <c r="D69" s="95" t="s">
        <v>21</v>
      </c>
      <c r="E69" s="361" t="s">
        <v>3000</v>
      </c>
      <c r="F69" s="361"/>
      <c r="G69" s="81" t="s">
        <v>67</v>
      </c>
      <c r="H69" s="88">
        <v>3800225475082</v>
      </c>
      <c r="I69" s="105">
        <v>6.5</v>
      </c>
      <c r="J69" s="106">
        <f>I69*1.2</f>
        <v>7.8</v>
      </c>
      <c r="K69" s="143"/>
      <c r="L69" s="144"/>
      <c r="M69" s="142"/>
    </row>
    <row r="70" spans="1:13" s="146" customFormat="1" ht="15.75">
      <c r="A70" s="86" t="s">
        <v>170</v>
      </c>
      <c r="B70" s="78" t="s">
        <v>30</v>
      </c>
      <c r="C70" s="87" t="s">
        <v>171</v>
      </c>
      <c r="D70" s="95" t="s">
        <v>21</v>
      </c>
      <c r="E70" s="361" t="s">
        <v>3001</v>
      </c>
      <c r="F70" s="361"/>
      <c r="G70" s="81" t="s">
        <v>32</v>
      </c>
      <c r="H70" s="88">
        <v>3800225477963</v>
      </c>
      <c r="I70" s="105">
        <v>5.98</v>
      </c>
      <c r="J70" s="106">
        <f>I70*1.2</f>
        <v>7.1760000000000002</v>
      </c>
      <c r="K70" s="143"/>
      <c r="L70" s="144"/>
      <c r="M70" s="142"/>
    </row>
    <row r="71" spans="1:13" s="146" customFormat="1" ht="15.75">
      <c r="A71" s="86" t="s">
        <v>172</v>
      </c>
      <c r="B71" s="78" t="s">
        <v>30</v>
      </c>
      <c r="C71" s="87" t="s">
        <v>173</v>
      </c>
      <c r="D71" s="95" t="s">
        <v>21</v>
      </c>
      <c r="E71" s="361" t="s">
        <v>3002</v>
      </c>
      <c r="F71" s="361"/>
      <c r="G71" s="81" t="s">
        <v>32</v>
      </c>
      <c r="H71" s="88">
        <v>3800225470902</v>
      </c>
      <c r="I71" s="105">
        <v>4.9800000000000004</v>
      </c>
      <c r="J71" s="106">
        <f>I71*1.2</f>
        <v>5.976</v>
      </c>
      <c r="K71" s="143"/>
      <c r="L71" s="144"/>
      <c r="M71" s="142"/>
    </row>
    <row r="72" spans="1:13" s="146" customFormat="1" ht="15.75">
      <c r="A72" s="86" t="s">
        <v>174</v>
      </c>
      <c r="B72" s="78" t="s">
        <v>30</v>
      </c>
      <c r="C72" s="87" t="s">
        <v>175</v>
      </c>
      <c r="D72" s="95" t="s">
        <v>21</v>
      </c>
      <c r="E72" s="361" t="s">
        <v>3003</v>
      </c>
      <c r="F72" s="361"/>
      <c r="G72" s="81" t="s">
        <v>32</v>
      </c>
      <c r="H72" s="88">
        <v>3800225473170</v>
      </c>
      <c r="I72" s="105">
        <v>4.9800000000000004</v>
      </c>
      <c r="J72" s="106">
        <f>I72*1.2</f>
        <v>5.976</v>
      </c>
      <c r="K72" s="143"/>
      <c r="L72" s="144"/>
      <c r="M72" s="142"/>
    </row>
    <row r="73" spans="1:13" s="146" customFormat="1" ht="15.75">
      <c r="A73" s="86" t="s">
        <v>176</v>
      </c>
      <c r="B73" s="78" t="s">
        <v>30</v>
      </c>
      <c r="C73" s="87" t="s">
        <v>177</v>
      </c>
      <c r="D73" s="95" t="s">
        <v>21</v>
      </c>
      <c r="E73" s="361" t="s">
        <v>3004</v>
      </c>
      <c r="F73" s="361"/>
      <c r="G73" s="81" t="s">
        <v>32</v>
      </c>
      <c r="H73" s="88">
        <v>3800225477185</v>
      </c>
      <c r="I73" s="105">
        <v>3.25</v>
      </c>
      <c r="J73" s="106">
        <f>I73*1.2</f>
        <v>3.9</v>
      </c>
      <c r="K73" s="143"/>
      <c r="L73" s="144"/>
      <c r="M73" s="142"/>
    </row>
    <row r="74" spans="1:13" s="146" customFormat="1" ht="15.75">
      <c r="A74" s="86" t="s">
        <v>178</v>
      </c>
      <c r="B74" s="78" t="s">
        <v>30</v>
      </c>
      <c r="C74" s="87" t="s">
        <v>179</v>
      </c>
      <c r="D74" s="95" t="s">
        <v>21</v>
      </c>
      <c r="E74" s="361" t="s">
        <v>3005</v>
      </c>
      <c r="F74" s="361"/>
      <c r="G74" s="81" t="s">
        <v>32</v>
      </c>
      <c r="H74" s="88">
        <v>3800225476461</v>
      </c>
      <c r="I74" s="105">
        <v>4.28</v>
      </c>
      <c r="J74" s="106">
        <f>I74*1.2</f>
        <v>5.1360000000000001</v>
      </c>
      <c r="K74" s="143"/>
      <c r="L74" s="144"/>
      <c r="M74" s="142"/>
    </row>
    <row r="75" spans="1:13" s="146" customFormat="1" ht="15.75">
      <c r="A75" s="86" t="s">
        <v>180</v>
      </c>
      <c r="B75" s="78" t="s">
        <v>30</v>
      </c>
      <c r="C75" s="87" t="s">
        <v>181</v>
      </c>
      <c r="D75" s="95" t="s">
        <v>21</v>
      </c>
      <c r="E75" s="361" t="s">
        <v>3006</v>
      </c>
      <c r="F75" s="361"/>
      <c r="G75" s="81" t="s">
        <v>56</v>
      </c>
      <c r="H75" s="88">
        <v>4250085772019</v>
      </c>
      <c r="I75" s="105">
        <v>4.25</v>
      </c>
      <c r="J75" s="106">
        <f>I75*1.2</f>
        <v>5.0999999999999996</v>
      </c>
      <c r="K75" s="143"/>
      <c r="L75" s="144"/>
      <c r="M75" s="142"/>
    </row>
    <row r="76" spans="1:13" s="146" customFormat="1" ht="15.75">
      <c r="A76" s="86" t="s">
        <v>69</v>
      </c>
      <c r="B76" s="78" t="s">
        <v>30</v>
      </c>
      <c r="C76" s="87" t="s">
        <v>70</v>
      </c>
      <c r="D76" s="95" t="s">
        <v>21</v>
      </c>
      <c r="E76" s="361" t="s">
        <v>2964</v>
      </c>
      <c r="F76" s="361"/>
      <c r="G76" s="81" t="s">
        <v>32</v>
      </c>
      <c r="H76" s="88">
        <v>3800225473392</v>
      </c>
      <c r="I76" s="92">
        <v>3.18</v>
      </c>
      <c r="J76" s="93">
        <f>I76*1.2</f>
        <v>3.8159999999999998</v>
      </c>
      <c r="K76" s="67"/>
      <c r="L76" s="85" t="s">
        <v>44</v>
      </c>
      <c r="M76" s="142"/>
    </row>
    <row r="77" spans="1:13" s="146" customFormat="1" ht="15.75">
      <c r="A77" s="121" t="s">
        <v>182</v>
      </c>
      <c r="B77" s="98" t="s">
        <v>30</v>
      </c>
      <c r="C77" s="122" t="s">
        <v>183</v>
      </c>
      <c r="D77" s="148" t="s">
        <v>21</v>
      </c>
      <c r="E77" s="361" t="s">
        <v>3007</v>
      </c>
      <c r="F77" s="361"/>
      <c r="G77" s="122" t="s">
        <v>149</v>
      </c>
      <c r="H77" s="124" t="s">
        <v>184</v>
      </c>
      <c r="I77" s="125">
        <v>1.69</v>
      </c>
      <c r="J77" s="126">
        <f>I77*1.2</f>
        <v>2.028</v>
      </c>
      <c r="K77" s="67"/>
      <c r="L77" s="85"/>
      <c r="M77" s="142"/>
    </row>
    <row r="78" spans="1:13" s="146" customFormat="1" ht="15.75">
      <c r="A78" s="86" t="s">
        <v>185</v>
      </c>
      <c r="B78" s="78" t="s">
        <v>30</v>
      </c>
      <c r="C78" s="87" t="s">
        <v>186</v>
      </c>
      <c r="D78" s="95" t="s">
        <v>21</v>
      </c>
      <c r="E78" s="361" t="s">
        <v>3008</v>
      </c>
      <c r="F78" s="361"/>
      <c r="G78" s="81" t="s">
        <v>32</v>
      </c>
      <c r="H78" s="88">
        <v>3800225470049</v>
      </c>
      <c r="I78" s="105">
        <v>3.22</v>
      </c>
      <c r="J78" s="106">
        <f>I78*1.2</f>
        <v>3.8639999999999999</v>
      </c>
      <c r="K78" s="143"/>
      <c r="L78" s="144"/>
      <c r="M78" s="142"/>
    </row>
    <row r="79" spans="1:13" s="146" customFormat="1" ht="15.75">
      <c r="A79" s="86" t="s">
        <v>187</v>
      </c>
      <c r="B79" s="78" t="s">
        <v>30</v>
      </c>
      <c r="C79" s="87" t="s">
        <v>186</v>
      </c>
      <c r="D79" s="95" t="s">
        <v>21</v>
      </c>
      <c r="E79" s="361" t="s">
        <v>3009</v>
      </c>
      <c r="F79" s="361"/>
      <c r="G79" s="81" t="s">
        <v>56</v>
      </c>
      <c r="H79" s="88">
        <v>4250085772026</v>
      </c>
      <c r="I79" s="105">
        <v>3.49</v>
      </c>
      <c r="J79" s="106">
        <f>I79*1.2</f>
        <v>4.1879999999999997</v>
      </c>
      <c r="K79" s="143"/>
      <c r="L79" s="144"/>
      <c r="M79" s="142"/>
    </row>
    <row r="80" spans="1:13" s="146" customFormat="1" ht="15.75">
      <c r="A80" s="86" t="s">
        <v>188</v>
      </c>
      <c r="B80" s="78" t="s">
        <v>30</v>
      </c>
      <c r="C80" s="87" t="s">
        <v>189</v>
      </c>
      <c r="D80" s="95" t="s">
        <v>21</v>
      </c>
      <c r="E80" s="361" t="s">
        <v>3010</v>
      </c>
      <c r="F80" s="361"/>
      <c r="G80" s="81" t="s">
        <v>32</v>
      </c>
      <c r="H80" s="88">
        <v>3800225470971</v>
      </c>
      <c r="I80" s="105">
        <v>4.6900000000000004</v>
      </c>
      <c r="J80" s="106">
        <f>I80*1.2</f>
        <v>5.6280000000000001</v>
      </c>
      <c r="K80" s="143"/>
      <c r="L80" s="144"/>
      <c r="M80" s="142"/>
    </row>
    <row r="81" spans="1:13" ht="15.75">
      <c r="A81" s="121" t="s">
        <v>190</v>
      </c>
      <c r="B81" s="98" t="s">
        <v>30</v>
      </c>
      <c r="C81" s="122" t="s">
        <v>191</v>
      </c>
      <c r="D81" s="148"/>
      <c r="E81" s="361"/>
      <c r="F81" s="361"/>
      <c r="G81" s="122" t="s">
        <v>149</v>
      </c>
      <c r="H81" s="124" t="s">
        <v>192</v>
      </c>
      <c r="I81" s="125">
        <v>1.37</v>
      </c>
      <c r="J81" s="126">
        <f>I81*1.2</f>
        <v>1.6440000000000001</v>
      </c>
      <c r="K81" s="67"/>
      <c r="L81" s="85"/>
      <c r="M81" s="142"/>
    </row>
    <row r="82" spans="1:13" ht="15.75">
      <c r="A82" s="86" t="s">
        <v>193</v>
      </c>
      <c r="B82" s="78" t="s">
        <v>30</v>
      </c>
      <c r="C82" s="99" t="s">
        <v>194</v>
      </c>
      <c r="D82" s="95" t="s">
        <v>21</v>
      </c>
      <c r="E82" s="361" t="s">
        <v>3011</v>
      </c>
      <c r="F82" s="361"/>
      <c r="G82" s="81" t="s">
        <v>32</v>
      </c>
      <c r="H82" s="88">
        <v>3800225475020</v>
      </c>
      <c r="I82" s="105">
        <v>2.6</v>
      </c>
      <c r="J82" s="106">
        <f>I82*1.2</f>
        <v>3.12</v>
      </c>
      <c r="K82" s="143"/>
      <c r="L82" s="144"/>
      <c r="M82" s="142"/>
    </row>
    <row r="83" spans="1:13" ht="15.75">
      <c r="A83" s="86" t="s">
        <v>195</v>
      </c>
      <c r="B83" s="78" t="s">
        <v>30</v>
      </c>
      <c r="C83" s="87" t="s">
        <v>196</v>
      </c>
      <c r="D83" s="95" t="s">
        <v>21</v>
      </c>
      <c r="E83" s="361" t="s">
        <v>3012</v>
      </c>
      <c r="F83" s="361"/>
      <c r="G83" s="81" t="s">
        <v>32</v>
      </c>
      <c r="H83" s="88">
        <v>3800225473200</v>
      </c>
      <c r="I83" s="105">
        <v>2.8</v>
      </c>
      <c r="J83" s="106">
        <f>I83*1.2</f>
        <v>3.36</v>
      </c>
      <c r="K83" s="143"/>
      <c r="L83" s="144"/>
      <c r="M83" s="142"/>
    </row>
    <row r="84" spans="1:13" ht="15.75">
      <c r="A84" s="86" t="s">
        <v>197</v>
      </c>
      <c r="B84" s="78" t="s">
        <v>30</v>
      </c>
      <c r="C84" s="87" t="s">
        <v>196</v>
      </c>
      <c r="D84" s="95" t="s">
        <v>21</v>
      </c>
      <c r="E84" s="361" t="s">
        <v>3013</v>
      </c>
      <c r="F84" s="361"/>
      <c r="G84" s="81" t="s">
        <v>56</v>
      </c>
      <c r="H84" s="88">
        <v>4250085772040</v>
      </c>
      <c r="I84" s="105">
        <v>3.45</v>
      </c>
      <c r="J84" s="106">
        <f>I84*1.2</f>
        <v>4.1399999999999997</v>
      </c>
      <c r="K84" s="143"/>
      <c r="L84" s="144"/>
      <c r="M84" s="142"/>
    </row>
    <row r="85" spans="1:13" ht="15.75">
      <c r="A85" s="86" t="s">
        <v>198</v>
      </c>
      <c r="B85" s="78" t="s">
        <v>30</v>
      </c>
      <c r="C85" s="87" t="s">
        <v>199</v>
      </c>
      <c r="D85" s="95" t="s">
        <v>21</v>
      </c>
      <c r="E85" s="361" t="s">
        <v>3014</v>
      </c>
      <c r="F85" s="361"/>
      <c r="G85" s="81" t="s">
        <v>32</v>
      </c>
      <c r="H85" s="88">
        <v>3800225477178</v>
      </c>
      <c r="I85" s="105">
        <v>1.99</v>
      </c>
      <c r="J85" s="106">
        <f>I85*1.2</f>
        <v>2.3879999999999999</v>
      </c>
      <c r="K85" s="143"/>
      <c r="L85" s="144"/>
      <c r="M85" s="142"/>
    </row>
    <row r="86" spans="1:13" ht="15.75">
      <c r="A86" s="86" t="s">
        <v>200</v>
      </c>
      <c r="B86" s="78" t="s">
        <v>30</v>
      </c>
      <c r="C86" s="87" t="s">
        <v>199</v>
      </c>
      <c r="D86" s="95" t="s">
        <v>21</v>
      </c>
      <c r="E86" s="361" t="s">
        <v>3015</v>
      </c>
      <c r="F86" s="361"/>
      <c r="G86" s="81" t="s">
        <v>56</v>
      </c>
      <c r="H86" s="88">
        <v>4250085770152</v>
      </c>
      <c r="I86" s="105">
        <v>3.54</v>
      </c>
      <c r="J86" s="106">
        <f>I86*1.2</f>
        <v>4.2480000000000002</v>
      </c>
      <c r="K86" s="143"/>
      <c r="L86" s="144"/>
      <c r="M86" s="142"/>
    </row>
    <row r="87" spans="1:13" ht="15.75">
      <c r="A87" s="86" t="s">
        <v>201</v>
      </c>
      <c r="B87" s="78" t="s">
        <v>30</v>
      </c>
      <c r="C87" s="87" t="s">
        <v>202</v>
      </c>
      <c r="D87" s="95" t="s">
        <v>21</v>
      </c>
      <c r="E87" s="361" t="s">
        <v>3016</v>
      </c>
      <c r="F87" s="361"/>
      <c r="G87" s="81" t="s">
        <v>32</v>
      </c>
      <c r="H87" s="88">
        <v>3800225477475</v>
      </c>
      <c r="I87" s="105">
        <v>3.83</v>
      </c>
      <c r="J87" s="106">
        <f>I87*1.2</f>
        <v>4.5960000000000001</v>
      </c>
      <c r="K87" s="143"/>
      <c r="L87" s="144"/>
      <c r="M87" s="142"/>
    </row>
    <row r="88" spans="1:13" ht="15.75">
      <c r="A88" s="86" t="s">
        <v>203</v>
      </c>
      <c r="B88" s="78" t="s">
        <v>30</v>
      </c>
      <c r="C88" s="87" t="s">
        <v>202</v>
      </c>
      <c r="D88" s="95" t="s">
        <v>21</v>
      </c>
      <c r="E88" s="361" t="s">
        <v>3017</v>
      </c>
      <c r="F88" s="361"/>
      <c r="G88" s="81" t="s">
        <v>56</v>
      </c>
      <c r="H88" s="88">
        <v>4250085771357</v>
      </c>
      <c r="I88" s="105">
        <v>4.26</v>
      </c>
      <c r="J88" s="106">
        <f>I88*1.2</f>
        <v>5.1119999999999992</v>
      </c>
      <c r="K88" s="143"/>
      <c r="L88" s="144"/>
      <c r="M88" s="142"/>
    </row>
    <row r="89" spans="1:13" ht="15.75">
      <c r="A89" s="121" t="s">
        <v>204</v>
      </c>
      <c r="B89" s="98" t="s">
        <v>30</v>
      </c>
      <c r="C89" s="122" t="s">
        <v>205</v>
      </c>
      <c r="D89" s="123" t="s">
        <v>27</v>
      </c>
      <c r="E89" s="361" t="s">
        <v>3018</v>
      </c>
      <c r="F89" s="361"/>
      <c r="G89" s="122" t="s">
        <v>149</v>
      </c>
      <c r="H89" s="124" t="s">
        <v>206</v>
      </c>
      <c r="I89" s="125">
        <v>1.63</v>
      </c>
      <c r="J89" s="126">
        <f>I89*1.2</f>
        <v>1.9559999999999997</v>
      </c>
      <c r="K89" s="67"/>
      <c r="L89" s="85"/>
      <c r="M89" s="142"/>
    </row>
    <row r="90" spans="1:13" ht="15.75">
      <c r="A90" s="86" t="s">
        <v>75</v>
      </c>
      <c r="B90" s="78" t="s">
        <v>30</v>
      </c>
      <c r="C90" s="87" t="s">
        <v>76</v>
      </c>
      <c r="D90" s="95" t="s">
        <v>21</v>
      </c>
      <c r="E90" s="361" t="s">
        <v>2967</v>
      </c>
      <c r="F90" s="361"/>
      <c r="G90" s="81" t="s">
        <v>32</v>
      </c>
      <c r="H90" s="88">
        <v>3800225470803</v>
      </c>
      <c r="I90" s="92">
        <v>2.87</v>
      </c>
      <c r="J90" s="93">
        <f>I90*1.2</f>
        <v>3.444</v>
      </c>
      <c r="K90" s="67"/>
      <c r="L90" s="85" t="s">
        <v>44</v>
      </c>
      <c r="M90" s="142"/>
    </row>
    <row r="91" spans="1:13" ht="15.75">
      <c r="A91" s="86" t="s">
        <v>207</v>
      </c>
      <c r="B91" s="78" t="s">
        <v>30</v>
      </c>
      <c r="C91" s="87" t="s">
        <v>76</v>
      </c>
      <c r="D91" s="95" t="s">
        <v>21</v>
      </c>
      <c r="E91" s="361" t="s">
        <v>3019</v>
      </c>
      <c r="F91" s="361"/>
      <c r="G91" s="81" t="s">
        <v>56</v>
      </c>
      <c r="H91" s="88">
        <v>4250085771364</v>
      </c>
      <c r="I91" s="105">
        <v>4.3</v>
      </c>
      <c r="J91" s="106">
        <f>I91*1.2</f>
        <v>5.1599999999999993</v>
      </c>
      <c r="K91" s="143"/>
      <c r="L91" s="144"/>
      <c r="M91" s="142"/>
    </row>
    <row r="92" spans="1:13" ht="15.75">
      <c r="A92" s="86" t="s">
        <v>208</v>
      </c>
      <c r="B92" s="78" t="s">
        <v>30</v>
      </c>
      <c r="C92" s="87" t="s">
        <v>209</v>
      </c>
      <c r="D92" s="95" t="s">
        <v>21</v>
      </c>
      <c r="E92" s="361" t="s">
        <v>3020</v>
      </c>
      <c r="F92" s="361"/>
      <c r="G92" s="81" t="s">
        <v>56</v>
      </c>
      <c r="H92" s="88">
        <v>4250085771395</v>
      </c>
      <c r="I92" s="105">
        <v>5.48</v>
      </c>
      <c r="J92" s="106">
        <f>I92*1.2</f>
        <v>6.5760000000000005</v>
      </c>
      <c r="K92" s="143"/>
      <c r="L92" s="144"/>
      <c r="M92" s="142"/>
    </row>
    <row r="93" spans="1:13" ht="15.75">
      <c r="A93" s="86" t="s">
        <v>210</v>
      </c>
      <c r="B93" s="78" t="s">
        <v>30</v>
      </c>
      <c r="C93" s="87" t="s">
        <v>211</v>
      </c>
      <c r="D93" s="95" t="s">
        <v>21</v>
      </c>
      <c r="E93" s="361" t="s">
        <v>3021</v>
      </c>
      <c r="F93" s="361"/>
      <c r="G93" s="81" t="s">
        <v>56</v>
      </c>
      <c r="H93" s="88">
        <v>4250085771371</v>
      </c>
      <c r="I93" s="105">
        <v>3.15</v>
      </c>
      <c r="J93" s="106">
        <f>I93*1.2</f>
        <v>3.78</v>
      </c>
      <c r="K93" s="143"/>
      <c r="L93" s="144"/>
      <c r="M93" s="142"/>
    </row>
    <row r="94" spans="1:13" ht="15.75">
      <c r="A94" s="86" t="s">
        <v>77</v>
      </c>
      <c r="B94" s="78" t="s">
        <v>30</v>
      </c>
      <c r="C94" s="87" t="s">
        <v>78</v>
      </c>
      <c r="D94" s="95" t="s">
        <v>21</v>
      </c>
      <c r="E94" s="361" t="s">
        <v>2968</v>
      </c>
      <c r="F94" s="361"/>
      <c r="G94" s="81" t="s">
        <v>32</v>
      </c>
      <c r="H94" s="88">
        <v>3800225479059</v>
      </c>
      <c r="I94" s="92">
        <v>3.53</v>
      </c>
      <c r="J94" s="93">
        <f>I94*1.2</f>
        <v>4.2359999999999998</v>
      </c>
      <c r="K94" s="67"/>
      <c r="L94" s="85" t="s">
        <v>44</v>
      </c>
      <c r="M94" s="142"/>
    </row>
    <row r="95" spans="1:13" ht="15.75">
      <c r="A95" s="86" t="s">
        <v>212</v>
      </c>
      <c r="B95" s="78" t="s">
        <v>30</v>
      </c>
      <c r="C95" s="87" t="s">
        <v>213</v>
      </c>
      <c r="D95" s="95" t="s">
        <v>21</v>
      </c>
      <c r="E95" s="361" t="s">
        <v>3022</v>
      </c>
      <c r="F95" s="361"/>
      <c r="G95" s="81" t="s">
        <v>32</v>
      </c>
      <c r="H95" s="88">
        <v>3800225473415</v>
      </c>
      <c r="I95" s="105">
        <v>3.24</v>
      </c>
      <c r="J95" s="106">
        <f>I95*1.2</f>
        <v>3.8879999999999999</v>
      </c>
      <c r="K95" s="143"/>
      <c r="L95" s="144"/>
      <c r="M95" s="142"/>
    </row>
    <row r="96" spans="1:13" ht="15.75">
      <c r="A96" s="86" t="s">
        <v>214</v>
      </c>
      <c r="B96" s="78" t="s">
        <v>30</v>
      </c>
      <c r="C96" s="87" t="s">
        <v>213</v>
      </c>
      <c r="D96" s="95" t="s">
        <v>21</v>
      </c>
      <c r="E96" s="361" t="s">
        <v>3023</v>
      </c>
      <c r="F96" s="361"/>
      <c r="G96" s="81" t="s">
        <v>56</v>
      </c>
      <c r="H96" s="88">
        <v>4250085771388</v>
      </c>
      <c r="I96" s="105">
        <v>3.07</v>
      </c>
      <c r="J96" s="106">
        <f>I96*1.2</f>
        <v>3.6839999999999997</v>
      </c>
      <c r="K96" s="143"/>
      <c r="L96" s="144"/>
      <c r="M96" s="142"/>
    </row>
    <row r="97" spans="1:13" ht="15.75">
      <c r="A97" s="86" t="s">
        <v>215</v>
      </c>
      <c r="B97" s="78" t="s">
        <v>30</v>
      </c>
      <c r="C97" s="87" t="s">
        <v>216</v>
      </c>
      <c r="D97" s="95" t="s">
        <v>21</v>
      </c>
      <c r="E97" s="361" t="s">
        <v>3024</v>
      </c>
      <c r="F97" s="361"/>
      <c r="G97" s="81" t="s">
        <v>56</v>
      </c>
      <c r="H97" s="88">
        <v>4250085771128</v>
      </c>
      <c r="I97" s="105">
        <v>5.32</v>
      </c>
      <c r="J97" s="106">
        <f>I97*1.2</f>
        <v>6.3840000000000003</v>
      </c>
      <c r="K97" s="143"/>
      <c r="L97" s="144"/>
      <c r="M97" s="142"/>
    </row>
    <row r="98" spans="1:13" ht="15.75">
      <c r="A98" s="86" t="s">
        <v>217</v>
      </c>
      <c r="B98" s="78" t="s">
        <v>30</v>
      </c>
      <c r="C98" s="87" t="s">
        <v>218</v>
      </c>
      <c r="D98" s="95" t="s">
        <v>21</v>
      </c>
      <c r="E98" s="361" t="s">
        <v>3025</v>
      </c>
      <c r="F98" s="361"/>
      <c r="G98" s="81" t="s">
        <v>32</v>
      </c>
      <c r="H98" s="88">
        <v>3800225470056</v>
      </c>
      <c r="I98" s="105">
        <v>3.49</v>
      </c>
      <c r="J98" s="106">
        <f>I98*1.2</f>
        <v>4.1879999999999997</v>
      </c>
      <c r="K98" s="143"/>
      <c r="L98" s="144"/>
      <c r="M98" s="142"/>
    </row>
    <row r="99" spans="1:13" ht="15.75">
      <c r="A99" s="86" t="s">
        <v>219</v>
      </c>
      <c r="B99" s="78" t="s">
        <v>30</v>
      </c>
      <c r="C99" s="87" t="s">
        <v>220</v>
      </c>
      <c r="D99" s="95" t="s">
        <v>21</v>
      </c>
      <c r="E99" s="361" t="s">
        <v>3026</v>
      </c>
      <c r="F99" s="361"/>
      <c r="G99" s="81" t="s">
        <v>32</v>
      </c>
      <c r="H99" s="88">
        <v>3800225470179</v>
      </c>
      <c r="I99" s="105">
        <v>1.9500000000000002</v>
      </c>
      <c r="J99" s="106">
        <f>I99*1.2</f>
        <v>2.3400000000000003</v>
      </c>
      <c r="K99" s="143"/>
      <c r="L99" s="144"/>
      <c r="M99" s="142"/>
    </row>
    <row r="100" spans="1:13" s="146" customFormat="1" ht="15.75">
      <c r="A100" s="86" t="s">
        <v>221</v>
      </c>
      <c r="B100" s="78" t="s">
        <v>30</v>
      </c>
      <c r="C100" s="87" t="s">
        <v>220</v>
      </c>
      <c r="D100" s="95" t="s">
        <v>21</v>
      </c>
      <c r="E100" s="361" t="s">
        <v>3027</v>
      </c>
      <c r="F100" s="361"/>
      <c r="G100" s="81" t="s">
        <v>56</v>
      </c>
      <c r="H100" s="88">
        <v>4250085770114</v>
      </c>
      <c r="I100" s="105">
        <v>3</v>
      </c>
      <c r="J100" s="106">
        <f>I100*1.2</f>
        <v>3.5999999999999996</v>
      </c>
      <c r="K100" s="143"/>
      <c r="L100" s="144"/>
      <c r="M100" s="142"/>
    </row>
    <row r="101" spans="1:13" ht="15.75">
      <c r="A101" s="86" t="s">
        <v>222</v>
      </c>
      <c r="B101" s="78" t="s">
        <v>30</v>
      </c>
      <c r="C101" s="87" t="s">
        <v>223</v>
      </c>
      <c r="D101" s="95" t="s">
        <v>21</v>
      </c>
      <c r="E101" s="361" t="s">
        <v>3028</v>
      </c>
      <c r="F101" s="361"/>
      <c r="G101" s="81" t="s">
        <v>32</v>
      </c>
      <c r="H101" s="88">
        <v>3800225470162</v>
      </c>
      <c r="I101" s="105">
        <v>1.63</v>
      </c>
      <c r="J101" s="106">
        <f>I101*1.2</f>
        <v>1.9559999999999997</v>
      </c>
      <c r="K101" s="143"/>
      <c r="L101" s="144"/>
      <c r="M101" s="142"/>
    </row>
    <row r="102" spans="1:13" ht="15.75">
      <c r="A102" s="86" t="s">
        <v>224</v>
      </c>
      <c r="B102" s="78" t="s">
        <v>30</v>
      </c>
      <c r="C102" s="87" t="s">
        <v>225</v>
      </c>
      <c r="D102" s="95" t="s">
        <v>21</v>
      </c>
      <c r="E102" s="361" t="s">
        <v>3029</v>
      </c>
      <c r="F102" s="361"/>
      <c r="G102" s="81" t="s">
        <v>32</v>
      </c>
      <c r="H102" s="88">
        <v>3800225470148</v>
      </c>
      <c r="I102" s="105">
        <v>1.59</v>
      </c>
      <c r="J102" s="106">
        <f>I102*1.2</f>
        <v>1.9079999999999999</v>
      </c>
      <c r="K102" s="143"/>
      <c r="L102" s="144"/>
      <c r="M102" s="142"/>
    </row>
    <row r="103" spans="1:13" ht="15.75">
      <c r="A103" s="86" t="s">
        <v>226</v>
      </c>
      <c r="B103" s="78" t="s">
        <v>30</v>
      </c>
      <c r="C103" s="87" t="s">
        <v>227</v>
      </c>
      <c r="D103" s="95" t="s">
        <v>21</v>
      </c>
      <c r="E103" s="361" t="s">
        <v>3030</v>
      </c>
      <c r="F103" s="361"/>
      <c r="G103" s="81" t="s">
        <v>32</v>
      </c>
      <c r="H103" s="88">
        <v>3800225470100</v>
      </c>
      <c r="I103" s="105">
        <v>2.19</v>
      </c>
      <c r="J103" s="106">
        <f>I103*1.2</f>
        <v>2.6279999999999997</v>
      </c>
      <c r="K103" s="143"/>
      <c r="L103" s="144"/>
      <c r="M103" s="142"/>
    </row>
    <row r="104" spans="1:13" ht="15.75">
      <c r="A104" s="86" t="s">
        <v>228</v>
      </c>
      <c r="B104" s="78" t="s">
        <v>30</v>
      </c>
      <c r="C104" s="87" t="s">
        <v>229</v>
      </c>
      <c r="D104" s="95" t="s">
        <v>21</v>
      </c>
      <c r="E104" s="361" t="s">
        <v>3031</v>
      </c>
      <c r="F104" s="361"/>
      <c r="G104" s="81" t="s">
        <v>32</v>
      </c>
      <c r="H104" s="88">
        <v>3800225470124</v>
      </c>
      <c r="I104" s="105">
        <v>2.86</v>
      </c>
      <c r="J104" s="106">
        <f>I104*1.2</f>
        <v>3.4319999999999999</v>
      </c>
      <c r="K104" s="143"/>
      <c r="L104" s="149"/>
      <c r="M104" s="142"/>
    </row>
    <row r="105" spans="1:13" s="146" customFormat="1" ht="15.75">
      <c r="A105" s="97" t="s">
        <v>230</v>
      </c>
      <c r="B105" s="98" t="s">
        <v>30</v>
      </c>
      <c r="C105" s="99" t="s">
        <v>231</v>
      </c>
      <c r="D105" s="95" t="s">
        <v>21</v>
      </c>
      <c r="E105" s="361" t="s">
        <v>3032</v>
      </c>
      <c r="F105" s="361"/>
      <c r="G105" s="100" t="s">
        <v>32</v>
      </c>
      <c r="H105" s="101">
        <v>3800225479035</v>
      </c>
      <c r="I105" s="125">
        <v>1.98</v>
      </c>
      <c r="J105" s="106">
        <f>I105*1.2</f>
        <v>2.3759999999999999</v>
      </c>
      <c r="K105" s="145"/>
      <c r="L105" s="147"/>
      <c r="M105" s="142"/>
    </row>
    <row r="106" spans="1:13" ht="15.75">
      <c r="A106" s="86"/>
      <c r="B106" s="78"/>
      <c r="C106" s="87"/>
      <c r="D106" s="57"/>
      <c r="E106" s="361"/>
      <c r="F106" s="361"/>
      <c r="G106" s="81"/>
      <c r="H106" s="88"/>
      <c r="I106" s="105"/>
      <c r="J106" s="106"/>
      <c r="K106" s="143"/>
      <c r="L106" s="149"/>
      <c r="M106" s="142"/>
    </row>
    <row r="107" spans="1:13" s="141" customFormat="1" ht="19.5">
      <c r="A107" s="131"/>
      <c r="B107" s="131"/>
      <c r="C107" s="132" t="s">
        <v>232</v>
      </c>
      <c r="D107" s="133"/>
      <c r="E107" s="361"/>
      <c r="F107" s="361"/>
      <c r="G107" s="134"/>
      <c r="H107" s="135"/>
      <c r="I107" s="136"/>
      <c r="J107" s="136"/>
      <c r="K107" s="138"/>
      <c r="L107" s="139"/>
      <c r="M107" s="142"/>
    </row>
    <row r="108" spans="1:13" ht="15.75">
      <c r="A108" s="86" t="s">
        <v>233</v>
      </c>
      <c r="B108" s="78" t="s">
        <v>30</v>
      </c>
      <c r="C108" s="87" t="s">
        <v>234</v>
      </c>
      <c r="D108" s="95" t="s">
        <v>21</v>
      </c>
      <c r="E108" s="361" t="s">
        <v>3033</v>
      </c>
      <c r="F108" s="361"/>
      <c r="G108" s="81" t="s">
        <v>32</v>
      </c>
      <c r="H108" s="88">
        <v>3800225470520</v>
      </c>
      <c r="I108" s="105">
        <v>6.89</v>
      </c>
      <c r="J108" s="106">
        <f>I108*1.2</f>
        <v>8.2679999999999989</v>
      </c>
      <c r="K108" s="145"/>
      <c r="L108" s="150"/>
      <c r="M108" s="142"/>
    </row>
    <row r="109" spans="1:13" ht="15.75">
      <c r="A109" s="86" t="s">
        <v>235</v>
      </c>
      <c r="B109" s="78" t="s">
        <v>30</v>
      </c>
      <c r="C109" s="87" t="s">
        <v>236</v>
      </c>
      <c r="D109" s="95" t="s">
        <v>21</v>
      </c>
      <c r="E109" s="361" t="s">
        <v>3034</v>
      </c>
      <c r="F109" s="361"/>
      <c r="G109" s="81" t="s">
        <v>32</v>
      </c>
      <c r="H109" s="88">
        <v>3800225477482</v>
      </c>
      <c r="I109" s="105">
        <v>4.55</v>
      </c>
      <c r="J109" s="106">
        <f>I109*1.2</f>
        <v>5.46</v>
      </c>
      <c r="K109" s="145"/>
      <c r="L109" s="150"/>
      <c r="M109" s="142"/>
    </row>
    <row r="110" spans="1:13" s="146" customFormat="1" ht="15.75">
      <c r="A110" s="86" t="s">
        <v>237</v>
      </c>
      <c r="B110" s="78" t="s">
        <v>30</v>
      </c>
      <c r="C110" s="87" t="s">
        <v>238</v>
      </c>
      <c r="D110" s="95" t="s">
        <v>21</v>
      </c>
      <c r="E110" s="361" t="s">
        <v>3035</v>
      </c>
      <c r="F110" s="361"/>
      <c r="G110" s="81" t="s">
        <v>239</v>
      </c>
      <c r="H110" s="88">
        <v>4015637823522</v>
      </c>
      <c r="I110" s="105">
        <v>3.6</v>
      </c>
      <c r="J110" s="106">
        <f>I110*1.2</f>
        <v>4.32</v>
      </c>
      <c r="K110" s="145"/>
      <c r="L110" s="150"/>
      <c r="M110" s="140"/>
    </row>
    <row r="111" spans="1:13" ht="15.75">
      <c r="A111" s="86" t="s">
        <v>240</v>
      </c>
      <c r="B111" s="78" t="s">
        <v>30</v>
      </c>
      <c r="C111" s="87" t="s">
        <v>241</v>
      </c>
      <c r="D111" s="95" t="s">
        <v>21</v>
      </c>
      <c r="E111" s="361" t="s">
        <v>3036</v>
      </c>
      <c r="F111" s="361"/>
      <c r="G111" s="81" t="s">
        <v>32</v>
      </c>
      <c r="H111" s="88">
        <v>3800225477598</v>
      </c>
      <c r="I111" s="105">
        <v>5.4</v>
      </c>
      <c r="J111" s="106">
        <f>I111*1.2</f>
        <v>6.48</v>
      </c>
      <c r="K111" s="143"/>
      <c r="L111" s="149"/>
      <c r="M111" s="142"/>
    </row>
    <row r="112" spans="1:13" ht="15.75">
      <c r="A112" s="86" t="s">
        <v>242</v>
      </c>
      <c r="B112" s="78" t="s">
        <v>30</v>
      </c>
      <c r="C112" s="87" t="s">
        <v>243</v>
      </c>
      <c r="D112" s="95" t="s">
        <v>21</v>
      </c>
      <c r="E112" s="361" t="s">
        <v>3037</v>
      </c>
      <c r="F112" s="361"/>
      <c r="G112" s="81" t="s">
        <v>32</v>
      </c>
      <c r="H112" s="88">
        <v>3800225477086</v>
      </c>
      <c r="I112" s="105">
        <v>5.98</v>
      </c>
      <c r="J112" s="106">
        <f>I112*1.2</f>
        <v>7.1760000000000002</v>
      </c>
      <c r="K112" s="143"/>
      <c r="L112" s="149"/>
      <c r="M112" s="142"/>
    </row>
    <row r="113" spans="1:13" ht="15.75">
      <c r="A113" s="86" t="s">
        <v>244</v>
      </c>
      <c r="B113" s="78" t="s">
        <v>30</v>
      </c>
      <c r="C113" s="87" t="s">
        <v>245</v>
      </c>
      <c r="D113" s="95" t="s">
        <v>21</v>
      </c>
      <c r="E113" s="361" t="s">
        <v>3038</v>
      </c>
      <c r="F113" s="361"/>
      <c r="G113" s="81" t="s">
        <v>32</v>
      </c>
      <c r="H113" s="88">
        <v>3800225470568</v>
      </c>
      <c r="I113" s="105">
        <v>6.09</v>
      </c>
      <c r="J113" s="106">
        <f>I113*1.2</f>
        <v>7.3079999999999998</v>
      </c>
      <c r="K113" s="143"/>
      <c r="L113" s="149"/>
      <c r="M113" s="142"/>
    </row>
    <row r="114" spans="1:13" ht="15.75">
      <c r="A114" s="86" t="s">
        <v>246</v>
      </c>
      <c r="B114" s="78" t="s">
        <v>30</v>
      </c>
      <c r="C114" s="87" t="s">
        <v>247</v>
      </c>
      <c r="D114" s="95" t="s">
        <v>21</v>
      </c>
      <c r="E114" s="361" t="s">
        <v>3039</v>
      </c>
      <c r="F114" s="361"/>
      <c r="G114" s="81" t="s">
        <v>56</v>
      </c>
      <c r="H114" s="88">
        <v>4250085770251</v>
      </c>
      <c r="I114" s="105">
        <v>6.39</v>
      </c>
      <c r="J114" s="106">
        <f>I114*1.2</f>
        <v>7.6679999999999993</v>
      </c>
      <c r="K114" s="143"/>
      <c r="L114" s="149" t="s">
        <v>44</v>
      </c>
      <c r="M114" s="142"/>
    </row>
    <row r="115" spans="1:13" ht="15.75">
      <c r="A115" s="86" t="s">
        <v>248</v>
      </c>
      <c r="B115" s="78" t="s">
        <v>30</v>
      </c>
      <c r="C115" s="87" t="s">
        <v>249</v>
      </c>
      <c r="D115" s="95" t="s">
        <v>21</v>
      </c>
      <c r="E115" s="361" t="s">
        <v>3040</v>
      </c>
      <c r="F115" s="361"/>
      <c r="G115" s="81" t="s">
        <v>32</v>
      </c>
      <c r="H115" s="88">
        <v>3800225470599</v>
      </c>
      <c r="I115" s="105">
        <v>1.28</v>
      </c>
      <c r="J115" s="106">
        <f>I115*1.2</f>
        <v>1.536</v>
      </c>
      <c r="K115" s="143"/>
      <c r="L115" s="149"/>
      <c r="M115" s="142"/>
    </row>
    <row r="116" spans="1:13" ht="15.75">
      <c r="A116" s="86" t="s">
        <v>250</v>
      </c>
      <c r="B116" s="78" t="s">
        <v>30</v>
      </c>
      <c r="C116" s="87" t="s">
        <v>251</v>
      </c>
      <c r="D116" s="95" t="s">
        <v>21</v>
      </c>
      <c r="E116" s="361" t="s">
        <v>3041</v>
      </c>
      <c r="F116" s="361"/>
      <c r="G116" s="81" t="s">
        <v>56</v>
      </c>
      <c r="H116" s="88">
        <v>4250085776215</v>
      </c>
      <c r="I116" s="105">
        <v>2.88</v>
      </c>
      <c r="J116" s="106">
        <f>I116*1.2</f>
        <v>3.456</v>
      </c>
      <c r="K116" s="143"/>
      <c r="L116" s="149"/>
      <c r="M116" s="142"/>
    </row>
    <row r="117" spans="1:13" ht="15.75">
      <c r="A117" s="86" t="s">
        <v>252</v>
      </c>
      <c r="B117" s="78" t="s">
        <v>30</v>
      </c>
      <c r="C117" s="87" t="s">
        <v>253</v>
      </c>
      <c r="D117" s="95" t="s">
        <v>21</v>
      </c>
      <c r="E117" s="361" t="s">
        <v>3042</v>
      </c>
      <c r="F117" s="361"/>
      <c r="G117" s="81" t="s">
        <v>32</v>
      </c>
      <c r="H117" s="88">
        <v>3800225473361</v>
      </c>
      <c r="I117" s="105">
        <v>1.69</v>
      </c>
      <c r="J117" s="106">
        <f>I117*1.2</f>
        <v>2.028</v>
      </c>
      <c r="K117" s="145"/>
      <c r="L117" s="150"/>
      <c r="M117" s="142"/>
    </row>
    <row r="118" spans="1:13" ht="15.75">
      <c r="A118" s="86" t="s">
        <v>254</v>
      </c>
      <c r="B118" s="78" t="s">
        <v>30</v>
      </c>
      <c r="C118" s="87" t="s">
        <v>255</v>
      </c>
      <c r="D118" s="95" t="s">
        <v>21</v>
      </c>
      <c r="E118" s="361" t="s">
        <v>3043</v>
      </c>
      <c r="F118" s="361"/>
      <c r="G118" s="81" t="s">
        <v>32</v>
      </c>
      <c r="H118" s="88">
        <v>3800225476966</v>
      </c>
      <c r="I118" s="105">
        <v>1.49</v>
      </c>
      <c r="J118" s="106">
        <f>I118*1.2</f>
        <v>1.788</v>
      </c>
      <c r="K118" s="143"/>
      <c r="L118" s="149"/>
      <c r="M118" s="142"/>
    </row>
    <row r="119" spans="1:13" ht="15.75">
      <c r="A119" s="86" t="s">
        <v>256</v>
      </c>
      <c r="B119" s="78" t="s">
        <v>30</v>
      </c>
      <c r="C119" s="87" t="s">
        <v>257</v>
      </c>
      <c r="D119" s="95" t="s">
        <v>21</v>
      </c>
      <c r="E119" s="361" t="s">
        <v>3044</v>
      </c>
      <c r="F119" s="361"/>
      <c r="G119" s="81" t="s">
        <v>32</v>
      </c>
      <c r="H119" s="88">
        <v>3800225470537</v>
      </c>
      <c r="I119" s="105">
        <v>8.66</v>
      </c>
      <c r="J119" s="106">
        <f>I119*1.2</f>
        <v>10.391999999999999</v>
      </c>
      <c r="K119" s="143"/>
      <c r="L119" s="149" t="s">
        <v>44</v>
      </c>
      <c r="M119" s="142"/>
    </row>
    <row r="120" spans="1:13" ht="15.75">
      <c r="A120" s="116" t="s">
        <v>258</v>
      </c>
      <c r="B120" s="78" t="s">
        <v>30</v>
      </c>
      <c r="C120" s="117" t="s">
        <v>259</v>
      </c>
      <c r="D120" s="95" t="s">
        <v>21</v>
      </c>
      <c r="E120" s="361" t="s">
        <v>3045</v>
      </c>
      <c r="F120" s="361"/>
      <c r="G120" s="81" t="s">
        <v>260</v>
      </c>
      <c r="H120" s="119" t="s">
        <v>261</v>
      </c>
      <c r="I120" s="151">
        <v>10.95</v>
      </c>
      <c r="J120" s="106">
        <f>I120*1.2</f>
        <v>13.139999999999999</v>
      </c>
      <c r="K120" s="145"/>
      <c r="L120" s="150"/>
      <c r="M120" s="142"/>
    </row>
    <row r="121" spans="1:13" ht="15.75">
      <c r="A121" s="121" t="s">
        <v>262</v>
      </c>
      <c r="B121" s="98" t="s">
        <v>30</v>
      </c>
      <c r="C121" s="122" t="s">
        <v>263</v>
      </c>
      <c r="D121" s="123" t="s">
        <v>27</v>
      </c>
      <c r="E121" s="361" t="s">
        <v>3046</v>
      </c>
      <c r="F121" s="361"/>
      <c r="G121" s="100" t="s">
        <v>32</v>
      </c>
      <c r="H121" s="124" t="s">
        <v>264</v>
      </c>
      <c r="I121" s="125">
        <v>4.4800000000000004</v>
      </c>
      <c r="J121" s="126">
        <f>I121*1.2</f>
        <v>5.3760000000000003</v>
      </c>
      <c r="K121" s="145"/>
      <c r="L121" s="150"/>
      <c r="M121" s="142"/>
    </row>
    <row r="122" spans="1:13" ht="15.75">
      <c r="A122" s="86" t="s">
        <v>265</v>
      </c>
      <c r="B122" s="78" t="s">
        <v>30</v>
      </c>
      <c r="C122" s="87" t="s">
        <v>266</v>
      </c>
      <c r="D122" s="95" t="s">
        <v>21</v>
      </c>
      <c r="E122" s="361" t="s">
        <v>3047</v>
      </c>
      <c r="F122" s="361"/>
      <c r="G122" s="81" t="s">
        <v>32</v>
      </c>
      <c r="H122" s="88">
        <v>3800225475365</v>
      </c>
      <c r="I122" s="105">
        <v>1.78</v>
      </c>
      <c r="J122" s="106">
        <f>I122*1.2</f>
        <v>2.1360000000000001</v>
      </c>
      <c r="K122" s="145"/>
      <c r="L122" s="150"/>
      <c r="M122" s="142"/>
    </row>
    <row r="123" spans="1:13" ht="15.75">
      <c r="A123" s="86" t="s">
        <v>63</v>
      </c>
      <c r="B123" s="78" t="s">
        <v>30</v>
      </c>
      <c r="C123" s="87" t="s">
        <v>64</v>
      </c>
      <c r="D123" s="95" t="s">
        <v>21</v>
      </c>
      <c r="E123" s="361" t="s">
        <v>2962</v>
      </c>
      <c r="F123" s="361"/>
      <c r="G123" s="81" t="s">
        <v>32</v>
      </c>
      <c r="H123" s="88">
        <v>3800225477499</v>
      </c>
      <c r="I123" s="92">
        <v>3.45</v>
      </c>
      <c r="J123" s="93">
        <f>I123*1.2</f>
        <v>4.1399999999999997</v>
      </c>
      <c r="K123" s="67"/>
      <c r="L123" s="85" t="s">
        <v>44</v>
      </c>
      <c r="M123" s="142"/>
    </row>
    <row r="124" spans="1:13" ht="15.75">
      <c r="A124" s="86" t="s">
        <v>267</v>
      </c>
      <c r="B124" s="78" t="s">
        <v>30</v>
      </c>
      <c r="C124" s="87" t="s">
        <v>268</v>
      </c>
      <c r="D124" s="57" t="s">
        <v>21</v>
      </c>
      <c r="E124" s="361" t="s">
        <v>3048</v>
      </c>
      <c r="F124" s="361"/>
      <c r="G124" s="81" t="s">
        <v>56</v>
      </c>
      <c r="H124" s="88">
        <v>4250085776352</v>
      </c>
      <c r="I124" s="105">
        <v>5.0999999999999996</v>
      </c>
      <c r="J124" s="106">
        <f>I124*1.2</f>
        <v>6.1199999999999992</v>
      </c>
      <c r="K124" s="143"/>
      <c r="L124" s="149"/>
      <c r="M124" s="142"/>
    </row>
    <row r="125" spans="1:13" ht="15.75">
      <c r="A125" s="86" t="s">
        <v>269</v>
      </c>
      <c r="B125" s="78" t="s">
        <v>30</v>
      </c>
      <c r="C125" s="87" t="s">
        <v>270</v>
      </c>
      <c r="D125" s="95" t="s">
        <v>21</v>
      </c>
      <c r="E125" s="361" t="s">
        <v>3049</v>
      </c>
      <c r="F125" s="361"/>
      <c r="G125" s="81" t="s">
        <v>32</v>
      </c>
      <c r="H125" s="88">
        <v>3800225470544</v>
      </c>
      <c r="I125" s="105">
        <v>6.16</v>
      </c>
      <c r="J125" s="106">
        <f>I125*1.2</f>
        <v>7.3919999999999995</v>
      </c>
      <c r="K125" s="143"/>
      <c r="L125" s="149"/>
      <c r="M125" s="142"/>
    </row>
    <row r="126" spans="1:13" ht="15.75">
      <c r="A126" s="86" t="s">
        <v>271</v>
      </c>
      <c r="B126" s="78" t="s">
        <v>30</v>
      </c>
      <c r="C126" s="87" t="s">
        <v>272</v>
      </c>
      <c r="D126" s="95" t="s">
        <v>21</v>
      </c>
      <c r="E126" s="361" t="s">
        <v>3050</v>
      </c>
      <c r="F126" s="361"/>
      <c r="G126" s="81" t="s">
        <v>32</v>
      </c>
      <c r="H126" s="88">
        <v>3800225470575</v>
      </c>
      <c r="I126" s="105">
        <v>1.39</v>
      </c>
      <c r="J126" s="106">
        <f>I126*1.2</f>
        <v>1.6679999999999999</v>
      </c>
      <c r="K126" s="143"/>
      <c r="L126" s="149"/>
      <c r="M126" s="142"/>
    </row>
    <row r="127" spans="1:13" ht="15.75">
      <c r="A127" s="86" t="s">
        <v>273</v>
      </c>
      <c r="B127" s="78" t="s">
        <v>30</v>
      </c>
      <c r="C127" s="87" t="s">
        <v>274</v>
      </c>
      <c r="D127" s="57" t="s">
        <v>21</v>
      </c>
      <c r="E127" s="361" t="s">
        <v>3051</v>
      </c>
      <c r="F127" s="361"/>
      <c r="G127" s="81" t="s">
        <v>56</v>
      </c>
      <c r="H127" s="88">
        <v>4250085776017</v>
      </c>
      <c r="I127" s="105">
        <v>3.6</v>
      </c>
      <c r="J127" s="106">
        <f>I127*1.2</f>
        <v>4.32</v>
      </c>
      <c r="K127" s="143"/>
      <c r="L127" s="149"/>
      <c r="M127" s="142"/>
    </row>
    <row r="128" spans="1:13" ht="15.75">
      <c r="A128" s="86" t="s">
        <v>275</v>
      </c>
      <c r="B128" s="78" t="s">
        <v>30</v>
      </c>
      <c r="C128" s="87" t="s">
        <v>276</v>
      </c>
      <c r="D128" s="95" t="s">
        <v>21</v>
      </c>
      <c r="E128" s="361" t="s">
        <v>3052</v>
      </c>
      <c r="F128" s="361"/>
      <c r="G128" s="81" t="s">
        <v>67</v>
      </c>
      <c r="H128" s="88">
        <v>3800225477062</v>
      </c>
      <c r="I128" s="105">
        <v>3.85</v>
      </c>
      <c r="J128" s="106">
        <f>I128*1.2</f>
        <v>4.62</v>
      </c>
      <c r="K128" s="145"/>
      <c r="L128" s="147"/>
      <c r="M128" s="142"/>
    </row>
    <row r="129" spans="1:13" ht="15.75">
      <c r="A129" s="86" t="s">
        <v>277</v>
      </c>
      <c r="B129" s="78" t="s">
        <v>30</v>
      </c>
      <c r="C129" s="87" t="s">
        <v>278</v>
      </c>
      <c r="D129" s="95" t="s">
        <v>21</v>
      </c>
      <c r="E129" s="361" t="s">
        <v>3053</v>
      </c>
      <c r="F129" s="361"/>
      <c r="G129" s="81" t="s">
        <v>32</v>
      </c>
      <c r="H129" s="88">
        <v>3800225470605</v>
      </c>
      <c r="I129" s="105">
        <v>2.4</v>
      </c>
      <c r="J129" s="106">
        <f>I129*1.2</f>
        <v>2.88</v>
      </c>
      <c r="K129" s="143"/>
      <c r="L129" s="149"/>
      <c r="M129" s="142"/>
    </row>
    <row r="130" spans="1:13" ht="15.75">
      <c r="A130" s="86" t="s">
        <v>279</v>
      </c>
      <c r="B130" s="78" t="s">
        <v>30</v>
      </c>
      <c r="C130" s="87" t="s">
        <v>280</v>
      </c>
      <c r="D130" s="57" t="s">
        <v>21</v>
      </c>
      <c r="E130" s="361" t="s">
        <v>3054</v>
      </c>
      <c r="F130" s="361"/>
      <c r="G130" s="81" t="s">
        <v>56</v>
      </c>
      <c r="H130" s="88">
        <v>4250085776314</v>
      </c>
      <c r="I130" s="105">
        <v>5.13</v>
      </c>
      <c r="J130" s="106">
        <f>I130*1.2</f>
        <v>6.1559999999999997</v>
      </c>
      <c r="K130" s="143"/>
      <c r="L130" s="149"/>
      <c r="M130" s="142"/>
    </row>
    <row r="131" spans="1:13" s="146" customFormat="1" ht="15.75">
      <c r="A131" s="86" t="s">
        <v>281</v>
      </c>
      <c r="B131" s="78" t="s">
        <v>30</v>
      </c>
      <c r="C131" s="87" t="s">
        <v>282</v>
      </c>
      <c r="D131" s="95" t="s">
        <v>21</v>
      </c>
      <c r="E131" s="361" t="s">
        <v>3055</v>
      </c>
      <c r="F131" s="361"/>
      <c r="G131" s="81" t="s">
        <v>32</v>
      </c>
      <c r="H131" s="88">
        <v>3800225476973</v>
      </c>
      <c r="I131" s="105">
        <v>2.65</v>
      </c>
      <c r="J131" s="106">
        <f>I131*1.2</f>
        <v>3.1799999999999997</v>
      </c>
      <c r="K131" s="143"/>
      <c r="L131" s="149"/>
      <c r="M131" s="140"/>
    </row>
    <row r="132" spans="1:13" ht="15.75">
      <c r="A132" s="86" t="s">
        <v>283</v>
      </c>
      <c r="B132" s="78" t="s">
        <v>30</v>
      </c>
      <c r="C132" s="87" t="s">
        <v>284</v>
      </c>
      <c r="D132" s="95" t="s">
        <v>21</v>
      </c>
      <c r="E132" s="361" t="s">
        <v>3056</v>
      </c>
      <c r="F132" s="361"/>
      <c r="G132" s="81" t="s">
        <v>56</v>
      </c>
      <c r="H132" s="88">
        <v>4250085776116</v>
      </c>
      <c r="I132" s="105">
        <v>4.2699999999999996</v>
      </c>
      <c r="J132" s="106">
        <f>I132*1.2</f>
        <v>5.1239999999999997</v>
      </c>
      <c r="K132" s="145"/>
      <c r="L132" s="147"/>
      <c r="M132" s="142"/>
    </row>
    <row r="133" spans="1:13" ht="15.75">
      <c r="A133" s="55" t="s">
        <v>33</v>
      </c>
      <c r="B133" s="46" t="s">
        <v>30</v>
      </c>
      <c r="C133" s="56" t="s">
        <v>34</v>
      </c>
      <c r="D133" s="57"/>
      <c r="E133" s="361"/>
      <c r="F133" s="361"/>
      <c r="G133" s="49" t="s">
        <v>32</v>
      </c>
      <c r="H133" s="58">
        <v>3800225476768</v>
      </c>
      <c r="I133" s="51">
        <v>2.19</v>
      </c>
      <c r="J133" s="52">
        <f>I133*1.2</f>
        <v>2.6279999999999997</v>
      </c>
      <c r="K133" s="145"/>
      <c r="L133" s="147"/>
      <c r="M133" s="142"/>
    </row>
    <row r="134" spans="1:13" ht="15.75">
      <c r="A134" s="86" t="s">
        <v>285</v>
      </c>
      <c r="B134" s="78" t="s">
        <v>30</v>
      </c>
      <c r="C134" s="87" t="s">
        <v>286</v>
      </c>
      <c r="D134" s="95" t="s">
        <v>21</v>
      </c>
      <c r="E134" s="361" t="s">
        <v>3057</v>
      </c>
      <c r="F134" s="361"/>
      <c r="G134" s="81" t="s">
        <v>32</v>
      </c>
      <c r="H134" s="88">
        <v>3800225470582</v>
      </c>
      <c r="I134" s="105">
        <v>5.19</v>
      </c>
      <c r="J134" s="106">
        <f>I134*1.2</f>
        <v>6.2280000000000006</v>
      </c>
      <c r="K134" s="143"/>
      <c r="L134" s="149"/>
      <c r="M134" s="142"/>
    </row>
    <row r="135" spans="1:13" ht="15.75">
      <c r="A135" s="97" t="s">
        <v>287</v>
      </c>
      <c r="B135" s="98" t="s">
        <v>30</v>
      </c>
      <c r="C135" s="99" t="s">
        <v>288</v>
      </c>
      <c r="D135" s="57" t="s">
        <v>21</v>
      </c>
      <c r="E135" s="361" t="s">
        <v>3058</v>
      </c>
      <c r="F135" s="361"/>
      <c r="G135" s="100" t="s">
        <v>32</v>
      </c>
      <c r="H135" s="101">
        <v>3800225479042</v>
      </c>
      <c r="I135" s="125">
        <v>2.85</v>
      </c>
      <c r="J135" s="106">
        <f>I135*1.2</f>
        <v>3.42</v>
      </c>
      <c r="K135" s="143"/>
      <c r="L135" s="149"/>
      <c r="M135" s="142"/>
    </row>
    <row r="136" spans="1:13" ht="15.75">
      <c r="A136" s="97" t="s">
        <v>73</v>
      </c>
      <c r="B136" s="98" t="s">
        <v>30</v>
      </c>
      <c r="C136" s="99" t="s">
        <v>74</v>
      </c>
      <c r="D136" s="57" t="s">
        <v>21</v>
      </c>
      <c r="E136" s="361" t="s">
        <v>2966</v>
      </c>
      <c r="F136" s="361"/>
      <c r="G136" s="100" t="s">
        <v>32</v>
      </c>
      <c r="H136" s="101">
        <v>3800225479028</v>
      </c>
      <c r="I136" s="92">
        <v>3.53</v>
      </c>
      <c r="J136" s="93">
        <f>I136*1.2</f>
        <v>4.2359999999999998</v>
      </c>
      <c r="K136" s="67"/>
      <c r="L136" s="85" t="s">
        <v>44</v>
      </c>
      <c r="M136" s="142"/>
    </row>
    <row r="137" spans="1:13" s="146" customFormat="1" ht="15.75">
      <c r="A137" s="86" t="s">
        <v>289</v>
      </c>
      <c r="B137" s="78" t="s">
        <v>30</v>
      </c>
      <c r="C137" s="99" t="s">
        <v>290</v>
      </c>
      <c r="D137" s="57" t="s">
        <v>21</v>
      </c>
      <c r="E137" s="361" t="s">
        <v>3059</v>
      </c>
      <c r="F137" s="361"/>
      <c r="G137" s="100" t="s">
        <v>32</v>
      </c>
      <c r="H137" s="101">
        <v>3800225478601</v>
      </c>
      <c r="I137" s="125">
        <v>5.12</v>
      </c>
      <c r="J137" s="106">
        <f>I137*1.2</f>
        <v>6.1440000000000001</v>
      </c>
      <c r="K137" s="143"/>
      <c r="L137" s="149"/>
      <c r="M137" s="142"/>
    </row>
    <row r="138" spans="1:13" ht="15.75">
      <c r="A138" s="152"/>
      <c r="B138" s="153"/>
      <c r="C138" s="87"/>
      <c r="D138" s="57"/>
      <c r="E138" s="361"/>
      <c r="F138" s="361"/>
      <c r="G138" s="81"/>
      <c r="H138" s="88"/>
      <c r="I138" s="105"/>
      <c r="J138" s="106"/>
      <c r="K138" s="143"/>
      <c r="L138" s="149"/>
      <c r="M138" s="142"/>
    </row>
    <row r="139" spans="1:13" s="141" customFormat="1" ht="19.5">
      <c r="A139" s="154"/>
      <c r="B139" s="154"/>
      <c r="C139" s="155" t="s">
        <v>291</v>
      </c>
      <c r="D139" s="156"/>
      <c r="E139" s="361"/>
      <c r="F139" s="361"/>
      <c r="G139" s="157"/>
      <c r="H139" s="158"/>
      <c r="I139" s="159"/>
      <c r="J139" s="159"/>
      <c r="K139" s="160"/>
      <c r="L139" s="161"/>
      <c r="M139" s="142"/>
    </row>
    <row r="140" spans="1:13" s="146" customFormat="1" ht="15.75">
      <c r="A140" s="86" t="s">
        <v>292</v>
      </c>
      <c r="B140" s="78" t="s">
        <v>30</v>
      </c>
      <c r="C140" s="87" t="s">
        <v>293</v>
      </c>
      <c r="D140" s="95" t="s">
        <v>21</v>
      </c>
      <c r="E140" s="361" t="s">
        <v>3060</v>
      </c>
      <c r="F140" s="361"/>
      <c r="G140" s="81" t="s">
        <v>32</v>
      </c>
      <c r="H140" s="88">
        <v>3800225473224</v>
      </c>
      <c r="I140" s="105">
        <v>2.06</v>
      </c>
      <c r="J140" s="106">
        <f>I140*1.2</f>
        <v>2.472</v>
      </c>
      <c r="K140" s="143"/>
      <c r="L140" s="149"/>
      <c r="M140" s="142"/>
    </row>
    <row r="141" spans="1:13" s="146" customFormat="1" ht="15.75">
      <c r="A141" s="86" t="s">
        <v>294</v>
      </c>
      <c r="B141" s="78" t="s">
        <v>30</v>
      </c>
      <c r="C141" s="87" t="s">
        <v>295</v>
      </c>
      <c r="D141" s="95" t="s">
        <v>21</v>
      </c>
      <c r="E141" s="361" t="s">
        <v>3061</v>
      </c>
      <c r="F141" s="361"/>
      <c r="G141" s="81" t="s">
        <v>32</v>
      </c>
      <c r="H141" s="88">
        <v>3800225477796</v>
      </c>
      <c r="I141" s="162">
        <v>3.09</v>
      </c>
      <c r="J141" s="106">
        <f>I141*1.2</f>
        <v>3.7079999999999997</v>
      </c>
      <c r="K141" s="143"/>
      <c r="L141" s="149"/>
      <c r="M141" s="142"/>
    </row>
    <row r="142" spans="1:13" s="146" customFormat="1" ht="15.75">
      <c r="A142" s="86" t="s">
        <v>296</v>
      </c>
      <c r="B142" s="78" t="s">
        <v>30</v>
      </c>
      <c r="C142" s="99" t="s">
        <v>297</v>
      </c>
      <c r="D142" s="57" t="s">
        <v>21</v>
      </c>
      <c r="E142" s="361" t="s">
        <v>3062</v>
      </c>
      <c r="F142" s="361"/>
      <c r="G142" s="100" t="s">
        <v>32</v>
      </c>
      <c r="H142" s="101">
        <v>3800225478595</v>
      </c>
      <c r="I142" s="125">
        <v>1.79</v>
      </c>
      <c r="J142" s="106">
        <f>I142*1.2</f>
        <v>2.1480000000000001</v>
      </c>
      <c r="K142" s="145"/>
      <c r="L142" s="150"/>
      <c r="M142" s="142"/>
    </row>
    <row r="143" spans="1:13" s="146" customFormat="1" ht="15.75">
      <c r="A143" s="86" t="s">
        <v>298</v>
      </c>
      <c r="B143" s="78" t="s">
        <v>30</v>
      </c>
      <c r="C143" s="87" t="s">
        <v>299</v>
      </c>
      <c r="D143" s="95" t="s">
        <v>21</v>
      </c>
      <c r="E143" s="361" t="s">
        <v>3063</v>
      </c>
      <c r="F143" s="361"/>
      <c r="G143" s="81" t="s">
        <v>300</v>
      </c>
      <c r="H143" s="88">
        <v>4044019200019</v>
      </c>
      <c r="I143" s="105">
        <v>4.21</v>
      </c>
      <c r="J143" s="106">
        <f>I143*1.2</f>
        <v>5.0519999999999996</v>
      </c>
      <c r="K143" s="143"/>
      <c r="L143" s="149"/>
      <c r="M143" s="142"/>
    </row>
    <row r="144" spans="1:13" s="146" customFormat="1" ht="15.75">
      <c r="A144" s="86" t="s">
        <v>301</v>
      </c>
      <c r="B144" s="78" t="s">
        <v>30</v>
      </c>
      <c r="C144" s="87" t="s">
        <v>302</v>
      </c>
      <c r="D144" s="95" t="s">
        <v>21</v>
      </c>
      <c r="E144" s="361" t="s">
        <v>3064</v>
      </c>
      <c r="F144" s="361"/>
      <c r="G144" s="81" t="s">
        <v>303</v>
      </c>
      <c r="H144" s="88" t="s">
        <v>304</v>
      </c>
      <c r="I144" s="105">
        <v>3.77</v>
      </c>
      <c r="J144" s="106">
        <f>I144*1.2</f>
        <v>4.524</v>
      </c>
      <c r="K144" s="143"/>
      <c r="L144" s="149"/>
      <c r="M144" s="142"/>
    </row>
    <row r="145" spans="1:13" s="146" customFormat="1" ht="15.75">
      <c r="A145" s="86" t="s">
        <v>305</v>
      </c>
      <c r="B145" s="78" t="s">
        <v>30</v>
      </c>
      <c r="C145" s="87" t="s">
        <v>306</v>
      </c>
      <c r="D145" s="95" t="s">
        <v>21</v>
      </c>
      <c r="E145" s="361" t="s">
        <v>3065</v>
      </c>
      <c r="F145" s="361"/>
      <c r="G145" s="81" t="s">
        <v>303</v>
      </c>
      <c r="H145" s="88" t="s">
        <v>307</v>
      </c>
      <c r="I145" s="105">
        <v>3.77</v>
      </c>
      <c r="J145" s="106">
        <f>I145*1.2</f>
        <v>4.524</v>
      </c>
      <c r="K145" s="143"/>
      <c r="L145" s="149"/>
      <c r="M145" s="142"/>
    </row>
    <row r="146" spans="1:13" s="146" customFormat="1" ht="15.75">
      <c r="A146" s="86" t="s">
        <v>308</v>
      </c>
      <c r="B146" s="78" t="s">
        <v>30</v>
      </c>
      <c r="C146" s="87" t="s">
        <v>309</v>
      </c>
      <c r="D146" s="95" t="s">
        <v>21</v>
      </c>
      <c r="E146" s="361" t="s">
        <v>3066</v>
      </c>
      <c r="F146" s="361"/>
      <c r="G146" s="81" t="s">
        <v>303</v>
      </c>
      <c r="H146" s="88" t="s">
        <v>310</v>
      </c>
      <c r="I146" s="105">
        <v>4.2</v>
      </c>
      <c r="J146" s="106">
        <f>I146*1.2</f>
        <v>5.04</v>
      </c>
      <c r="K146" s="143"/>
      <c r="L146" s="149"/>
      <c r="M146" s="142"/>
    </row>
    <row r="147" spans="1:13" s="146" customFormat="1" ht="15.75">
      <c r="A147" s="86" t="s">
        <v>311</v>
      </c>
      <c r="B147" s="78" t="s">
        <v>30</v>
      </c>
      <c r="C147" s="87" t="s">
        <v>312</v>
      </c>
      <c r="D147" s="95" t="s">
        <v>21</v>
      </c>
      <c r="E147" s="361" t="s">
        <v>3067</v>
      </c>
      <c r="F147" s="361"/>
      <c r="G147" s="81" t="s">
        <v>303</v>
      </c>
      <c r="H147" s="88" t="s">
        <v>313</v>
      </c>
      <c r="I147" s="105">
        <v>3.77</v>
      </c>
      <c r="J147" s="106">
        <f>I147*1.2</f>
        <v>4.524</v>
      </c>
      <c r="K147" s="143"/>
      <c r="L147" s="149"/>
      <c r="M147" s="142"/>
    </row>
    <row r="148" spans="1:13" s="146" customFormat="1" ht="15.75">
      <c r="A148" s="86" t="s">
        <v>314</v>
      </c>
      <c r="B148" s="78" t="s">
        <v>30</v>
      </c>
      <c r="C148" s="87" t="s">
        <v>315</v>
      </c>
      <c r="D148" s="95" t="s">
        <v>21</v>
      </c>
      <c r="E148" s="361" t="s">
        <v>3068</v>
      </c>
      <c r="F148" s="361"/>
      <c r="G148" s="81" t="s">
        <v>303</v>
      </c>
      <c r="H148" s="88" t="s">
        <v>316</v>
      </c>
      <c r="I148" s="105">
        <v>3.77</v>
      </c>
      <c r="J148" s="106">
        <f>I148*1.2</f>
        <v>4.524</v>
      </c>
      <c r="K148" s="143"/>
      <c r="L148" s="149"/>
      <c r="M148" s="142"/>
    </row>
    <row r="149" spans="1:13" s="146" customFormat="1" ht="15.75">
      <c r="A149" s="86" t="s">
        <v>317</v>
      </c>
      <c r="B149" s="78" t="s">
        <v>30</v>
      </c>
      <c r="C149" s="87" t="s">
        <v>318</v>
      </c>
      <c r="D149" s="95" t="s">
        <v>21</v>
      </c>
      <c r="E149" s="361" t="s">
        <v>3069</v>
      </c>
      <c r="F149" s="361"/>
      <c r="G149" s="81" t="s">
        <v>300</v>
      </c>
      <c r="H149" s="88">
        <v>4044019200002</v>
      </c>
      <c r="I149" s="105">
        <v>4.5</v>
      </c>
      <c r="J149" s="106">
        <f>I149*1.2</f>
        <v>5.3999999999999995</v>
      </c>
      <c r="K149" s="143"/>
      <c r="L149" s="149"/>
      <c r="M149" s="142"/>
    </row>
    <row r="150" spans="1:13" s="146" customFormat="1" ht="15.75">
      <c r="A150" s="86" t="s">
        <v>319</v>
      </c>
      <c r="B150" s="78" t="s">
        <v>30</v>
      </c>
      <c r="C150" s="87" t="s">
        <v>320</v>
      </c>
      <c r="D150" s="95" t="s">
        <v>21</v>
      </c>
      <c r="E150" s="361" t="s">
        <v>3070</v>
      </c>
      <c r="F150" s="361"/>
      <c r="G150" s="81" t="s">
        <v>32</v>
      </c>
      <c r="H150" s="88">
        <v>3800225477789</v>
      </c>
      <c r="I150" s="105">
        <v>2.29</v>
      </c>
      <c r="J150" s="106">
        <f>I150*1.2</f>
        <v>2.7479999999999998</v>
      </c>
      <c r="K150" s="143"/>
      <c r="L150" s="149"/>
      <c r="M150" s="142"/>
    </row>
    <row r="151" spans="1:13" s="146" customFormat="1" ht="15.75">
      <c r="A151" s="86" t="s">
        <v>321</v>
      </c>
      <c r="B151" s="78" t="s">
        <v>30</v>
      </c>
      <c r="C151" s="87" t="s">
        <v>322</v>
      </c>
      <c r="D151" s="163" t="s">
        <v>27</v>
      </c>
      <c r="E151" s="361" t="s">
        <v>3071</v>
      </c>
      <c r="F151" s="361"/>
      <c r="G151" s="81" t="s">
        <v>32</v>
      </c>
      <c r="H151" s="88">
        <v>3800225477840</v>
      </c>
      <c r="I151" s="105">
        <v>1.92</v>
      </c>
      <c r="J151" s="106">
        <f>I151*1.2</f>
        <v>2.3039999999999998</v>
      </c>
      <c r="K151" s="143"/>
      <c r="L151" s="149"/>
      <c r="M151" s="142" t="s">
        <v>323</v>
      </c>
    </row>
    <row r="152" spans="1:13" ht="15.75">
      <c r="A152" s="86" t="s">
        <v>324</v>
      </c>
      <c r="B152" s="78" t="s">
        <v>30</v>
      </c>
      <c r="C152" s="87" t="s">
        <v>325</v>
      </c>
      <c r="D152" s="95" t="s">
        <v>21</v>
      </c>
      <c r="E152" s="361" t="s">
        <v>3072</v>
      </c>
      <c r="F152" s="361"/>
      <c r="G152" s="81" t="s">
        <v>32</v>
      </c>
      <c r="H152" s="88">
        <v>3800225477635</v>
      </c>
      <c r="I152" s="105">
        <v>6.99</v>
      </c>
      <c r="J152" s="106">
        <f>I152*1.2</f>
        <v>8.3879999999999999</v>
      </c>
      <c r="K152" s="143"/>
      <c r="L152" s="149"/>
      <c r="M152" s="142"/>
    </row>
    <row r="153" spans="1:13" ht="15.75">
      <c r="A153" s="86" t="s">
        <v>326</v>
      </c>
      <c r="B153" s="78" t="s">
        <v>30</v>
      </c>
      <c r="C153" s="87" t="s">
        <v>325</v>
      </c>
      <c r="D153" s="95" t="s">
        <v>21</v>
      </c>
      <c r="E153" s="361" t="s">
        <v>3073</v>
      </c>
      <c r="F153" s="361"/>
      <c r="G153" s="81" t="s">
        <v>56</v>
      </c>
      <c r="H153" s="88">
        <v>4250085776376</v>
      </c>
      <c r="I153" s="105">
        <v>10.26</v>
      </c>
      <c r="J153" s="106">
        <f>I153*1.2</f>
        <v>12.311999999999999</v>
      </c>
      <c r="K153" s="143"/>
      <c r="L153" s="149"/>
      <c r="M153" s="142"/>
    </row>
    <row r="154" spans="1:13" ht="15.75">
      <c r="A154" s="77" t="s">
        <v>327</v>
      </c>
      <c r="B154" s="78" t="s">
        <v>30</v>
      </c>
      <c r="C154" s="79" t="s">
        <v>328</v>
      </c>
      <c r="D154" s="123" t="s">
        <v>27</v>
      </c>
      <c r="E154" s="361" t="s">
        <v>3074</v>
      </c>
      <c r="F154" s="361"/>
      <c r="G154" s="81" t="s">
        <v>32</v>
      </c>
      <c r="H154" s="82" t="s">
        <v>329</v>
      </c>
      <c r="I154" s="105">
        <v>3.85</v>
      </c>
      <c r="J154" s="106">
        <f>I154*1.2</f>
        <v>4.62</v>
      </c>
      <c r="K154" s="143"/>
      <c r="L154" s="149"/>
      <c r="M154" s="142"/>
    </row>
    <row r="155" spans="1:13" ht="15.75">
      <c r="A155" s="86" t="s">
        <v>330</v>
      </c>
      <c r="B155" s="78" t="s">
        <v>30</v>
      </c>
      <c r="C155" s="87" t="s">
        <v>331</v>
      </c>
      <c r="D155" s="95" t="s">
        <v>21</v>
      </c>
      <c r="E155" s="361" t="s">
        <v>3075</v>
      </c>
      <c r="F155" s="361"/>
      <c r="G155" s="81" t="s">
        <v>32</v>
      </c>
      <c r="H155" s="88">
        <v>3800225473316</v>
      </c>
      <c r="I155" s="126">
        <v>2.29</v>
      </c>
      <c r="J155" s="126">
        <f>I155*1.2</f>
        <v>2.7479999999999998</v>
      </c>
      <c r="K155" s="67"/>
      <c r="L155" s="85"/>
      <c r="M155" s="142"/>
    </row>
    <row r="156" spans="1:13" ht="15.75">
      <c r="A156" s="86" t="s">
        <v>332</v>
      </c>
      <c r="B156" s="78" t="s">
        <v>30</v>
      </c>
      <c r="C156" s="87" t="s">
        <v>333</v>
      </c>
      <c r="D156" s="95" t="s">
        <v>21</v>
      </c>
      <c r="E156" s="361" t="s">
        <v>3076</v>
      </c>
      <c r="F156" s="361"/>
      <c r="G156" s="81" t="s">
        <v>32</v>
      </c>
      <c r="H156" s="88">
        <v>3800225477802</v>
      </c>
      <c r="I156" s="162">
        <v>3.95</v>
      </c>
      <c r="J156" s="106">
        <f>I156*1.2</f>
        <v>4.74</v>
      </c>
      <c r="K156" s="143"/>
      <c r="L156" s="149"/>
      <c r="M156" s="142"/>
    </row>
    <row r="157" spans="1:13" ht="15.75">
      <c r="A157" s="86" t="s">
        <v>334</v>
      </c>
      <c r="B157" s="78" t="s">
        <v>30</v>
      </c>
      <c r="C157" s="87" t="s">
        <v>335</v>
      </c>
      <c r="D157" s="95" t="s">
        <v>21</v>
      </c>
      <c r="E157" s="361" t="s">
        <v>3077</v>
      </c>
      <c r="F157" s="361"/>
      <c r="G157" s="81" t="s">
        <v>300</v>
      </c>
      <c r="H157" s="88">
        <v>4044019180212</v>
      </c>
      <c r="I157" s="105">
        <v>6.77</v>
      </c>
      <c r="J157" s="106">
        <f>I157*1.2</f>
        <v>8.1239999999999988</v>
      </c>
      <c r="K157" s="143"/>
      <c r="L157" s="149"/>
      <c r="M157" s="142"/>
    </row>
    <row r="158" spans="1:13" ht="15.75">
      <c r="A158" s="86" t="s">
        <v>336</v>
      </c>
      <c r="B158" s="78" t="s">
        <v>30</v>
      </c>
      <c r="C158" s="87" t="s">
        <v>337</v>
      </c>
      <c r="D158" s="95" t="s">
        <v>21</v>
      </c>
      <c r="E158" s="361" t="s">
        <v>3078</v>
      </c>
      <c r="F158" s="361"/>
      <c r="G158" s="81" t="s">
        <v>32</v>
      </c>
      <c r="H158" s="88">
        <v>3800225470438</v>
      </c>
      <c r="I158" s="105">
        <v>2.54</v>
      </c>
      <c r="J158" s="106">
        <f>I158*1.2</f>
        <v>3.048</v>
      </c>
      <c r="K158" s="143"/>
      <c r="L158" s="149"/>
      <c r="M158" s="142"/>
    </row>
    <row r="159" spans="1:13" ht="15.75">
      <c r="A159" s="116" t="s">
        <v>338</v>
      </c>
      <c r="B159" s="78" t="s">
        <v>30</v>
      </c>
      <c r="C159" s="117" t="s">
        <v>339</v>
      </c>
      <c r="D159" s="95" t="s">
        <v>21</v>
      </c>
      <c r="E159" s="361" t="s">
        <v>3079</v>
      </c>
      <c r="F159" s="361"/>
      <c r="G159" s="81" t="s">
        <v>260</v>
      </c>
      <c r="H159" s="119" t="s">
        <v>340</v>
      </c>
      <c r="I159" s="151">
        <v>8.1</v>
      </c>
      <c r="J159" s="106">
        <f>I159*1.2</f>
        <v>9.7199999999999989</v>
      </c>
      <c r="K159" s="143"/>
      <c r="L159" s="149"/>
      <c r="M159" s="142"/>
    </row>
    <row r="160" spans="1:13" ht="15.75">
      <c r="A160" s="86" t="s">
        <v>341</v>
      </c>
      <c r="B160" s="78" t="s">
        <v>30</v>
      </c>
      <c r="C160" s="87" t="s">
        <v>342</v>
      </c>
      <c r="D160" s="95" t="s">
        <v>21</v>
      </c>
      <c r="E160" s="361" t="s">
        <v>3080</v>
      </c>
      <c r="F160" s="361"/>
      <c r="G160" s="81" t="s">
        <v>32</v>
      </c>
      <c r="H160" s="88">
        <v>3800225470476</v>
      </c>
      <c r="I160" s="105">
        <v>4.82</v>
      </c>
      <c r="J160" s="106">
        <f>I160*1.2</f>
        <v>5.7839999999999998</v>
      </c>
      <c r="K160" s="143"/>
      <c r="L160" s="149"/>
      <c r="M160" s="142"/>
    </row>
    <row r="161" spans="1:13" ht="15.75">
      <c r="A161" s="86" t="s">
        <v>343</v>
      </c>
      <c r="B161" s="78" t="s">
        <v>30</v>
      </c>
      <c r="C161" s="87" t="s">
        <v>344</v>
      </c>
      <c r="D161" s="164" t="s">
        <v>27</v>
      </c>
      <c r="E161" s="361" t="s">
        <v>3081</v>
      </c>
      <c r="F161" s="361"/>
      <c r="G161" s="81" t="s">
        <v>56</v>
      </c>
      <c r="H161" s="88">
        <v>4250085776383</v>
      </c>
      <c r="I161" s="105">
        <v>7.37</v>
      </c>
      <c r="J161" s="106">
        <f>I161*1.2</f>
        <v>8.8439999999999994</v>
      </c>
      <c r="K161" s="143"/>
      <c r="L161" s="149" t="s">
        <v>345</v>
      </c>
      <c r="M161" s="142"/>
    </row>
    <row r="162" spans="1:13" ht="15.75">
      <c r="A162" s="86" t="s">
        <v>61</v>
      </c>
      <c r="B162" s="78" t="s">
        <v>30</v>
      </c>
      <c r="C162" s="87" t="s">
        <v>62</v>
      </c>
      <c r="D162" s="95" t="s">
        <v>21</v>
      </c>
      <c r="E162" s="361" t="s">
        <v>2961</v>
      </c>
      <c r="F162" s="361"/>
      <c r="G162" s="81" t="s">
        <v>32</v>
      </c>
      <c r="H162" s="88">
        <v>3800225470421</v>
      </c>
      <c r="I162" s="92">
        <v>2.54</v>
      </c>
      <c r="J162" s="93">
        <f>I162*1.2</f>
        <v>3.048</v>
      </c>
      <c r="K162" s="67"/>
      <c r="L162" s="85" t="s">
        <v>44</v>
      </c>
      <c r="M162" s="142"/>
    </row>
    <row r="163" spans="1:13" ht="15.75">
      <c r="A163" s="86" t="s">
        <v>346</v>
      </c>
      <c r="B163" s="78" t="s">
        <v>30</v>
      </c>
      <c r="C163" s="87" t="s">
        <v>347</v>
      </c>
      <c r="D163" s="95"/>
      <c r="E163" s="361"/>
      <c r="F163" s="361"/>
      <c r="G163" s="81" t="s">
        <v>300</v>
      </c>
      <c r="H163" s="88">
        <v>4044019180137</v>
      </c>
      <c r="I163" s="105">
        <v>5.12</v>
      </c>
      <c r="J163" s="106">
        <f>I163*1.2</f>
        <v>6.1440000000000001</v>
      </c>
      <c r="K163" s="143"/>
      <c r="L163" s="149"/>
      <c r="M163" s="142"/>
    </row>
    <row r="164" spans="1:13" ht="15.75">
      <c r="A164" s="86" t="s">
        <v>348</v>
      </c>
      <c r="B164" s="78" t="s">
        <v>30</v>
      </c>
      <c r="C164" s="87" t="s">
        <v>349</v>
      </c>
      <c r="D164" s="95" t="s">
        <v>21</v>
      </c>
      <c r="E164" s="361" t="s">
        <v>2949</v>
      </c>
      <c r="F164" s="361"/>
      <c r="G164" s="81" t="s">
        <v>32</v>
      </c>
      <c r="H164" s="88">
        <v>3800225470469</v>
      </c>
      <c r="I164" s="105">
        <v>2.58</v>
      </c>
      <c r="J164" s="106">
        <f>I164*1.2</f>
        <v>3.0960000000000001</v>
      </c>
      <c r="K164" s="143"/>
      <c r="L164" s="149"/>
      <c r="M164" s="142"/>
    </row>
    <row r="165" spans="1:13" s="146" customFormat="1" ht="15.75">
      <c r="A165" s="86" t="s">
        <v>350</v>
      </c>
      <c r="B165" s="78" t="s">
        <v>30</v>
      </c>
      <c r="C165" s="87" t="s">
        <v>351</v>
      </c>
      <c r="D165" s="95" t="s">
        <v>21</v>
      </c>
      <c r="E165" s="361" t="s">
        <v>3082</v>
      </c>
      <c r="F165" s="361"/>
      <c r="G165" s="81" t="s">
        <v>32</v>
      </c>
      <c r="H165" s="88">
        <v>3800225473262</v>
      </c>
      <c r="I165" s="105">
        <v>3.2</v>
      </c>
      <c r="J165" s="106">
        <f>I165*1.2</f>
        <v>3.84</v>
      </c>
      <c r="K165" s="143"/>
      <c r="L165" s="149" t="s">
        <v>44</v>
      </c>
      <c r="M165" s="140"/>
    </row>
    <row r="166" spans="1:13" s="146" customFormat="1" ht="15.75">
      <c r="A166" s="86" t="s">
        <v>352</v>
      </c>
      <c r="B166" s="78" t="s">
        <v>30</v>
      </c>
      <c r="C166" s="87" t="s">
        <v>353</v>
      </c>
      <c r="D166" s="57" t="s">
        <v>21</v>
      </c>
      <c r="E166" s="361" t="s">
        <v>3083</v>
      </c>
      <c r="F166" s="361"/>
      <c r="G166" s="81" t="s">
        <v>32</v>
      </c>
      <c r="H166" s="88">
        <v>3800225473422</v>
      </c>
      <c r="I166" s="105">
        <v>2.75</v>
      </c>
      <c r="J166" s="106">
        <f>I166*1.2</f>
        <v>3.3</v>
      </c>
      <c r="K166" s="143"/>
      <c r="L166" s="149"/>
      <c r="M166" s="142"/>
    </row>
    <row r="167" spans="1:13" s="146" customFormat="1" ht="15.75">
      <c r="A167" s="86" t="s">
        <v>354</v>
      </c>
      <c r="B167" s="78" t="s">
        <v>30</v>
      </c>
      <c r="C167" s="87" t="s">
        <v>355</v>
      </c>
      <c r="D167" s="95" t="s">
        <v>21</v>
      </c>
      <c r="E167" s="361" t="s">
        <v>3084</v>
      </c>
      <c r="F167" s="361"/>
      <c r="G167" s="81" t="s">
        <v>67</v>
      </c>
      <c r="H167" s="88">
        <v>3800225477772</v>
      </c>
      <c r="I167" s="105">
        <v>5.28</v>
      </c>
      <c r="J167" s="106">
        <f>I167*1.2</f>
        <v>6.3360000000000003</v>
      </c>
      <c r="K167" s="143"/>
      <c r="L167" s="149"/>
      <c r="M167" s="140"/>
    </row>
    <row r="168" spans="1:13" ht="15.75">
      <c r="A168" s="86" t="s">
        <v>356</v>
      </c>
      <c r="B168" s="78" t="s">
        <v>30</v>
      </c>
      <c r="C168" s="87" t="s">
        <v>357</v>
      </c>
      <c r="D168" s="95" t="s">
        <v>21</v>
      </c>
      <c r="E168" s="361" t="s">
        <v>3085</v>
      </c>
      <c r="F168" s="361"/>
      <c r="G168" s="81" t="s">
        <v>67</v>
      </c>
      <c r="H168" s="88">
        <v>3800225475785</v>
      </c>
      <c r="I168" s="105">
        <v>6.85</v>
      </c>
      <c r="J168" s="106">
        <f>I168*1.2</f>
        <v>8.2199999999999989</v>
      </c>
      <c r="K168" s="143"/>
      <c r="L168" s="149"/>
      <c r="M168" s="140"/>
    </row>
    <row r="169" spans="1:13" ht="15.75">
      <c r="A169" s="102" t="s">
        <v>79</v>
      </c>
      <c r="B169" s="78" t="s">
        <v>30</v>
      </c>
      <c r="C169" s="103" t="s">
        <v>80</v>
      </c>
      <c r="D169" s="91" t="s">
        <v>27</v>
      </c>
      <c r="E169" s="361" t="s">
        <v>2969</v>
      </c>
      <c r="F169" s="361"/>
      <c r="G169" s="104" t="s">
        <v>81</v>
      </c>
      <c r="H169" s="94" t="s">
        <v>82</v>
      </c>
      <c r="I169" s="93">
        <v>2.79</v>
      </c>
      <c r="J169" s="93">
        <f>I169*1.2</f>
        <v>3.3479999999999999</v>
      </c>
      <c r="K169" s="67"/>
      <c r="L169" s="85" t="s">
        <v>44</v>
      </c>
      <c r="M169" s="140"/>
    </row>
    <row r="170" spans="1:13" ht="15.75">
      <c r="A170" s="102" t="s">
        <v>83</v>
      </c>
      <c r="B170" s="78" t="s">
        <v>30</v>
      </c>
      <c r="C170" s="103" t="s">
        <v>84</v>
      </c>
      <c r="D170" s="91" t="s">
        <v>27</v>
      </c>
      <c r="E170" s="361" t="s">
        <v>2970</v>
      </c>
      <c r="F170" s="361"/>
      <c r="G170" s="104" t="s">
        <v>81</v>
      </c>
      <c r="H170" s="94" t="s">
        <v>85</v>
      </c>
      <c r="I170" s="93">
        <v>2.99</v>
      </c>
      <c r="J170" s="93">
        <f>I170*1.2</f>
        <v>3.5880000000000001</v>
      </c>
      <c r="K170" s="67"/>
      <c r="L170" s="85" t="s">
        <v>44</v>
      </c>
      <c r="M170" s="140"/>
    </row>
    <row r="171" spans="1:13" ht="15.75">
      <c r="A171" s="102" t="s">
        <v>86</v>
      </c>
      <c r="B171" s="78" t="s">
        <v>30</v>
      </c>
      <c r="C171" s="103" t="s">
        <v>87</v>
      </c>
      <c r="D171" s="91" t="s">
        <v>27</v>
      </c>
      <c r="E171" s="361" t="s">
        <v>2971</v>
      </c>
      <c r="F171" s="361"/>
      <c r="G171" s="104" t="s">
        <v>81</v>
      </c>
      <c r="H171" s="94" t="s">
        <v>88</v>
      </c>
      <c r="I171" s="93">
        <v>3.87</v>
      </c>
      <c r="J171" s="93">
        <f>I171*1.2</f>
        <v>4.6440000000000001</v>
      </c>
      <c r="K171" s="67"/>
      <c r="L171" s="85" t="s">
        <v>44</v>
      </c>
      <c r="M171" s="140"/>
    </row>
    <row r="172" spans="1:13" ht="15.75">
      <c r="A172" s="102" t="s">
        <v>89</v>
      </c>
      <c r="B172" s="78" t="s">
        <v>30</v>
      </c>
      <c r="C172" s="103" t="s">
        <v>90</v>
      </c>
      <c r="D172" s="91" t="s">
        <v>27</v>
      </c>
      <c r="E172" s="361" t="s">
        <v>2972</v>
      </c>
      <c r="F172" s="361"/>
      <c r="G172" s="104" t="s">
        <v>81</v>
      </c>
      <c r="H172" s="94" t="s">
        <v>91</v>
      </c>
      <c r="I172" s="93">
        <v>2.71</v>
      </c>
      <c r="J172" s="93">
        <f>I172*1.2</f>
        <v>3.2519999999999998</v>
      </c>
      <c r="K172" s="67"/>
      <c r="L172" s="85" t="s">
        <v>44</v>
      </c>
      <c r="M172" s="140"/>
    </row>
    <row r="173" spans="1:13" ht="15.75">
      <c r="A173" s="102" t="s">
        <v>92</v>
      </c>
      <c r="B173" s="78" t="s">
        <v>30</v>
      </c>
      <c r="C173" s="103" t="s">
        <v>93</v>
      </c>
      <c r="D173" s="91" t="s">
        <v>27</v>
      </c>
      <c r="E173" s="361" t="s">
        <v>2973</v>
      </c>
      <c r="F173" s="361"/>
      <c r="G173" s="104" t="s">
        <v>81</v>
      </c>
      <c r="H173" s="94" t="s">
        <v>94</v>
      </c>
      <c r="I173" s="93">
        <v>1.88</v>
      </c>
      <c r="J173" s="93">
        <f>I173*1.2</f>
        <v>2.2559999999999998</v>
      </c>
      <c r="K173" s="67"/>
      <c r="L173" s="85" t="s">
        <v>44</v>
      </c>
      <c r="M173" s="140"/>
    </row>
    <row r="174" spans="1:13" ht="15.75">
      <c r="A174" s="102" t="s">
        <v>95</v>
      </c>
      <c r="B174" s="78" t="s">
        <v>30</v>
      </c>
      <c r="C174" s="103" t="s">
        <v>96</v>
      </c>
      <c r="D174" s="91" t="s">
        <v>27</v>
      </c>
      <c r="E174" s="361" t="s">
        <v>2974</v>
      </c>
      <c r="F174" s="361"/>
      <c r="G174" s="104" t="s">
        <v>81</v>
      </c>
      <c r="H174" s="94" t="s">
        <v>97</v>
      </c>
      <c r="I174" s="93">
        <v>2.76</v>
      </c>
      <c r="J174" s="93">
        <f>I174*1.2</f>
        <v>3.3119999999999998</v>
      </c>
      <c r="K174" s="67"/>
      <c r="L174" s="85" t="s">
        <v>44</v>
      </c>
      <c r="M174" s="140"/>
    </row>
    <row r="175" spans="1:13" ht="15.75">
      <c r="A175" s="102" t="s">
        <v>98</v>
      </c>
      <c r="B175" s="78" t="s">
        <v>30</v>
      </c>
      <c r="C175" s="103" t="s">
        <v>99</v>
      </c>
      <c r="D175" s="91" t="s">
        <v>27</v>
      </c>
      <c r="E175" s="361" t="s">
        <v>2975</v>
      </c>
      <c r="F175" s="361"/>
      <c r="G175" s="104" t="s">
        <v>81</v>
      </c>
      <c r="H175" s="94" t="s">
        <v>100</v>
      </c>
      <c r="I175" s="93">
        <v>2.44</v>
      </c>
      <c r="J175" s="93">
        <f>I175*1.2</f>
        <v>2.9279999999999999</v>
      </c>
      <c r="K175" s="67"/>
      <c r="L175" s="85" t="s">
        <v>44</v>
      </c>
      <c r="M175" s="140"/>
    </row>
    <row r="176" spans="1:13" ht="15.75">
      <c r="A176" s="102" t="s">
        <v>101</v>
      </c>
      <c r="B176" s="78" t="s">
        <v>30</v>
      </c>
      <c r="C176" s="103" t="s">
        <v>102</v>
      </c>
      <c r="D176" s="91" t="s">
        <v>27</v>
      </c>
      <c r="E176" s="361" t="s">
        <v>2976</v>
      </c>
      <c r="F176" s="361"/>
      <c r="G176" s="104" t="s">
        <v>81</v>
      </c>
      <c r="H176" s="94" t="s">
        <v>103</v>
      </c>
      <c r="I176" s="93">
        <v>2.89</v>
      </c>
      <c r="J176" s="93">
        <f>I176*1.2</f>
        <v>3.468</v>
      </c>
      <c r="K176" s="67"/>
      <c r="L176" s="85" t="s">
        <v>44</v>
      </c>
      <c r="M176" s="140"/>
    </row>
    <row r="177" spans="1:256" ht="15.75">
      <c r="A177" s="102" t="s">
        <v>104</v>
      </c>
      <c r="B177" s="78" t="s">
        <v>30</v>
      </c>
      <c r="C177" s="103" t="s">
        <v>105</v>
      </c>
      <c r="D177" s="91" t="s">
        <v>27</v>
      </c>
      <c r="E177" s="361" t="s">
        <v>2977</v>
      </c>
      <c r="F177" s="361"/>
      <c r="G177" s="104" t="s">
        <v>81</v>
      </c>
      <c r="H177" s="94" t="s">
        <v>106</v>
      </c>
      <c r="I177" s="93">
        <v>3.16</v>
      </c>
      <c r="J177" s="93">
        <f>I177*1.2</f>
        <v>3.7919999999999998</v>
      </c>
      <c r="K177" s="67"/>
      <c r="L177" s="85" t="s">
        <v>44</v>
      </c>
      <c r="M177" s="140"/>
    </row>
    <row r="178" spans="1:256" ht="15.75">
      <c r="A178" s="102" t="s">
        <v>107</v>
      </c>
      <c r="B178" s="78" t="s">
        <v>30</v>
      </c>
      <c r="C178" s="103" t="s">
        <v>108</v>
      </c>
      <c r="D178" s="91" t="s">
        <v>27</v>
      </c>
      <c r="E178" s="361" t="s">
        <v>2978</v>
      </c>
      <c r="F178" s="361"/>
      <c r="G178" s="104" t="s">
        <v>81</v>
      </c>
      <c r="H178" s="94" t="s">
        <v>109</v>
      </c>
      <c r="I178" s="93">
        <v>1.88</v>
      </c>
      <c r="J178" s="93">
        <f>I178*1.2</f>
        <v>2.2559999999999998</v>
      </c>
      <c r="K178" s="67"/>
      <c r="L178" s="85" t="s">
        <v>44</v>
      </c>
      <c r="M178" s="140"/>
    </row>
    <row r="179" spans="1:256" ht="15.75">
      <c r="A179" s="102" t="s">
        <v>110</v>
      </c>
      <c r="B179" s="78" t="s">
        <v>30</v>
      </c>
      <c r="C179" s="103" t="s">
        <v>111</v>
      </c>
      <c r="D179" s="91" t="s">
        <v>27</v>
      </c>
      <c r="E179" s="361" t="s">
        <v>2979</v>
      </c>
      <c r="F179" s="361"/>
      <c r="G179" s="104" t="s">
        <v>81</v>
      </c>
      <c r="H179" s="94" t="s">
        <v>112</v>
      </c>
      <c r="I179" s="93">
        <v>2.79</v>
      </c>
      <c r="J179" s="93">
        <f>I179*1.2</f>
        <v>3.3479999999999999</v>
      </c>
      <c r="K179" s="67"/>
      <c r="L179" s="85" t="s">
        <v>44</v>
      </c>
      <c r="M179" s="140"/>
    </row>
    <row r="180" spans="1:256" ht="15.75">
      <c r="A180" s="102" t="s">
        <v>113</v>
      </c>
      <c r="B180" s="78" t="s">
        <v>30</v>
      </c>
      <c r="C180" s="103" t="s">
        <v>114</v>
      </c>
      <c r="D180" s="91" t="s">
        <v>27</v>
      </c>
      <c r="E180" s="361" t="s">
        <v>2980</v>
      </c>
      <c r="F180" s="361"/>
      <c r="G180" s="104" t="s">
        <v>81</v>
      </c>
      <c r="H180" s="94" t="s">
        <v>115</v>
      </c>
      <c r="I180" s="93">
        <v>3.52</v>
      </c>
      <c r="J180" s="93">
        <f>I180*1.2</f>
        <v>4.2240000000000002</v>
      </c>
      <c r="K180" s="67"/>
      <c r="L180" s="85" t="s">
        <v>44</v>
      </c>
      <c r="M180" s="140"/>
    </row>
    <row r="181" spans="1:256" ht="15.75">
      <c r="A181" s="102" t="s">
        <v>116</v>
      </c>
      <c r="B181" s="78" t="s">
        <v>30</v>
      </c>
      <c r="C181" s="103" t="s">
        <v>117</v>
      </c>
      <c r="D181" s="91" t="s">
        <v>27</v>
      </c>
      <c r="E181" s="361" t="s">
        <v>2981</v>
      </c>
      <c r="F181" s="361"/>
      <c r="G181" s="104" t="s">
        <v>81</v>
      </c>
      <c r="H181" s="94" t="s">
        <v>118</v>
      </c>
      <c r="I181" s="93">
        <v>2.71</v>
      </c>
      <c r="J181" s="93">
        <f>I181*1.2</f>
        <v>3.2519999999999998</v>
      </c>
      <c r="K181" s="67"/>
      <c r="L181" s="85" t="s">
        <v>44</v>
      </c>
      <c r="M181" s="140"/>
    </row>
    <row r="182" spans="1:256" ht="15.75">
      <c r="A182" s="102" t="s">
        <v>119</v>
      </c>
      <c r="B182" s="78" t="s">
        <v>30</v>
      </c>
      <c r="C182" s="103" t="s">
        <v>120</v>
      </c>
      <c r="D182" s="91" t="s">
        <v>27</v>
      </c>
      <c r="E182" s="361" t="s">
        <v>2982</v>
      </c>
      <c r="F182" s="361"/>
      <c r="G182" s="104" t="s">
        <v>81</v>
      </c>
      <c r="H182" s="94" t="s">
        <v>121</v>
      </c>
      <c r="I182" s="93">
        <v>2.99</v>
      </c>
      <c r="J182" s="93">
        <f>I182*1.2</f>
        <v>3.5880000000000001</v>
      </c>
      <c r="K182" s="67"/>
      <c r="L182" s="85" t="s">
        <v>44</v>
      </c>
      <c r="M182" s="140"/>
    </row>
    <row r="183" spans="1:256" ht="15.75">
      <c r="A183" s="102" t="s">
        <v>122</v>
      </c>
      <c r="B183" s="78" t="s">
        <v>30</v>
      </c>
      <c r="C183" s="103" t="s">
        <v>123</v>
      </c>
      <c r="D183" s="91" t="s">
        <v>27</v>
      </c>
      <c r="E183" s="361" t="s">
        <v>2983</v>
      </c>
      <c r="F183" s="361"/>
      <c r="G183" s="104" t="s">
        <v>81</v>
      </c>
      <c r="H183" s="94" t="s">
        <v>124</v>
      </c>
      <c r="I183" s="93">
        <v>2.79</v>
      </c>
      <c r="J183" s="93">
        <f>I183*1.2</f>
        <v>3.3479999999999999</v>
      </c>
      <c r="K183" s="67"/>
      <c r="L183" s="85" t="s">
        <v>44</v>
      </c>
      <c r="M183" s="140"/>
    </row>
    <row r="184" spans="1:256" ht="15.75">
      <c r="A184" s="102" t="s">
        <v>125</v>
      </c>
      <c r="B184" s="78" t="s">
        <v>30</v>
      </c>
      <c r="C184" s="103" t="s">
        <v>126</v>
      </c>
      <c r="D184" s="91" t="s">
        <v>27</v>
      </c>
      <c r="E184" s="361" t="s">
        <v>2984</v>
      </c>
      <c r="F184" s="361"/>
      <c r="G184" s="104" t="s">
        <v>81</v>
      </c>
      <c r="H184" s="94" t="s">
        <v>127</v>
      </c>
      <c r="I184" s="93">
        <v>2.89</v>
      </c>
      <c r="J184" s="93">
        <f>I184*1.2</f>
        <v>3.468</v>
      </c>
      <c r="K184" s="67"/>
      <c r="L184" s="85" t="s">
        <v>44</v>
      </c>
      <c r="M184" s="140"/>
    </row>
    <row r="185" spans="1:256" ht="15.75">
      <c r="A185" s="102" t="s">
        <v>128</v>
      </c>
      <c r="B185" s="78" t="s">
        <v>30</v>
      </c>
      <c r="C185" s="103" t="s">
        <v>358</v>
      </c>
      <c r="D185" s="91" t="s">
        <v>27</v>
      </c>
      <c r="E185" s="361" t="s">
        <v>2985</v>
      </c>
      <c r="F185" s="361"/>
      <c r="G185" s="104" t="s">
        <v>81</v>
      </c>
      <c r="H185" s="94" t="s">
        <v>130</v>
      </c>
      <c r="I185" s="93">
        <v>2.71</v>
      </c>
      <c r="J185" s="93">
        <f>I185*1.2</f>
        <v>3.2519999999999998</v>
      </c>
      <c r="K185" s="67"/>
      <c r="L185" s="85" t="s">
        <v>44</v>
      </c>
      <c r="M185" s="363"/>
    </row>
    <row r="186" spans="1:256" ht="15.75">
      <c r="A186" s="102" t="s">
        <v>131</v>
      </c>
      <c r="B186" s="78" t="s">
        <v>30</v>
      </c>
      <c r="C186" s="103" t="s">
        <v>132</v>
      </c>
      <c r="D186" s="91" t="s">
        <v>27</v>
      </c>
      <c r="E186" s="361" t="s">
        <v>2986</v>
      </c>
      <c r="F186" s="361"/>
      <c r="G186" s="104" t="s">
        <v>81</v>
      </c>
      <c r="H186" s="94" t="s">
        <v>133</v>
      </c>
      <c r="I186" s="93">
        <v>3.87</v>
      </c>
      <c r="J186" s="93">
        <f>I186*1.2</f>
        <v>4.6440000000000001</v>
      </c>
      <c r="K186" s="67"/>
      <c r="L186" s="85" t="s">
        <v>44</v>
      </c>
      <c r="M186" s="140"/>
    </row>
    <row r="187" spans="1:256" ht="15.75">
      <c r="A187" s="86"/>
      <c r="B187" s="153"/>
      <c r="C187" s="87"/>
      <c r="D187" s="57"/>
      <c r="E187" s="361"/>
      <c r="F187" s="361"/>
      <c r="G187" s="81"/>
      <c r="H187" s="88"/>
      <c r="I187" s="105"/>
      <c r="J187" s="106"/>
      <c r="K187" s="143"/>
      <c r="L187" s="149"/>
      <c r="M187" s="142"/>
    </row>
    <row r="188" spans="1:256" s="141" customFormat="1" ht="19.5">
      <c r="A188" s="131"/>
      <c r="B188" s="131"/>
      <c r="C188" s="132" t="s">
        <v>359</v>
      </c>
      <c r="D188" s="133"/>
      <c r="E188" s="361"/>
      <c r="F188" s="361"/>
      <c r="G188" s="134"/>
      <c r="H188" s="135"/>
      <c r="I188" s="136"/>
      <c r="J188" s="136"/>
      <c r="K188" s="138"/>
      <c r="L188" s="139"/>
      <c r="M188" s="142"/>
    </row>
    <row r="189" spans="1:256" ht="15.75">
      <c r="A189" s="86" t="s">
        <v>360</v>
      </c>
      <c r="B189" s="78" t="s">
        <v>30</v>
      </c>
      <c r="C189" s="87" t="s">
        <v>361</v>
      </c>
      <c r="D189" s="95" t="s">
        <v>21</v>
      </c>
      <c r="E189" s="361" t="s">
        <v>3086</v>
      </c>
      <c r="F189" s="361"/>
      <c r="G189" s="81" t="s">
        <v>67</v>
      </c>
      <c r="H189" s="88">
        <v>3800225474030</v>
      </c>
      <c r="I189" s="105">
        <v>4.45</v>
      </c>
      <c r="J189" s="106">
        <f>I189*1.2</f>
        <v>5.34</v>
      </c>
      <c r="K189" s="143"/>
      <c r="L189" s="149"/>
      <c r="M189" s="142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</row>
    <row r="190" spans="1:256" s="165" customFormat="1" ht="15.75">
      <c r="A190" s="86" t="s">
        <v>362</v>
      </c>
      <c r="B190" s="78" t="s">
        <v>30</v>
      </c>
      <c r="C190" s="87" t="s">
        <v>363</v>
      </c>
      <c r="D190" s="95" t="s">
        <v>21</v>
      </c>
      <c r="E190" s="361" t="s">
        <v>3087</v>
      </c>
      <c r="F190" s="361"/>
      <c r="G190" s="81" t="s">
        <v>67</v>
      </c>
      <c r="H190" s="88">
        <v>3800225478014</v>
      </c>
      <c r="I190" s="162">
        <v>15</v>
      </c>
      <c r="J190" s="106">
        <f>I190*1.2</f>
        <v>18</v>
      </c>
      <c r="K190" s="143"/>
      <c r="L190" s="149"/>
      <c r="M190" s="142"/>
    </row>
    <row r="191" spans="1:256" s="165" customFormat="1" ht="15.75">
      <c r="A191" s="97" t="s">
        <v>364</v>
      </c>
      <c r="B191" s="98" t="s">
        <v>30</v>
      </c>
      <c r="C191" s="99" t="s">
        <v>365</v>
      </c>
      <c r="D191" s="96" t="s">
        <v>21</v>
      </c>
      <c r="E191" s="361" t="s">
        <v>3088</v>
      </c>
      <c r="F191" s="361"/>
      <c r="G191" s="100" t="s">
        <v>67</v>
      </c>
      <c r="H191" s="101">
        <v>3800225475594</v>
      </c>
      <c r="I191" s="125">
        <v>17.940000000000001</v>
      </c>
      <c r="J191" s="126">
        <f>I191*1.2</f>
        <v>21.528000000000002</v>
      </c>
      <c r="K191" s="143"/>
      <c r="L191" s="149" t="s">
        <v>44</v>
      </c>
      <c r="M191" s="142"/>
    </row>
    <row r="192" spans="1:256" s="165" customFormat="1" ht="16.350000000000001" customHeight="1">
      <c r="A192" s="86" t="s">
        <v>366</v>
      </c>
      <c r="B192" s="78" t="s">
        <v>30</v>
      </c>
      <c r="C192" s="87" t="s">
        <v>367</v>
      </c>
      <c r="D192" s="95" t="s">
        <v>21</v>
      </c>
      <c r="E192" s="361" t="s">
        <v>3089</v>
      </c>
      <c r="F192" s="361"/>
      <c r="G192" s="81" t="s">
        <v>67</v>
      </c>
      <c r="H192" s="88">
        <v>3800225478090</v>
      </c>
      <c r="I192" s="162">
        <v>19</v>
      </c>
      <c r="J192" s="106">
        <f>I192*1.2</f>
        <v>22.8</v>
      </c>
      <c r="K192" s="143"/>
      <c r="L192" s="149"/>
      <c r="M192" s="142"/>
    </row>
    <row r="193" spans="1:13" s="165" customFormat="1" ht="15.75">
      <c r="A193" s="97" t="s">
        <v>368</v>
      </c>
      <c r="B193" s="98" t="s">
        <v>30</v>
      </c>
      <c r="C193" s="99" t="s">
        <v>369</v>
      </c>
      <c r="D193" s="96" t="s">
        <v>21</v>
      </c>
      <c r="E193" s="361" t="s">
        <v>3090</v>
      </c>
      <c r="F193" s="361"/>
      <c r="G193" s="100" t="s">
        <v>67</v>
      </c>
      <c r="H193" s="101">
        <v>3800225475648</v>
      </c>
      <c r="I193" s="125">
        <v>9.5</v>
      </c>
      <c r="J193" s="126">
        <f>I193*1.2</f>
        <v>11.4</v>
      </c>
      <c r="K193" s="143"/>
      <c r="L193" s="149"/>
      <c r="M193" s="142"/>
    </row>
    <row r="194" spans="1:13" s="165" customFormat="1" ht="15.75">
      <c r="A194" s="97" t="s">
        <v>370</v>
      </c>
      <c r="B194" s="98" t="s">
        <v>30</v>
      </c>
      <c r="C194" s="99" t="s">
        <v>371</v>
      </c>
      <c r="D194" s="57" t="s">
        <v>21</v>
      </c>
      <c r="E194" s="361" t="s">
        <v>3091</v>
      </c>
      <c r="F194" s="361"/>
      <c r="G194" s="81" t="s">
        <v>67</v>
      </c>
      <c r="H194" s="101">
        <v>3800225478854</v>
      </c>
      <c r="I194" s="125">
        <v>7.25</v>
      </c>
      <c r="J194" s="106">
        <f>I194*1.2</f>
        <v>8.6999999999999993</v>
      </c>
      <c r="K194" s="143"/>
      <c r="L194" s="144"/>
      <c r="M194" s="142"/>
    </row>
    <row r="195" spans="1:13" s="165" customFormat="1" ht="15.75">
      <c r="A195" s="86" t="s">
        <v>372</v>
      </c>
      <c r="B195" s="78" t="s">
        <v>19</v>
      </c>
      <c r="C195" s="87" t="s">
        <v>373</v>
      </c>
      <c r="D195" s="95" t="s">
        <v>21</v>
      </c>
      <c r="E195" s="361" t="s">
        <v>3092</v>
      </c>
      <c r="F195" s="361"/>
      <c r="G195" s="81" t="s">
        <v>42</v>
      </c>
      <c r="H195" s="88">
        <v>3800225470889</v>
      </c>
      <c r="I195" s="105">
        <v>5.9</v>
      </c>
      <c r="J195" s="106">
        <f>I195*1.2</f>
        <v>7.08</v>
      </c>
      <c r="K195" s="143"/>
      <c r="L195" s="149"/>
      <c r="M195" s="142"/>
    </row>
    <row r="196" spans="1:13" s="165" customFormat="1" ht="15.75">
      <c r="A196" s="121" t="s">
        <v>374</v>
      </c>
      <c r="B196" s="98" t="s">
        <v>51</v>
      </c>
      <c r="C196" s="122" t="s">
        <v>375</v>
      </c>
      <c r="D196" s="148"/>
      <c r="E196" s="361"/>
      <c r="F196" s="361"/>
      <c r="G196" s="122" t="s">
        <v>42</v>
      </c>
      <c r="H196" s="124" t="s">
        <v>376</v>
      </c>
      <c r="I196" s="125">
        <v>3.11</v>
      </c>
      <c r="J196" s="126">
        <f>I196*1.2</f>
        <v>3.7319999999999998</v>
      </c>
      <c r="K196" s="143"/>
      <c r="L196" s="149"/>
      <c r="M196" s="142"/>
    </row>
    <row r="197" spans="1:13" s="165" customFormat="1" ht="15.75">
      <c r="A197" s="86" t="s">
        <v>377</v>
      </c>
      <c r="B197" s="78" t="s">
        <v>30</v>
      </c>
      <c r="C197" s="87" t="s">
        <v>378</v>
      </c>
      <c r="D197" s="95" t="s">
        <v>21</v>
      </c>
      <c r="E197" s="361" t="s">
        <v>3093</v>
      </c>
      <c r="F197" s="361"/>
      <c r="G197" s="81" t="s">
        <v>67</v>
      </c>
      <c r="H197" s="88">
        <v>3800225476355</v>
      </c>
      <c r="I197" s="105">
        <v>5.76</v>
      </c>
      <c r="J197" s="106">
        <f>I197*1.2</f>
        <v>6.9119999999999999</v>
      </c>
      <c r="K197" s="143"/>
      <c r="L197" s="149" t="s">
        <v>44</v>
      </c>
      <c r="M197" s="142"/>
    </row>
    <row r="198" spans="1:13" s="165" customFormat="1" ht="15.75">
      <c r="A198" s="121" t="s">
        <v>379</v>
      </c>
      <c r="B198" s="98" t="s">
        <v>30</v>
      </c>
      <c r="C198" s="122" t="s">
        <v>380</v>
      </c>
      <c r="D198" s="148"/>
      <c r="E198" s="361"/>
      <c r="F198" s="361"/>
      <c r="G198" s="122" t="s">
        <v>67</v>
      </c>
      <c r="H198" s="124" t="s">
        <v>381</v>
      </c>
      <c r="I198" s="125">
        <v>12.82</v>
      </c>
      <c r="J198" s="126">
        <f>I198*1.2</f>
        <v>15.384</v>
      </c>
      <c r="K198" s="143"/>
      <c r="L198" s="149"/>
      <c r="M198" s="142"/>
    </row>
    <row r="199" spans="1:13" s="165" customFormat="1" ht="15.75">
      <c r="A199" s="121" t="s">
        <v>382</v>
      </c>
      <c r="B199" s="98" t="s">
        <v>30</v>
      </c>
      <c r="C199" s="122" t="s">
        <v>383</v>
      </c>
      <c r="D199" s="123" t="s">
        <v>27</v>
      </c>
      <c r="E199" s="361" t="s">
        <v>3094</v>
      </c>
      <c r="F199" s="361"/>
      <c r="G199" s="122" t="s">
        <v>67</v>
      </c>
      <c r="H199" s="124" t="s">
        <v>384</v>
      </c>
      <c r="I199" s="125">
        <v>7.89</v>
      </c>
      <c r="J199" s="126">
        <f>I199*1.2</f>
        <v>9.468</v>
      </c>
      <c r="K199" s="143"/>
      <c r="L199" s="149"/>
      <c r="M199" s="142"/>
    </row>
    <row r="200" spans="1:13" s="165" customFormat="1" ht="15.75">
      <c r="A200" s="97" t="s">
        <v>385</v>
      </c>
      <c r="B200" s="98" t="s">
        <v>30</v>
      </c>
      <c r="C200" s="99" t="s">
        <v>386</v>
      </c>
      <c r="D200" s="57" t="s">
        <v>21</v>
      </c>
      <c r="E200" s="361" t="s">
        <v>3095</v>
      </c>
      <c r="F200" s="361"/>
      <c r="G200" s="81" t="s">
        <v>67</v>
      </c>
      <c r="H200" s="101">
        <v>3800225478816</v>
      </c>
      <c r="I200" s="125">
        <v>15</v>
      </c>
      <c r="J200" s="106">
        <f>I200*1.2</f>
        <v>18</v>
      </c>
      <c r="K200" s="145"/>
      <c r="L200" s="166"/>
      <c r="M200" s="142"/>
    </row>
    <row r="201" spans="1:13" s="165" customFormat="1" ht="15.75">
      <c r="A201" s="121" t="s">
        <v>387</v>
      </c>
      <c r="B201" s="98" t="s">
        <v>30</v>
      </c>
      <c r="C201" s="122" t="s">
        <v>388</v>
      </c>
      <c r="D201" s="123" t="s">
        <v>27</v>
      </c>
      <c r="E201" s="361" t="s">
        <v>3096</v>
      </c>
      <c r="F201" s="361"/>
      <c r="G201" s="122" t="s">
        <v>67</v>
      </c>
      <c r="H201" s="124" t="s">
        <v>389</v>
      </c>
      <c r="I201" s="125">
        <v>6.74</v>
      </c>
      <c r="J201" s="126">
        <f>I201*1.2</f>
        <v>8.0879999999999992</v>
      </c>
      <c r="K201" s="143"/>
      <c r="L201" s="149"/>
      <c r="M201" s="142"/>
    </row>
    <row r="202" spans="1:13" s="165" customFormat="1" ht="15.75">
      <c r="A202" s="97" t="s">
        <v>390</v>
      </c>
      <c r="B202" s="98" t="s">
        <v>30</v>
      </c>
      <c r="C202" s="99" t="s">
        <v>391</v>
      </c>
      <c r="D202" s="57" t="s">
        <v>21</v>
      </c>
      <c r="E202" s="361" t="s">
        <v>3097</v>
      </c>
      <c r="F202" s="361"/>
      <c r="G202" s="100" t="s">
        <v>67</v>
      </c>
      <c r="H202" s="101">
        <v>3800225478823</v>
      </c>
      <c r="I202" s="125">
        <v>12.8</v>
      </c>
      <c r="J202" s="106">
        <f>I202*1.2</f>
        <v>15.36</v>
      </c>
      <c r="K202" s="143"/>
      <c r="L202" s="149"/>
      <c r="M202" s="142"/>
    </row>
    <row r="203" spans="1:13" s="165" customFormat="1" ht="26.25">
      <c r="A203" s="86" t="s">
        <v>392</v>
      </c>
      <c r="B203" s="78" t="s">
        <v>30</v>
      </c>
      <c r="C203" s="87" t="s">
        <v>393</v>
      </c>
      <c r="D203" s="95" t="s">
        <v>394</v>
      </c>
      <c r="E203" s="361" t="s">
        <v>3098</v>
      </c>
      <c r="F203" s="361"/>
      <c r="G203" s="100" t="s">
        <v>67</v>
      </c>
      <c r="H203" s="167">
        <v>3800225479615</v>
      </c>
      <c r="I203" s="162">
        <v>6.41</v>
      </c>
      <c r="J203" s="106">
        <f>I203*1.2</f>
        <v>7.6920000000000002</v>
      </c>
      <c r="K203" s="143"/>
      <c r="L203" s="149" t="s">
        <v>44</v>
      </c>
      <c r="M203" s="168"/>
    </row>
    <row r="204" spans="1:13" s="165" customFormat="1" ht="15.75">
      <c r="A204" s="86" t="s">
        <v>395</v>
      </c>
      <c r="B204" s="78" t="s">
        <v>30</v>
      </c>
      <c r="C204" s="87" t="s">
        <v>396</v>
      </c>
      <c r="D204" s="95" t="s">
        <v>21</v>
      </c>
      <c r="E204" s="361" t="s">
        <v>3099</v>
      </c>
      <c r="F204" s="361"/>
      <c r="G204" s="81" t="s">
        <v>67</v>
      </c>
      <c r="H204" s="88">
        <v>3800225476447</v>
      </c>
      <c r="I204" s="105">
        <v>7.15</v>
      </c>
      <c r="J204" s="106">
        <f>I204*1.2</f>
        <v>8.58</v>
      </c>
      <c r="K204" s="143"/>
      <c r="L204" s="149"/>
      <c r="M204" s="142"/>
    </row>
    <row r="205" spans="1:13" ht="15.75">
      <c r="A205" s="86" t="s">
        <v>397</v>
      </c>
      <c r="B205" s="78" t="s">
        <v>30</v>
      </c>
      <c r="C205" s="87" t="s">
        <v>398</v>
      </c>
      <c r="D205" s="95" t="s">
        <v>21</v>
      </c>
      <c r="E205" s="361" t="s">
        <v>3100</v>
      </c>
      <c r="F205" s="361"/>
      <c r="G205" s="81" t="s">
        <v>67</v>
      </c>
      <c r="H205" s="88">
        <v>3800225476836</v>
      </c>
      <c r="I205" s="105">
        <v>6</v>
      </c>
      <c r="J205" s="106">
        <f>I205*1.2</f>
        <v>7.1999999999999993</v>
      </c>
      <c r="K205" s="143"/>
      <c r="L205" s="149"/>
      <c r="M205" s="142"/>
    </row>
    <row r="206" spans="1:13" ht="15.75">
      <c r="A206" s="86" t="s">
        <v>399</v>
      </c>
      <c r="B206" s="78" t="s">
        <v>30</v>
      </c>
      <c r="C206" s="87" t="s">
        <v>400</v>
      </c>
      <c r="D206" s="95" t="s">
        <v>21</v>
      </c>
      <c r="E206" s="361" t="s">
        <v>3101</v>
      </c>
      <c r="F206" s="361"/>
      <c r="G206" s="81" t="s">
        <v>67</v>
      </c>
      <c r="H206" s="88">
        <v>3800225473286</v>
      </c>
      <c r="I206" s="105">
        <v>6.5</v>
      </c>
      <c r="J206" s="106">
        <f>I206*1.2</f>
        <v>7.8</v>
      </c>
      <c r="K206" s="143"/>
      <c r="L206" s="149"/>
      <c r="M206" s="142"/>
    </row>
    <row r="207" spans="1:13" ht="15.75">
      <c r="A207" s="121" t="s">
        <v>401</v>
      </c>
      <c r="B207" s="98" t="s">
        <v>30</v>
      </c>
      <c r="C207" s="122" t="s">
        <v>402</v>
      </c>
      <c r="D207" s="148"/>
      <c r="E207" s="361"/>
      <c r="F207" s="361"/>
      <c r="G207" s="122" t="s">
        <v>67</v>
      </c>
      <c r="H207" s="124" t="s">
        <v>403</v>
      </c>
      <c r="I207" s="125">
        <v>3.42</v>
      </c>
      <c r="J207" s="126">
        <f>I207*1.2</f>
        <v>4.1040000000000001</v>
      </c>
      <c r="K207" s="143"/>
      <c r="L207" s="149"/>
      <c r="M207" s="142"/>
    </row>
    <row r="208" spans="1:13" ht="15.75">
      <c r="A208" s="86" t="s">
        <v>404</v>
      </c>
      <c r="B208" s="78" t="s">
        <v>30</v>
      </c>
      <c r="C208" s="87" t="s">
        <v>405</v>
      </c>
      <c r="D208" s="95" t="s">
        <v>21</v>
      </c>
      <c r="E208" s="361" t="s">
        <v>3102</v>
      </c>
      <c r="F208" s="361"/>
      <c r="G208" s="81" t="s">
        <v>67</v>
      </c>
      <c r="H208" s="88">
        <v>3800225473279</v>
      </c>
      <c r="I208" s="105">
        <v>6.5</v>
      </c>
      <c r="J208" s="106">
        <f>I208*1.2</f>
        <v>7.8</v>
      </c>
      <c r="K208" s="143"/>
      <c r="L208" s="149"/>
      <c r="M208" s="142"/>
    </row>
    <row r="209" spans="1:13" ht="15.75">
      <c r="A209" s="86" t="s">
        <v>406</v>
      </c>
      <c r="B209" s="78" t="s">
        <v>30</v>
      </c>
      <c r="C209" s="87" t="s">
        <v>407</v>
      </c>
      <c r="D209" s="95" t="s">
        <v>21</v>
      </c>
      <c r="E209" s="361" t="s">
        <v>3103</v>
      </c>
      <c r="F209" s="361"/>
      <c r="G209" s="81" t="s">
        <v>67</v>
      </c>
      <c r="H209" s="88">
        <v>3800225476942</v>
      </c>
      <c r="I209" s="105">
        <v>5.75</v>
      </c>
      <c r="J209" s="106">
        <f>I209*1.2</f>
        <v>6.8999999999999995</v>
      </c>
      <c r="K209" s="143"/>
      <c r="L209" s="149"/>
      <c r="M209" s="142"/>
    </row>
    <row r="210" spans="1:13" ht="15.75">
      <c r="A210" s="86" t="s">
        <v>408</v>
      </c>
      <c r="B210" s="78" t="s">
        <v>30</v>
      </c>
      <c r="C210" s="87" t="s">
        <v>409</v>
      </c>
      <c r="D210" s="95" t="s">
        <v>21</v>
      </c>
      <c r="E210" s="361" t="s">
        <v>3104</v>
      </c>
      <c r="F210" s="361"/>
      <c r="G210" s="81" t="s">
        <v>67</v>
      </c>
      <c r="H210" s="88">
        <v>3800225476959</v>
      </c>
      <c r="I210" s="105">
        <v>12.8</v>
      </c>
      <c r="J210" s="106">
        <f>I210*1.2</f>
        <v>15.36</v>
      </c>
      <c r="K210" s="145"/>
      <c r="L210" s="147"/>
      <c r="M210" s="142"/>
    </row>
    <row r="211" spans="1:13" ht="15.75">
      <c r="A211" s="97" t="s">
        <v>410</v>
      </c>
      <c r="B211" s="98" t="s">
        <v>30</v>
      </c>
      <c r="C211" s="99" t="s">
        <v>411</v>
      </c>
      <c r="D211" s="57" t="s">
        <v>21</v>
      </c>
      <c r="E211" s="361" t="s">
        <v>3105</v>
      </c>
      <c r="F211" s="361"/>
      <c r="G211" s="100" t="s">
        <v>67</v>
      </c>
      <c r="H211" s="101">
        <v>3800225479066</v>
      </c>
      <c r="I211" s="125">
        <v>18.29</v>
      </c>
      <c r="J211" s="106">
        <f>I211*1.2</f>
        <v>21.947999999999997</v>
      </c>
      <c r="K211" s="143"/>
      <c r="L211" s="149"/>
      <c r="M211" s="142"/>
    </row>
    <row r="212" spans="1:13" ht="15.75">
      <c r="A212" s="121" t="s">
        <v>412</v>
      </c>
      <c r="B212" s="98" t="s">
        <v>30</v>
      </c>
      <c r="C212" s="122" t="s">
        <v>413</v>
      </c>
      <c r="D212" s="148"/>
      <c r="E212" s="361"/>
      <c r="F212" s="361"/>
      <c r="G212" s="122" t="s">
        <v>67</v>
      </c>
      <c r="H212" s="124" t="s">
        <v>414</v>
      </c>
      <c r="I212" s="125">
        <v>4.4800000000000004</v>
      </c>
      <c r="J212" s="126">
        <f>I212*1.2</f>
        <v>5.3760000000000003</v>
      </c>
      <c r="K212" s="143"/>
      <c r="L212" s="149"/>
      <c r="M212" s="142"/>
    </row>
    <row r="213" spans="1:13" ht="15.75">
      <c r="A213" s="97" t="s">
        <v>415</v>
      </c>
      <c r="B213" s="98" t="s">
        <v>30</v>
      </c>
      <c r="C213" s="99" t="s">
        <v>416</v>
      </c>
      <c r="D213" s="57" t="s">
        <v>21</v>
      </c>
      <c r="E213" s="361" t="s">
        <v>3106</v>
      </c>
      <c r="F213" s="361"/>
      <c r="G213" s="100" t="s">
        <v>67</v>
      </c>
      <c r="H213" s="101">
        <v>3800225476508</v>
      </c>
      <c r="I213" s="125">
        <v>8.8000000000000007</v>
      </c>
      <c r="J213" s="106">
        <f>I213*1.2</f>
        <v>10.56</v>
      </c>
      <c r="K213" s="143"/>
      <c r="L213" s="149"/>
      <c r="M213" s="142"/>
    </row>
    <row r="214" spans="1:13" s="169" customFormat="1" ht="15.75">
      <c r="A214" s="97" t="s">
        <v>417</v>
      </c>
      <c r="B214" s="98" t="s">
        <v>30</v>
      </c>
      <c r="C214" s="99" t="s">
        <v>418</v>
      </c>
      <c r="D214" s="57" t="s">
        <v>21</v>
      </c>
      <c r="E214" s="361" t="s">
        <v>3107</v>
      </c>
      <c r="F214" s="361"/>
      <c r="G214" s="100" t="s">
        <v>419</v>
      </c>
      <c r="H214" s="101">
        <v>4030414000774</v>
      </c>
      <c r="I214" s="125">
        <v>18.899999999999999</v>
      </c>
      <c r="J214" s="106">
        <f>I214*1.2</f>
        <v>22.679999999999996</v>
      </c>
      <c r="K214" s="143"/>
      <c r="L214" s="149"/>
      <c r="M214" s="142" t="s">
        <v>323</v>
      </c>
    </row>
    <row r="215" spans="1:13" ht="15.75">
      <c r="A215" s="121" t="s">
        <v>420</v>
      </c>
      <c r="B215" s="98" t="s">
        <v>30</v>
      </c>
      <c r="C215" s="122" t="s">
        <v>421</v>
      </c>
      <c r="D215" s="148"/>
      <c r="E215" s="361"/>
      <c r="F215" s="361"/>
      <c r="G215" s="122" t="s">
        <v>67</v>
      </c>
      <c r="H215" s="124" t="s">
        <v>422</v>
      </c>
      <c r="I215" s="125">
        <v>3.28</v>
      </c>
      <c r="J215" s="126">
        <f>I215*1.2</f>
        <v>3.9359999999999995</v>
      </c>
      <c r="K215" s="143"/>
      <c r="L215" s="149"/>
      <c r="M215" s="142"/>
    </row>
    <row r="216" spans="1:13" ht="15.75">
      <c r="A216" s="86" t="s">
        <v>423</v>
      </c>
      <c r="B216" s="78" t="s">
        <v>30</v>
      </c>
      <c r="C216" s="87" t="s">
        <v>424</v>
      </c>
      <c r="D216" s="57" t="s">
        <v>21</v>
      </c>
      <c r="E216" s="361" t="s">
        <v>3108</v>
      </c>
      <c r="F216" s="361"/>
      <c r="G216" s="81" t="s">
        <v>67</v>
      </c>
      <c r="H216" s="88">
        <v>3800225473156</v>
      </c>
      <c r="I216" s="105">
        <v>6.23</v>
      </c>
      <c r="J216" s="106">
        <f>I216*1.2</f>
        <v>7.476</v>
      </c>
      <c r="K216" s="143"/>
      <c r="L216" s="149"/>
      <c r="M216" s="142"/>
    </row>
    <row r="217" spans="1:13" ht="15.75">
      <c r="A217" s="86" t="s">
        <v>425</v>
      </c>
      <c r="B217" s="78" t="s">
        <v>30</v>
      </c>
      <c r="C217" s="87" t="s">
        <v>426</v>
      </c>
      <c r="D217" s="95" t="s">
        <v>21</v>
      </c>
      <c r="E217" s="361" t="s">
        <v>3109</v>
      </c>
      <c r="F217" s="361"/>
      <c r="G217" s="81" t="s">
        <v>67</v>
      </c>
      <c r="H217" s="88">
        <v>3800225476850</v>
      </c>
      <c r="I217" s="105">
        <v>12.45</v>
      </c>
      <c r="J217" s="106">
        <f>I217*1.2</f>
        <v>14.939999999999998</v>
      </c>
      <c r="K217" s="143"/>
      <c r="L217" s="149"/>
      <c r="M217" s="142"/>
    </row>
    <row r="218" spans="1:13" ht="15.75">
      <c r="A218" s="121" t="s">
        <v>427</v>
      </c>
      <c r="B218" s="98" t="s">
        <v>30</v>
      </c>
      <c r="C218" s="122" t="s">
        <v>428</v>
      </c>
      <c r="D218" s="91" t="s">
        <v>27</v>
      </c>
      <c r="E218" s="361" t="s">
        <v>3110</v>
      </c>
      <c r="F218" s="361"/>
      <c r="G218" s="170" t="s">
        <v>67</v>
      </c>
      <c r="H218" s="124" t="s">
        <v>429</v>
      </c>
      <c r="I218" s="125">
        <v>5.13</v>
      </c>
      <c r="J218" s="126">
        <f>I218*1.2</f>
        <v>6.1559999999999997</v>
      </c>
      <c r="K218" s="143"/>
      <c r="L218" s="149"/>
      <c r="M218" s="142"/>
    </row>
    <row r="219" spans="1:13" ht="15.75">
      <c r="A219" s="86" t="s">
        <v>430</v>
      </c>
      <c r="B219" s="78" t="s">
        <v>30</v>
      </c>
      <c r="C219" s="87" t="s">
        <v>431</v>
      </c>
      <c r="D219" s="95" t="s">
        <v>21</v>
      </c>
      <c r="E219" s="361" t="s">
        <v>3111</v>
      </c>
      <c r="F219" s="361"/>
      <c r="G219" s="81" t="s">
        <v>67</v>
      </c>
      <c r="H219" s="88">
        <v>3800225473071</v>
      </c>
      <c r="I219" s="105">
        <v>9.9</v>
      </c>
      <c r="J219" s="106">
        <f>I219*1.2</f>
        <v>11.88</v>
      </c>
      <c r="K219" s="143"/>
      <c r="L219" s="149"/>
      <c r="M219" s="142"/>
    </row>
    <row r="220" spans="1:13" ht="15.75">
      <c r="A220" s="86" t="s">
        <v>432</v>
      </c>
      <c r="B220" s="78" t="s">
        <v>30</v>
      </c>
      <c r="C220" s="87" t="s">
        <v>433</v>
      </c>
      <c r="D220" s="95" t="s">
        <v>21</v>
      </c>
      <c r="E220" s="361" t="s">
        <v>3112</v>
      </c>
      <c r="F220" s="361"/>
      <c r="G220" s="81" t="s">
        <v>67</v>
      </c>
      <c r="H220" s="88">
        <v>3800225476843</v>
      </c>
      <c r="I220" s="105">
        <v>16</v>
      </c>
      <c r="J220" s="106">
        <f>I220*1.2</f>
        <v>19.2</v>
      </c>
      <c r="K220" s="143"/>
      <c r="L220" s="149"/>
      <c r="M220" s="142"/>
    </row>
    <row r="221" spans="1:13" ht="15.75">
      <c r="A221" s="121" t="s">
        <v>434</v>
      </c>
      <c r="B221" s="98" t="s">
        <v>30</v>
      </c>
      <c r="C221" s="122" t="s">
        <v>435</v>
      </c>
      <c r="D221" s="123" t="s">
        <v>27</v>
      </c>
      <c r="E221" s="361" t="s">
        <v>3113</v>
      </c>
      <c r="F221" s="361"/>
      <c r="G221" s="122" t="s">
        <v>67</v>
      </c>
      <c r="H221" s="124" t="s">
        <v>436</v>
      </c>
      <c r="I221" s="125">
        <v>11.54</v>
      </c>
      <c r="J221" s="126">
        <f>I221*1.2</f>
        <v>13.847999999999999</v>
      </c>
      <c r="K221" s="143"/>
      <c r="L221" s="149"/>
      <c r="M221" s="142"/>
    </row>
    <row r="222" spans="1:13" ht="15.75">
      <c r="A222" s="121" t="s">
        <v>437</v>
      </c>
      <c r="B222" s="98" t="s">
        <v>30</v>
      </c>
      <c r="C222" s="122" t="s">
        <v>438</v>
      </c>
      <c r="D222" s="123" t="s">
        <v>27</v>
      </c>
      <c r="E222" s="361" t="s">
        <v>3114</v>
      </c>
      <c r="F222" s="361"/>
      <c r="G222" s="122" t="s">
        <v>67</v>
      </c>
      <c r="H222" s="124" t="s">
        <v>439</v>
      </c>
      <c r="I222" s="125">
        <v>12.82</v>
      </c>
      <c r="J222" s="126">
        <f>I222*1.2</f>
        <v>15.384</v>
      </c>
      <c r="K222" s="143"/>
      <c r="L222" s="149"/>
      <c r="M222" s="142"/>
    </row>
    <row r="223" spans="1:13" ht="15.75">
      <c r="A223" s="121" t="s">
        <v>440</v>
      </c>
      <c r="B223" s="98" t="s">
        <v>30</v>
      </c>
      <c r="C223" s="122" t="s">
        <v>441</v>
      </c>
      <c r="D223" s="91" t="s">
        <v>27</v>
      </c>
      <c r="E223" s="361" t="s">
        <v>3115</v>
      </c>
      <c r="F223" s="361"/>
      <c r="G223" s="170" t="s">
        <v>67</v>
      </c>
      <c r="H223" s="124" t="s">
        <v>442</v>
      </c>
      <c r="I223" s="125">
        <v>4.9000000000000004</v>
      </c>
      <c r="J223" s="126">
        <f>I223*1.2</f>
        <v>5.88</v>
      </c>
      <c r="K223" s="143"/>
      <c r="L223" s="149"/>
      <c r="M223" s="142"/>
    </row>
    <row r="224" spans="1:13" ht="15.75">
      <c r="A224" s="86" t="s">
        <v>443</v>
      </c>
      <c r="B224" s="78" t="s">
        <v>30</v>
      </c>
      <c r="C224" s="87" t="s">
        <v>444</v>
      </c>
      <c r="D224" s="95" t="s">
        <v>21</v>
      </c>
      <c r="E224" s="361" t="s">
        <v>3116</v>
      </c>
      <c r="F224" s="361"/>
      <c r="G224" s="81" t="s">
        <v>67</v>
      </c>
      <c r="H224" s="88">
        <v>3800225477659</v>
      </c>
      <c r="I224" s="105">
        <v>6.4</v>
      </c>
      <c r="J224" s="106">
        <f>I224*1.2</f>
        <v>7.68</v>
      </c>
      <c r="K224" s="143"/>
      <c r="L224" s="144"/>
      <c r="M224" s="142"/>
    </row>
    <row r="225" spans="1:13" ht="15.75">
      <c r="A225" s="121" t="s">
        <v>445</v>
      </c>
      <c r="B225" s="98" t="s">
        <v>30</v>
      </c>
      <c r="C225" s="122" t="s">
        <v>446</v>
      </c>
      <c r="D225" s="123" t="s">
        <v>27</v>
      </c>
      <c r="E225" s="361" t="s">
        <v>3117</v>
      </c>
      <c r="F225" s="361"/>
      <c r="G225" s="122" t="s">
        <v>67</v>
      </c>
      <c r="H225" s="124" t="s">
        <v>447</v>
      </c>
      <c r="I225" s="125">
        <v>12.82</v>
      </c>
      <c r="J225" s="126">
        <f>I225*1.2</f>
        <v>15.384</v>
      </c>
      <c r="K225" s="143"/>
      <c r="L225" s="149"/>
      <c r="M225" s="142"/>
    </row>
    <row r="226" spans="1:13" ht="15.75">
      <c r="A226" s="121" t="s">
        <v>448</v>
      </c>
      <c r="B226" s="98"/>
      <c r="C226" s="122" t="s">
        <v>449</v>
      </c>
      <c r="D226" s="123" t="s">
        <v>27</v>
      </c>
      <c r="E226" s="361" t="s">
        <v>3118</v>
      </c>
      <c r="F226" s="361"/>
      <c r="G226" s="122" t="s">
        <v>67</v>
      </c>
      <c r="H226" s="124" t="s">
        <v>450</v>
      </c>
      <c r="I226" s="125">
        <v>5.96</v>
      </c>
      <c r="J226" s="126">
        <f>I226*1.2</f>
        <v>7.1520000000000001</v>
      </c>
      <c r="K226" s="143"/>
      <c r="L226" s="149"/>
      <c r="M226" s="362"/>
    </row>
    <row r="227" spans="1:13" ht="15.75">
      <c r="A227" s="97" t="s">
        <v>451</v>
      </c>
      <c r="B227" s="98" t="s">
        <v>30</v>
      </c>
      <c r="C227" s="99" t="s">
        <v>452</v>
      </c>
      <c r="D227" s="96" t="s">
        <v>21</v>
      </c>
      <c r="E227" s="361" t="s">
        <v>3119</v>
      </c>
      <c r="F227" s="361"/>
      <c r="G227" s="100" t="s">
        <v>67</v>
      </c>
      <c r="H227" s="101">
        <v>3800225475570</v>
      </c>
      <c r="I227" s="125">
        <v>7</v>
      </c>
      <c r="J227" s="126">
        <f>I227*1.2</f>
        <v>8.4</v>
      </c>
      <c r="K227" s="143"/>
      <c r="L227" s="149" t="s">
        <v>44</v>
      </c>
      <c r="M227" s="142"/>
    </row>
    <row r="228" spans="1:13" ht="15.75">
      <c r="A228" s="77" t="s">
        <v>453</v>
      </c>
      <c r="B228" s="78" t="s">
        <v>30</v>
      </c>
      <c r="C228" s="79" t="s">
        <v>454</v>
      </c>
      <c r="D228" s="91" t="s">
        <v>27</v>
      </c>
      <c r="E228" s="361" t="s">
        <v>3120</v>
      </c>
      <c r="F228" s="361"/>
      <c r="G228" s="81" t="s">
        <v>67</v>
      </c>
      <c r="H228" s="82" t="s">
        <v>455</v>
      </c>
      <c r="I228" s="105">
        <v>6.4</v>
      </c>
      <c r="J228" s="106">
        <f>I228*1.2</f>
        <v>7.68</v>
      </c>
      <c r="K228" s="143"/>
      <c r="L228" s="149"/>
      <c r="M228" s="142"/>
    </row>
    <row r="229" spans="1:13" ht="15.75">
      <c r="A229" s="77" t="s">
        <v>456</v>
      </c>
      <c r="B229" s="78" t="s">
        <v>30</v>
      </c>
      <c r="C229" s="79" t="s">
        <v>457</v>
      </c>
      <c r="D229" s="80" t="s">
        <v>458</v>
      </c>
      <c r="E229" s="361" t="s">
        <v>3121</v>
      </c>
      <c r="F229" s="361"/>
      <c r="G229" s="81" t="s">
        <v>459</v>
      </c>
      <c r="H229" s="88">
        <v>3800225479929</v>
      </c>
      <c r="I229" s="105">
        <v>6.99</v>
      </c>
      <c r="J229" s="106">
        <f>I229*1.2</f>
        <v>8.3879999999999999</v>
      </c>
      <c r="K229" s="171"/>
      <c r="L229" s="172"/>
      <c r="M229" s="173"/>
    </row>
    <row r="230" spans="1:13" ht="15.75">
      <c r="A230" s="86" t="s">
        <v>460</v>
      </c>
      <c r="B230" s="78" t="s">
        <v>30</v>
      </c>
      <c r="C230" s="87" t="s">
        <v>461</v>
      </c>
      <c r="D230" s="95" t="s">
        <v>21</v>
      </c>
      <c r="E230" s="361" t="s">
        <v>3122</v>
      </c>
      <c r="F230" s="361"/>
      <c r="G230" s="81" t="s">
        <v>67</v>
      </c>
      <c r="H230" s="88">
        <v>3800225473088</v>
      </c>
      <c r="I230" s="105">
        <v>5.45</v>
      </c>
      <c r="J230" s="106">
        <f>I230*1.2</f>
        <v>6.54</v>
      </c>
      <c r="K230" s="143"/>
      <c r="L230" s="149"/>
      <c r="M230" s="142"/>
    </row>
    <row r="231" spans="1:13" ht="15.75">
      <c r="A231" s="86" t="s">
        <v>462</v>
      </c>
      <c r="B231" s="78" t="s">
        <v>30</v>
      </c>
      <c r="C231" s="87" t="s">
        <v>463</v>
      </c>
      <c r="D231" s="95" t="s">
        <v>21</v>
      </c>
      <c r="E231" s="361" t="s">
        <v>3123</v>
      </c>
      <c r="F231" s="361"/>
      <c r="G231" s="81" t="s">
        <v>67</v>
      </c>
      <c r="H231" s="167">
        <v>3800225479639</v>
      </c>
      <c r="I231" s="162">
        <v>6.41</v>
      </c>
      <c r="J231" s="106">
        <f>I231*1.2</f>
        <v>7.6920000000000002</v>
      </c>
      <c r="K231" s="143"/>
      <c r="L231" s="149" t="s">
        <v>44</v>
      </c>
      <c r="M231" s="168"/>
    </row>
    <row r="232" spans="1:13" ht="15.75">
      <c r="A232" s="97" t="s">
        <v>464</v>
      </c>
      <c r="B232" s="98" t="s">
        <v>30</v>
      </c>
      <c r="C232" s="99" t="s">
        <v>465</v>
      </c>
      <c r="D232" s="96" t="s">
        <v>21</v>
      </c>
      <c r="E232" s="361" t="s">
        <v>3124</v>
      </c>
      <c r="F232" s="361"/>
      <c r="G232" s="100" t="s">
        <v>67</v>
      </c>
      <c r="H232" s="101">
        <v>3800225473484</v>
      </c>
      <c r="I232" s="125">
        <v>10.85</v>
      </c>
      <c r="J232" s="126">
        <f>I232*1.2</f>
        <v>13.02</v>
      </c>
      <c r="K232" s="143"/>
      <c r="L232" s="149"/>
      <c r="M232" s="142"/>
    </row>
    <row r="233" spans="1:13" ht="15.75">
      <c r="A233" s="121" t="s">
        <v>466</v>
      </c>
      <c r="B233" s="98" t="s">
        <v>30</v>
      </c>
      <c r="C233" s="122" t="s">
        <v>467</v>
      </c>
      <c r="D233" s="148"/>
      <c r="E233" s="361"/>
      <c r="F233" s="361"/>
      <c r="G233" s="122" t="s">
        <v>67</v>
      </c>
      <c r="H233" s="124" t="s">
        <v>468</v>
      </c>
      <c r="I233" s="125">
        <v>5.44</v>
      </c>
      <c r="J233" s="126">
        <f>I233*1.2</f>
        <v>6.5280000000000005</v>
      </c>
      <c r="K233" s="143"/>
      <c r="L233" s="149"/>
      <c r="M233" s="142"/>
    </row>
    <row r="234" spans="1:13" ht="15">
      <c r="A234" s="121" t="s">
        <v>469</v>
      </c>
      <c r="B234" s="98" t="s">
        <v>30</v>
      </c>
      <c r="C234" s="122" t="s">
        <v>470</v>
      </c>
      <c r="D234" s="123" t="s">
        <v>27</v>
      </c>
      <c r="E234" s="361" t="s">
        <v>3125</v>
      </c>
      <c r="F234" s="361"/>
      <c r="G234" s="122" t="s">
        <v>67</v>
      </c>
      <c r="H234" s="124" t="s">
        <v>471</v>
      </c>
      <c r="I234" s="125">
        <v>5.66</v>
      </c>
      <c r="J234" s="126">
        <f>I234*1.2</f>
        <v>6.7919999999999998</v>
      </c>
      <c r="K234" s="174"/>
      <c r="L234" s="48"/>
      <c r="M234"/>
    </row>
    <row r="235" spans="1:13" ht="15.75">
      <c r="A235" s="86" t="s">
        <v>472</v>
      </c>
      <c r="B235" s="78" t="s">
        <v>30</v>
      </c>
      <c r="C235" s="87" t="s">
        <v>473</v>
      </c>
      <c r="D235" s="95" t="s">
        <v>21</v>
      </c>
      <c r="E235" s="361" t="s">
        <v>3126</v>
      </c>
      <c r="F235" s="361"/>
      <c r="G235" s="81" t="s">
        <v>67</v>
      </c>
      <c r="H235" s="88">
        <v>3800225476072</v>
      </c>
      <c r="I235" s="105">
        <v>9.75</v>
      </c>
      <c r="J235" s="106">
        <f>I235*1.2</f>
        <v>11.7</v>
      </c>
      <c r="K235" s="143"/>
      <c r="L235" s="149"/>
      <c r="M235" s="142"/>
    </row>
    <row r="236" spans="1:13" ht="15.75">
      <c r="A236" s="86" t="s">
        <v>275</v>
      </c>
      <c r="B236" s="78" t="s">
        <v>30</v>
      </c>
      <c r="C236" s="87" t="s">
        <v>474</v>
      </c>
      <c r="D236" s="95" t="s">
        <v>21</v>
      </c>
      <c r="E236" s="361" t="s">
        <v>3052</v>
      </c>
      <c r="F236" s="361"/>
      <c r="G236" s="81" t="s">
        <v>67</v>
      </c>
      <c r="H236" s="88">
        <v>3800225477062</v>
      </c>
      <c r="I236" s="105">
        <v>3.85</v>
      </c>
      <c r="J236" s="106">
        <f>I236*1.2</f>
        <v>4.62</v>
      </c>
      <c r="K236" s="143"/>
      <c r="L236" s="149"/>
      <c r="M236" s="142"/>
    </row>
    <row r="237" spans="1:13" ht="15.75">
      <c r="A237" s="86" t="s">
        <v>475</v>
      </c>
      <c r="B237" s="78" t="s">
        <v>30</v>
      </c>
      <c r="C237" s="87" t="s">
        <v>476</v>
      </c>
      <c r="D237" s="95" t="s">
        <v>21</v>
      </c>
      <c r="E237" s="361" t="s">
        <v>3127</v>
      </c>
      <c r="F237" s="361"/>
      <c r="G237" s="81" t="s">
        <v>67</v>
      </c>
      <c r="H237" s="88">
        <v>3800225476935</v>
      </c>
      <c r="I237" s="105">
        <v>17.5</v>
      </c>
      <c r="J237" s="106">
        <f>I237*1.2</f>
        <v>21</v>
      </c>
      <c r="K237" s="143"/>
      <c r="L237" s="149"/>
      <c r="M237" s="142"/>
    </row>
    <row r="238" spans="1:13" ht="15.75">
      <c r="A238" s="121" t="s">
        <v>477</v>
      </c>
      <c r="B238" s="98" t="s">
        <v>30</v>
      </c>
      <c r="C238" s="122" t="s">
        <v>478</v>
      </c>
      <c r="D238" s="123" t="s">
        <v>27</v>
      </c>
      <c r="E238" s="361" t="s">
        <v>3128</v>
      </c>
      <c r="F238" s="361"/>
      <c r="G238" s="122" t="s">
        <v>67</v>
      </c>
      <c r="H238" s="124" t="s">
        <v>479</v>
      </c>
      <c r="I238" s="125">
        <v>16.03</v>
      </c>
      <c r="J238" s="126">
        <f>I238*1.2</f>
        <v>19.236000000000001</v>
      </c>
      <c r="K238" s="143"/>
      <c r="L238" s="149"/>
      <c r="M238" s="362"/>
    </row>
    <row r="239" spans="1:13" ht="15.75">
      <c r="A239" s="97" t="s">
        <v>480</v>
      </c>
      <c r="B239" s="98" t="s">
        <v>30</v>
      </c>
      <c r="C239" s="99" t="s">
        <v>481</v>
      </c>
      <c r="D239" s="57" t="s">
        <v>21</v>
      </c>
      <c r="E239" s="361" t="s">
        <v>3129</v>
      </c>
      <c r="F239" s="361"/>
      <c r="G239" s="81" t="s">
        <v>67</v>
      </c>
      <c r="H239" s="101">
        <v>3800225478861</v>
      </c>
      <c r="I239" s="125">
        <v>7.5</v>
      </c>
      <c r="J239" s="106">
        <f>I239*1.2</f>
        <v>9</v>
      </c>
      <c r="K239" s="143"/>
      <c r="L239" s="144"/>
      <c r="M239" s="142"/>
    </row>
    <row r="240" spans="1:13" ht="15.75">
      <c r="A240" s="86" t="s">
        <v>482</v>
      </c>
      <c r="B240" s="78" t="s">
        <v>19</v>
      </c>
      <c r="C240" s="87" t="s">
        <v>483</v>
      </c>
      <c r="D240" s="95" t="s">
        <v>21</v>
      </c>
      <c r="E240" s="361" t="s">
        <v>3130</v>
      </c>
      <c r="F240" s="361"/>
      <c r="G240" s="81" t="s">
        <v>42</v>
      </c>
      <c r="H240" s="88">
        <v>3800225477826</v>
      </c>
      <c r="I240" s="105">
        <v>1.92</v>
      </c>
      <c r="J240" s="106">
        <f>I240*1.2</f>
        <v>2.3039999999999998</v>
      </c>
      <c r="K240" s="145"/>
      <c r="L240" s="172" t="s">
        <v>44</v>
      </c>
      <c r="M240" s="142"/>
    </row>
    <row r="241" spans="1:13" ht="15.75">
      <c r="A241" s="86" t="s">
        <v>484</v>
      </c>
      <c r="B241" s="78" t="s">
        <v>19</v>
      </c>
      <c r="C241" s="87" t="s">
        <v>485</v>
      </c>
      <c r="D241" s="95" t="s">
        <v>21</v>
      </c>
      <c r="E241" s="361" t="s">
        <v>3131</v>
      </c>
      <c r="F241" s="361"/>
      <c r="G241" s="81" t="s">
        <v>42</v>
      </c>
      <c r="H241" s="88">
        <v>3800225471978</v>
      </c>
      <c r="I241" s="105">
        <v>3.21</v>
      </c>
      <c r="J241" s="106">
        <f>I241*1.2</f>
        <v>3.8519999999999999</v>
      </c>
      <c r="K241" s="143"/>
      <c r="L241" s="149" t="s">
        <v>44</v>
      </c>
      <c r="M241" s="142"/>
    </row>
    <row r="242" spans="1:13" ht="15.75">
      <c r="A242" s="86" t="s">
        <v>486</v>
      </c>
      <c r="B242" s="78" t="s">
        <v>19</v>
      </c>
      <c r="C242" s="87" t="s">
        <v>487</v>
      </c>
      <c r="D242" s="95" t="s">
        <v>21</v>
      </c>
      <c r="E242" s="361" t="s">
        <v>3132</v>
      </c>
      <c r="F242" s="361"/>
      <c r="G242" s="81" t="s">
        <v>42</v>
      </c>
      <c r="H242" s="88">
        <v>3800225476881</v>
      </c>
      <c r="I242" s="105">
        <v>7.69</v>
      </c>
      <c r="J242" s="106">
        <f>I242*1.2</f>
        <v>9.2279999999999998</v>
      </c>
      <c r="K242" s="143"/>
      <c r="L242" s="149" t="s">
        <v>44</v>
      </c>
      <c r="M242" s="363"/>
    </row>
    <row r="243" spans="1:13" ht="15.75">
      <c r="A243" s="86" t="s">
        <v>488</v>
      </c>
      <c r="B243" s="78" t="s">
        <v>30</v>
      </c>
      <c r="C243" s="87" t="s">
        <v>489</v>
      </c>
      <c r="D243" s="95" t="s">
        <v>21</v>
      </c>
      <c r="E243" s="361" t="s">
        <v>3133</v>
      </c>
      <c r="F243" s="361"/>
      <c r="G243" s="81" t="s">
        <v>67</v>
      </c>
      <c r="H243" s="88">
        <v>3800225477673</v>
      </c>
      <c r="I243" s="105">
        <v>3.5</v>
      </c>
      <c r="J243" s="106">
        <f>I243*1.2</f>
        <v>4.2</v>
      </c>
      <c r="K243" s="143"/>
      <c r="L243" s="149" t="s">
        <v>44</v>
      </c>
      <c r="M243" s="140"/>
    </row>
    <row r="244" spans="1:13" ht="26.25">
      <c r="A244" s="175" t="s">
        <v>490</v>
      </c>
      <c r="B244" s="176" t="s">
        <v>30</v>
      </c>
      <c r="C244" s="87" t="s">
        <v>491</v>
      </c>
      <c r="D244" s="95" t="s">
        <v>21</v>
      </c>
      <c r="E244" s="361" t="s">
        <v>3134</v>
      </c>
      <c r="F244" s="361"/>
      <c r="G244" s="81" t="s">
        <v>67</v>
      </c>
      <c r="H244" s="88">
        <v>3800225479103</v>
      </c>
      <c r="I244" s="105">
        <v>8.34</v>
      </c>
      <c r="J244" s="106">
        <f>I244*1.2</f>
        <v>10.007999999999999</v>
      </c>
      <c r="K244" s="143"/>
      <c r="L244" s="147" t="s">
        <v>44</v>
      </c>
      <c r="M244" s="140"/>
    </row>
    <row r="245" spans="1:13" ht="15.75">
      <c r="A245" s="97" t="s">
        <v>492</v>
      </c>
      <c r="B245" s="98" t="s">
        <v>30</v>
      </c>
      <c r="C245" s="99" t="s">
        <v>493</v>
      </c>
      <c r="D245" s="57" t="s">
        <v>21</v>
      </c>
      <c r="E245" s="361" t="s">
        <v>3135</v>
      </c>
      <c r="F245" s="361"/>
      <c r="G245" s="81" t="s">
        <v>67</v>
      </c>
      <c r="H245" s="101">
        <v>3800225478878</v>
      </c>
      <c r="I245" s="125">
        <v>3.85</v>
      </c>
      <c r="J245" s="106">
        <f>I245*1.2</f>
        <v>4.62</v>
      </c>
      <c r="K245" s="145"/>
      <c r="L245" s="144"/>
      <c r="M245" s="142"/>
    </row>
    <row r="246" spans="1:13" s="146" customFormat="1" ht="15.75">
      <c r="A246" s="86" t="s">
        <v>494</v>
      </c>
      <c r="B246" s="78" t="s">
        <v>30</v>
      </c>
      <c r="C246" s="87" t="s">
        <v>495</v>
      </c>
      <c r="D246" s="95" t="s">
        <v>21</v>
      </c>
      <c r="E246" s="361" t="s">
        <v>3136</v>
      </c>
      <c r="F246" s="361"/>
      <c r="G246" s="81" t="s">
        <v>67</v>
      </c>
      <c r="H246" s="88">
        <v>3800225476058</v>
      </c>
      <c r="I246" s="105">
        <v>4.8499999999999996</v>
      </c>
      <c r="J246" s="106">
        <f>I246*1.2</f>
        <v>5.8199999999999994</v>
      </c>
      <c r="K246" s="143"/>
      <c r="L246" s="149"/>
      <c r="M246" s="142"/>
    </row>
    <row r="247" spans="1:13" s="146" customFormat="1" ht="15.75">
      <c r="A247" s="86"/>
      <c r="B247" s="78"/>
      <c r="C247" s="87"/>
      <c r="D247" s="95"/>
      <c r="E247" s="361"/>
      <c r="F247" s="361"/>
      <c r="G247" s="81"/>
      <c r="H247" s="88"/>
      <c r="I247" s="162"/>
      <c r="J247" s="177"/>
      <c r="K247" s="145"/>
      <c r="L247" s="172"/>
      <c r="M247" s="142"/>
    </row>
    <row r="248" spans="1:13" s="179" customFormat="1" ht="19.5">
      <c r="A248" s="131"/>
      <c r="B248" s="131"/>
      <c r="C248" s="132" t="s">
        <v>496</v>
      </c>
      <c r="D248" s="133"/>
      <c r="E248" s="361"/>
      <c r="F248" s="361"/>
      <c r="G248" s="134"/>
      <c r="H248" s="135"/>
      <c r="I248" s="136"/>
      <c r="J248" s="136"/>
      <c r="K248" s="178"/>
      <c r="L248" s="139"/>
      <c r="M248" s="362"/>
    </row>
    <row r="249" spans="1:13" s="187" customFormat="1" ht="19.5">
      <c r="A249" s="180" t="s">
        <v>497</v>
      </c>
      <c r="B249" s="98" t="s">
        <v>19</v>
      </c>
      <c r="C249" s="181" t="s">
        <v>498</v>
      </c>
      <c r="D249" s="123" t="s">
        <v>27</v>
      </c>
      <c r="E249" s="361" t="s">
        <v>3137</v>
      </c>
      <c r="F249" s="361"/>
      <c r="G249" s="100" t="s">
        <v>499</v>
      </c>
      <c r="H249" s="182">
        <v>4015537220704</v>
      </c>
      <c r="I249" s="183">
        <v>4.2</v>
      </c>
      <c r="J249" s="106">
        <f>I249*1.2</f>
        <v>5.04</v>
      </c>
      <c r="K249" s="184"/>
      <c r="L249" s="185"/>
      <c r="M249" s="186"/>
    </row>
    <row r="250" spans="1:13" s="146" customFormat="1" ht="15.75">
      <c r="A250" s="97" t="s">
        <v>500</v>
      </c>
      <c r="B250" s="98" t="s">
        <v>30</v>
      </c>
      <c r="C250" s="99" t="s">
        <v>501</v>
      </c>
      <c r="D250" s="57" t="s">
        <v>21</v>
      </c>
      <c r="E250" s="361" t="s">
        <v>3138</v>
      </c>
      <c r="F250" s="361"/>
      <c r="G250" s="100" t="s">
        <v>499</v>
      </c>
      <c r="H250" s="101">
        <v>4015537430691</v>
      </c>
      <c r="I250" s="188">
        <v>4.99</v>
      </c>
      <c r="J250" s="106">
        <f>I250*1.2</f>
        <v>5.9880000000000004</v>
      </c>
      <c r="K250" s="145"/>
      <c r="L250" s="166" t="s">
        <v>345</v>
      </c>
      <c r="M250" s="142"/>
    </row>
    <row r="251" spans="1:13" s="146" customFormat="1" ht="15.75">
      <c r="A251" s="97" t="s">
        <v>502</v>
      </c>
      <c r="B251" s="98" t="s">
        <v>19</v>
      </c>
      <c r="C251" s="99" t="s">
        <v>503</v>
      </c>
      <c r="D251" s="57" t="s">
        <v>21</v>
      </c>
      <c r="E251" s="361" t="s">
        <v>3139</v>
      </c>
      <c r="F251" s="361"/>
      <c r="G251" s="100" t="s">
        <v>499</v>
      </c>
      <c r="H251" s="101">
        <v>4015537231106</v>
      </c>
      <c r="I251" s="188">
        <v>4.2</v>
      </c>
      <c r="J251" s="106">
        <f>I251*1.2</f>
        <v>5.04</v>
      </c>
      <c r="K251" s="145"/>
      <c r="L251" s="166"/>
      <c r="M251" s="142"/>
    </row>
    <row r="252" spans="1:13" s="146" customFormat="1" ht="15.75">
      <c r="A252" s="97" t="s">
        <v>504</v>
      </c>
      <c r="B252" s="98" t="s">
        <v>30</v>
      </c>
      <c r="C252" s="99" t="s">
        <v>505</v>
      </c>
      <c r="D252" s="57" t="s">
        <v>21</v>
      </c>
      <c r="E252" s="361" t="s">
        <v>3140</v>
      </c>
      <c r="F252" s="361"/>
      <c r="G252" s="100" t="s">
        <v>499</v>
      </c>
      <c r="H252" s="101">
        <v>4015537430851</v>
      </c>
      <c r="I252" s="188">
        <v>4.7205620000000001</v>
      </c>
      <c r="J252" s="106">
        <f>I252*1.2</f>
        <v>5.6646744</v>
      </c>
      <c r="K252" s="145"/>
      <c r="L252" s="166"/>
      <c r="M252" s="142"/>
    </row>
    <row r="253" spans="1:13" s="146" customFormat="1" ht="15.75">
      <c r="A253" s="97" t="s">
        <v>506</v>
      </c>
      <c r="B253" s="98" t="s">
        <v>19</v>
      </c>
      <c r="C253" s="99" t="s">
        <v>507</v>
      </c>
      <c r="D253" s="57" t="s">
        <v>21</v>
      </c>
      <c r="E253" s="361" t="s">
        <v>3141</v>
      </c>
      <c r="F253" s="361"/>
      <c r="G253" s="100" t="s">
        <v>499</v>
      </c>
      <c r="H253" s="101">
        <v>4015537220636</v>
      </c>
      <c r="I253" s="188">
        <v>3.5</v>
      </c>
      <c r="J253" s="106">
        <f>I253*1.2</f>
        <v>4.2</v>
      </c>
      <c r="K253" s="145"/>
      <c r="L253" s="166"/>
      <c r="M253" s="142"/>
    </row>
    <row r="254" spans="1:13" s="146" customFormat="1" ht="15.75">
      <c r="A254" s="97" t="s">
        <v>508</v>
      </c>
      <c r="B254" s="98" t="s">
        <v>30</v>
      </c>
      <c r="C254" s="99" t="s">
        <v>509</v>
      </c>
      <c r="D254" s="57" t="s">
        <v>21</v>
      </c>
      <c r="E254" s="361" t="s">
        <v>3142</v>
      </c>
      <c r="F254" s="361"/>
      <c r="G254" s="100" t="s">
        <v>499</v>
      </c>
      <c r="H254" s="101">
        <v>4015537420418</v>
      </c>
      <c r="I254" s="188">
        <v>4.7205620000000001</v>
      </c>
      <c r="J254" s="106">
        <f>I254*1.2</f>
        <v>5.6646744</v>
      </c>
      <c r="K254" s="145"/>
      <c r="L254" s="166"/>
      <c r="M254" s="142"/>
    </row>
    <row r="255" spans="1:13" s="146" customFormat="1" ht="15.75">
      <c r="A255" s="97" t="s">
        <v>510</v>
      </c>
      <c r="B255" s="98" t="s">
        <v>19</v>
      </c>
      <c r="C255" s="99" t="s">
        <v>511</v>
      </c>
      <c r="D255" s="57" t="s">
        <v>21</v>
      </c>
      <c r="E255" s="361" t="s">
        <v>3143</v>
      </c>
      <c r="F255" s="361"/>
      <c r="G255" s="100" t="s">
        <v>499</v>
      </c>
      <c r="H255" s="101">
        <v>4015537200232</v>
      </c>
      <c r="I255" s="188">
        <v>3.85</v>
      </c>
      <c r="J255" s="106">
        <f>I255*1.2</f>
        <v>4.62</v>
      </c>
      <c r="K255" s="145"/>
      <c r="L255" s="166"/>
      <c r="M255" s="142"/>
    </row>
    <row r="256" spans="1:13" s="146" customFormat="1" ht="15.75">
      <c r="A256" s="97" t="s">
        <v>512</v>
      </c>
      <c r="B256" s="98" t="s">
        <v>19</v>
      </c>
      <c r="C256" s="99" t="s">
        <v>513</v>
      </c>
      <c r="D256" s="57" t="s">
        <v>21</v>
      </c>
      <c r="E256" s="361" t="s">
        <v>3144</v>
      </c>
      <c r="F256" s="361"/>
      <c r="G256" s="100" t="s">
        <v>499</v>
      </c>
      <c r="H256" s="101">
        <v>4015537200096</v>
      </c>
      <c r="I256" s="188">
        <v>3.5</v>
      </c>
      <c r="J256" s="106">
        <f>I256*1.2</f>
        <v>4.2</v>
      </c>
      <c r="K256" s="145"/>
      <c r="L256" s="166"/>
      <c r="M256" s="142"/>
    </row>
    <row r="257" spans="1:13" s="146" customFormat="1" ht="15.75">
      <c r="A257" s="97" t="s">
        <v>514</v>
      </c>
      <c r="B257" s="98" t="s">
        <v>19</v>
      </c>
      <c r="C257" s="99" t="s">
        <v>515</v>
      </c>
      <c r="D257" s="57" t="s">
        <v>21</v>
      </c>
      <c r="E257" s="361" t="s">
        <v>3145</v>
      </c>
      <c r="F257" s="361"/>
      <c r="G257" s="100" t="s">
        <v>499</v>
      </c>
      <c r="H257" s="101">
        <v>4015537410426</v>
      </c>
      <c r="I257" s="188">
        <v>6.3149240000000004</v>
      </c>
      <c r="J257" s="106">
        <f>I257*1.2</f>
        <v>7.5779088000000003</v>
      </c>
      <c r="K257" s="145"/>
      <c r="L257" s="166"/>
      <c r="M257" s="142"/>
    </row>
    <row r="258" spans="1:13" s="146" customFormat="1" ht="15.75">
      <c r="A258" s="97" t="s">
        <v>516</v>
      </c>
      <c r="B258" s="98" t="s">
        <v>30</v>
      </c>
      <c r="C258" s="99" t="s">
        <v>517</v>
      </c>
      <c r="D258" s="57" t="s">
        <v>21</v>
      </c>
      <c r="E258" s="361" t="s">
        <v>3146</v>
      </c>
      <c r="F258" s="361"/>
      <c r="G258" s="100" t="s">
        <v>499</v>
      </c>
      <c r="H258" s="101">
        <v>4015537455069</v>
      </c>
      <c r="I258" s="188">
        <v>4.4079420000000002</v>
      </c>
      <c r="J258" s="106">
        <f>I258*1.2</f>
        <v>5.2895304000000003</v>
      </c>
      <c r="K258" s="145"/>
      <c r="L258" s="166"/>
      <c r="M258" s="142"/>
    </row>
    <row r="259" spans="1:13" s="146" customFormat="1" ht="15.75">
      <c r="A259" s="97" t="s">
        <v>518</v>
      </c>
      <c r="B259" s="98" t="s">
        <v>19</v>
      </c>
      <c r="C259" s="99" t="s">
        <v>519</v>
      </c>
      <c r="D259" s="57" t="s">
        <v>21</v>
      </c>
      <c r="E259" s="361" t="s">
        <v>3147</v>
      </c>
      <c r="F259" s="361"/>
      <c r="G259" s="100" t="s">
        <v>499</v>
      </c>
      <c r="H259" s="101">
        <v>4015537255386</v>
      </c>
      <c r="I259" s="188">
        <v>3.85</v>
      </c>
      <c r="J259" s="106">
        <f>I259*1.2</f>
        <v>4.62</v>
      </c>
      <c r="K259" s="145"/>
      <c r="L259" s="166"/>
      <c r="M259" s="142"/>
    </row>
    <row r="260" spans="1:13" s="146" customFormat="1" ht="15.75">
      <c r="A260" s="97" t="s">
        <v>520</v>
      </c>
      <c r="B260" s="98" t="s">
        <v>19</v>
      </c>
      <c r="C260" s="99" t="s">
        <v>521</v>
      </c>
      <c r="D260" s="57" t="s">
        <v>21</v>
      </c>
      <c r="E260" s="361" t="s">
        <v>3148</v>
      </c>
      <c r="F260" s="361"/>
      <c r="G260" s="100" t="s">
        <v>499</v>
      </c>
      <c r="H260" s="101">
        <v>4015537227000</v>
      </c>
      <c r="I260" s="188">
        <v>4.4079420000000002</v>
      </c>
      <c r="J260" s="106">
        <f>I260*1.2</f>
        <v>5.2895304000000003</v>
      </c>
      <c r="K260" s="145"/>
      <c r="L260" s="166"/>
      <c r="M260" s="142"/>
    </row>
    <row r="261" spans="1:13" s="146" customFormat="1" ht="15.75">
      <c r="A261" s="97" t="s">
        <v>522</v>
      </c>
      <c r="B261" s="98" t="s">
        <v>19</v>
      </c>
      <c r="C261" s="99" t="s">
        <v>523</v>
      </c>
      <c r="D261" s="57" t="s">
        <v>21</v>
      </c>
      <c r="E261" s="361" t="s">
        <v>3149</v>
      </c>
      <c r="F261" s="361"/>
      <c r="G261" s="100" t="s">
        <v>499</v>
      </c>
      <c r="H261" s="101">
        <v>4015537827033</v>
      </c>
      <c r="I261" s="188">
        <v>3.2</v>
      </c>
      <c r="J261" s="106">
        <f>I261*1.2</f>
        <v>3.84</v>
      </c>
      <c r="K261" s="145"/>
      <c r="L261" s="166"/>
      <c r="M261" s="142"/>
    </row>
    <row r="262" spans="1:13" s="146" customFormat="1" ht="15.75">
      <c r="A262" s="97" t="s">
        <v>524</v>
      </c>
      <c r="B262" s="98" t="s">
        <v>30</v>
      </c>
      <c r="C262" s="99" t="s">
        <v>525</v>
      </c>
      <c r="D262" s="57" t="s">
        <v>21</v>
      </c>
      <c r="E262" s="361" t="s">
        <v>3150</v>
      </c>
      <c r="F262" s="361"/>
      <c r="G262" s="100" t="s">
        <v>499</v>
      </c>
      <c r="H262" s="101">
        <v>4015537455052</v>
      </c>
      <c r="I262" s="188">
        <v>4.7205620000000001</v>
      </c>
      <c r="J262" s="106">
        <f>I262*1.2</f>
        <v>5.6646744</v>
      </c>
      <c r="K262" s="145"/>
      <c r="L262" s="166"/>
      <c r="M262" s="142"/>
    </row>
    <row r="263" spans="1:13" s="146" customFormat="1" ht="15.75">
      <c r="A263" s="97" t="s">
        <v>526</v>
      </c>
      <c r="B263" s="98" t="s">
        <v>19</v>
      </c>
      <c r="C263" s="99" t="s">
        <v>527</v>
      </c>
      <c r="D263" s="57" t="s">
        <v>21</v>
      </c>
      <c r="E263" s="361" t="s">
        <v>3151</v>
      </c>
      <c r="F263" s="361"/>
      <c r="G263" s="100" t="s">
        <v>499</v>
      </c>
      <c r="H263" s="101">
        <v>4015537270310</v>
      </c>
      <c r="I263" s="188">
        <v>3.85</v>
      </c>
      <c r="J263" s="106">
        <f>I263*1.2</f>
        <v>4.62</v>
      </c>
      <c r="K263" s="145"/>
      <c r="L263" s="166"/>
      <c r="M263" s="142"/>
    </row>
    <row r="264" spans="1:13" s="146" customFormat="1" ht="15.75">
      <c r="A264" s="97" t="s">
        <v>528</v>
      </c>
      <c r="B264" s="98" t="s">
        <v>19</v>
      </c>
      <c r="C264" s="99" t="s">
        <v>529</v>
      </c>
      <c r="D264" s="164" t="s">
        <v>27</v>
      </c>
      <c r="E264" s="361" t="s">
        <v>3152</v>
      </c>
      <c r="F264" s="361"/>
      <c r="G264" s="100" t="s">
        <v>499</v>
      </c>
      <c r="H264" s="101">
        <v>4015537270297</v>
      </c>
      <c r="I264" s="188">
        <v>3.85</v>
      </c>
      <c r="J264" s="106">
        <f>I264*1.2</f>
        <v>4.62</v>
      </c>
      <c r="K264" s="145"/>
      <c r="L264" s="166"/>
      <c r="M264" s="142"/>
    </row>
    <row r="265" spans="1:13" s="146" customFormat="1" ht="15.75">
      <c r="A265" s="97" t="s">
        <v>530</v>
      </c>
      <c r="B265" s="98" t="s">
        <v>19</v>
      </c>
      <c r="C265" s="99" t="s">
        <v>531</v>
      </c>
      <c r="D265" s="57" t="s">
        <v>21</v>
      </c>
      <c r="E265" s="361" t="s">
        <v>3153</v>
      </c>
      <c r="F265" s="361"/>
      <c r="G265" s="100" t="s">
        <v>499</v>
      </c>
      <c r="H265" s="101">
        <v>4015537220063</v>
      </c>
      <c r="I265" s="188">
        <v>5.0331820000000009</v>
      </c>
      <c r="J265" s="106">
        <f>I265*1.2</f>
        <v>6.0398184000000006</v>
      </c>
      <c r="K265" s="145"/>
      <c r="L265" s="166"/>
      <c r="M265" s="142"/>
    </row>
    <row r="266" spans="1:13" s="146" customFormat="1" ht="15.75">
      <c r="A266" s="97" t="s">
        <v>532</v>
      </c>
      <c r="B266" s="98" t="s">
        <v>19</v>
      </c>
      <c r="C266" s="99" t="s">
        <v>533</v>
      </c>
      <c r="D266" s="57" t="s">
        <v>21</v>
      </c>
      <c r="E266" s="361" t="s">
        <v>3154</v>
      </c>
      <c r="F266" s="361"/>
      <c r="G266" s="100" t="s">
        <v>499</v>
      </c>
      <c r="H266" s="101">
        <v>4015537441321</v>
      </c>
      <c r="I266" s="188">
        <v>3.7</v>
      </c>
      <c r="J266" s="106">
        <f>I266*1.2</f>
        <v>4.4400000000000004</v>
      </c>
      <c r="K266" s="145"/>
      <c r="L266" s="166"/>
      <c r="M266" s="142"/>
    </row>
    <row r="267" spans="1:13" s="146" customFormat="1" ht="15.75">
      <c r="A267" s="97" t="s">
        <v>534</v>
      </c>
      <c r="B267" s="98" t="s">
        <v>19</v>
      </c>
      <c r="C267" s="99" t="s">
        <v>535</v>
      </c>
      <c r="D267" s="57" t="s">
        <v>21</v>
      </c>
      <c r="E267" s="361" t="s">
        <v>3155</v>
      </c>
      <c r="F267" s="361"/>
      <c r="G267" s="100" t="s">
        <v>499</v>
      </c>
      <c r="H267" s="101">
        <v>4015537440027</v>
      </c>
      <c r="I267" s="188">
        <v>3.84</v>
      </c>
      <c r="J267" s="106">
        <f>I267*1.2</f>
        <v>4.6079999999999997</v>
      </c>
      <c r="K267" s="145"/>
      <c r="L267" s="166"/>
      <c r="M267" s="142"/>
    </row>
    <row r="268" spans="1:13" s="146" customFormat="1" ht="15.75">
      <c r="A268" s="97" t="s">
        <v>536</v>
      </c>
      <c r="B268" s="98" t="s">
        <v>30</v>
      </c>
      <c r="C268" s="99" t="s">
        <v>537</v>
      </c>
      <c r="D268" s="57" t="s">
        <v>21</v>
      </c>
      <c r="E268" s="361" t="s">
        <v>3156</v>
      </c>
      <c r="F268" s="361"/>
      <c r="G268" s="100" t="s">
        <v>499</v>
      </c>
      <c r="H268" s="101">
        <v>4015537430592</v>
      </c>
      <c r="I268" s="188">
        <v>4.7205620000000001</v>
      </c>
      <c r="J268" s="106">
        <f>I268*1.2</f>
        <v>5.6646744</v>
      </c>
      <c r="K268" s="145"/>
      <c r="L268" s="166"/>
      <c r="M268" s="142"/>
    </row>
    <row r="269" spans="1:13" s="146" customFormat="1" ht="15.75">
      <c r="A269" s="97" t="s">
        <v>538</v>
      </c>
      <c r="B269" s="98" t="s">
        <v>19</v>
      </c>
      <c r="C269" s="99" t="s">
        <v>539</v>
      </c>
      <c r="D269" s="57" t="s">
        <v>21</v>
      </c>
      <c r="E269" s="361" t="s">
        <v>3157</v>
      </c>
      <c r="F269" s="361"/>
      <c r="G269" s="100" t="s">
        <v>499</v>
      </c>
      <c r="H269" s="101">
        <v>4015537440324</v>
      </c>
      <c r="I269" s="188">
        <v>3.97</v>
      </c>
      <c r="J269" s="106">
        <f>I269*1.2</f>
        <v>4.7640000000000002</v>
      </c>
      <c r="K269" s="145"/>
      <c r="L269" s="166"/>
      <c r="M269" s="142"/>
    </row>
    <row r="270" spans="1:13" s="146" customFormat="1" ht="15.75">
      <c r="A270" s="97" t="s">
        <v>540</v>
      </c>
      <c r="B270" s="98" t="s">
        <v>19</v>
      </c>
      <c r="C270" s="99" t="s">
        <v>541</v>
      </c>
      <c r="D270" s="164" t="s">
        <v>27</v>
      </c>
      <c r="E270" s="361" t="s">
        <v>3158</v>
      </c>
      <c r="F270" s="361"/>
      <c r="G270" s="100" t="s">
        <v>499</v>
      </c>
      <c r="H270" s="101">
        <v>4015537442328</v>
      </c>
      <c r="I270" s="188">
        <v>3.782702</v>
      </c>
      <c r="J270" s="106">
        <f>I270*1.2</f>
        <v>4.5392424</v>
      </c>
      <c r="K270" s="145"/>
      <c r="L270" s="166"/>
      <c r="M270" s="142"/>
    </row>
    <row r="271" spans="1:13" s="146" customFormat="1" ht="15.75">
      <c r="A271" s="97" t="s">
        <v>542</v>
      </c>
      <c r="B271" s="98" t="s">
        <v>19</v>
      </c>
      <c r="C271" s="99" t="s">
        <v>543</v>
      </c>
      <c r="D271" s="164" t="s">
        <v>27</v>
      </c>
      <c r="E271" s="361" t="s">
        <v>3159</v>
      </c>
      <c r="F271" s="361"/>
      <c r="G271" s="100" t="s">
        <v>499</v>
      </c>
      <c r="H271" s="101">
        <v>4015537270303</v>
      </c>
      <c r="I271" s="188">
        <v>3.85</v>
      </c>
      <c r="J271" s="106">
        <f>I271*1.2</f>
        <v>4.62</v>
      </c>
      <c r="K271" s="145"/>
      <c r="L271" s="166"/>
      <c r="M271" s="142"/>
    </row>
    <row r="272" spans="1:13" s="146" customFormat="1" ht="15.75">
      <c r="A272" s="97" t="s">
        <v>544</v>
      </c>
      <c r="B272" s="98" t="s">
        <v>19</v>
      </c>
      <c r="C272" s="99" t="s">
        <v>545</v>
      </c>
      <c r="D272" s="57" t="s">
        <v>21</v>
      </c>
      <c r="E272" s="361" t="s">
        <v>3160</v>
      </c>
      <c r="F272" s="361"/>
      <c r="G272" s="100" t="s">
        <v>499</v>
      </c>
      <c r="H272" s="101">
        <v>4015537190090</v>
      </c>
      <c r="I272" s="188">
        <v>3.2</v>
      </c>
      <c r="J272" s="106">
        <f>I272*1.2</f>
        <v>3.84</v>
      </c>
      <c r="K272" s="145"/>
      <c r="L272" s="166"/>
      <c r="M272" s="142"/>
    </row>
    <row r="273" spans="1:13" s="146" customFormat="1" ht="15.75">
      <c r="A273" s="97" t="s">
        <v>546</v>
      </c>
      <c r="B273" s="98" t="s">
        <v>19</v>
      </c>
      <c r="C273" s="99" t="s">
        <v>547</v>
      </c>
      <c r="D273" s="164" t="s">
        <v>27</v>
      </c>
      <c r="E273" s="361" t="s">
        <v>3161</v>
      </c>
      <c r="F273" s="361"/>
      <c r="G273" s="100" t="s">
        <v>499</v>
      </c>
      <c r="H273" s="101">
        <v>4015537270280</v>
      </c>
      <c r="I273" s="188">
        <v>3.85</v>
      </c>
      <c r="J273" s="106">
        <f>I273*1.2</f>
        <v>4.62</v>
      </c>
      <c r="K273" s="145"/>
      <c r="L273" s="166"/>
      <c r="M273" s="142"/>
    </row>
    <row r="274" spans="1:13" s="146" customFormat="1" ht="15.75">
      <c r="A274" s="97" t="s">
        <v>548</v>
      </c>
      <c r="B274" s="98" t="s">
        <v>19</v>
      </c>
      <c r="C274" s="99" t="s">
        <v>549</v>
      </c>
      <c r="D274" s="57" t="s">
        <v>21</v>
      </c>
      <c r="E274" s="361" t="s">
        <v>3162</v>
      </c>
      <c r="F274" s="361"/>
      <c r="G274" s="100" t="s">
        <v>499</v>
      </c>
      <c r="H274" s="101">
        <v>4015537141306</v>
      </c>
      <c r="I274" s="188">
        <v>5</v>
      </c>
      <c r="J274" s="106">
        <f>I274*1.2</f>
        <v>6</v>
      </c>
      <c r="K274" s="145"/>
      <c r="L274" s="166"/>
      <c r="M274" s="142"/>
    </row>
    <row r="275" spans="1:13" s="146" customFormat="1" ht="15.75">
      <c r="A275" s="97" t="s">
        <v>550</v>
      </c>
      <c r="B275" s="98" t="s">
        <v>30</v>
      </c>
      <c r="C275" s="99" t="s">
        <v>551</v>
      </c>
      <c r="D275" s="57" t="s">
        <v>21</v>
      </c>
      <c r="E275" s="361" t="s">
        <v>3163</v>
      </c>
      <c r="F275" s="361"/>
      <c r="G275" s="100" t="s">
        <v>499</v>
      </c>
      <c r="H275" s="101">
        <v>4015537430868</v>
      </c>
      <c r="I275" s="188">
        <v>5.6271599999999999</v>
      </c>
      <c r="J275" s="106">
        <f>I275*1.2</f>
        <v>6.7525919999999999</v>
      </c>
      <c r="K275" s="145"/>
      <c r="L275" s="166"/>
      <c r="M275" s="142"/>
    </row>
    <row r="276" spans="1:13" s="146" customFormat="1" ht="15.75">
      <c r="A276" s="97" t="s">
        <v>552</v>
      </c>
      <c r="B276" s="98" t="s">
        <v>19</v>
      </c>
      <c r="C276" s="99" t="s">
        <v>553</v>
      </c>
      <c r="D276" s="57" t="s">
        <v>21</v>
      </c>
      <c r="E276" s="361" t="s">
        <v>3164</v>
      </c>
      <c r="F276" s="361"/>
      <c r="G276" s="100" t="s">
        <v>499</v>
      </c>
      <c r="H276" s="101">
        <v>4015537149999</v>
      </c>
      <c r="I276" s="188">
        <v>5.12</v>
      </c>
      <c r="J276" s="106">
        <f>I276*1.2</f>
        <v>6.1440000000000001</v>
      </c>
      <c r="K276" s="145"/>
      <c r="L276" s="166"/>
      <c r="M276" s="142"/>
    </row>
    <row r="277" spans="1:13" s="146" customFormat="1" ht="15.75">
      <c r="A277" s="97" t="s">
        <v>554</v>
      </c>
      <c r="B277" s="98" t="s">
        <v>19</v>
      </c>
      <c r="C277" s="99" t="s">
        <v>555</v>
      </c>
      <c r="D277" s="57" t="s">
        <v>21</v>
      </c>
      <c r="E277" s="361" t="s">
        <v>3165</v>
      </c>
      <c r="F277" s="361"/>
      <c r="G277" s="100" t="s">
        <v>499</v>
      </c>
      <c r="H277" s="101">
        <v>4015537149708</v>
      </c>
      <c r="I277" s="188">
        <v>5.12</v>
      </c>
      <c r="J277" s="106">
        <f>I277*1.2</f>
        <v>6.1440000000000001</v>
      </c>
      <c r="K277" s="145"/>
      <c r="L277" s="166"/>
      <c r="M277" s="142"/>
    </row>
    <row r="278" spans="1:13" s="146" customFormat="1" ht="15.75">
      <c r="A278" s="97" t="s">
        <v>556</v>
      </c>
      <c r="B278" s="98" t="s">
        <v>19</v>
      </c>
      <c r="C278" s="99" t="s">
        <v>557</v>
      </c>
      <c r="D278" s="57" t="s">
        <v>21</v>
      </c>
      <c r="E278" s="361" t="s">
        <v>3166</v>
      </c>
      <c r="F278" s="361"/>
      <c r="G278" s="100" t="s">
        <v>499</v>
      </c>
      <c r="H278" s="101">
        <v>4015537149807</v>
      </c>
      <c r="I278" s="188">
        <v>5.12</v>
      </c>
      <c r="J278" s="106">
        <f>I278*1.2</f>
        <v>6.1440000000000001</v>
      </c>
      <c r="K278" s="145"/>
      <c r="L278" s="166"/>
      <c r="M278" s="142"/>
    </row>
    <row r="279" spans="1:13" s="146" customFormat="1" ht="15.75">
      <c r="A279" s="86"/>
      <c r="B279" s="78"/>
      <c r="C279" s="87"/>
      <c r="D279" s="95"/>
      <c r="E279" s="361"/>
      <c r="F279" s="361"/>
      <c r="G279" s="81"/>
      <c r="H279" s="88"/>
      <c r="I279" s="162"/>
      <c r="J279" s="177"/>
      <c r="K279" s="145"/>
      <c r="L279" s="172"/>
      <c r="M279" s="142"/>
    </row>
    <row r="280" spans="1:13" s="141" customFormat="1" ht="19.5">
      <c r="A280" s="131"/>
      <c r="B280" s="131"/>
      <c r="C280" s="132" t="s">
        <v>558</v>
      </c>
      <c r="D280" s="133"/>
      <c r="E280" s="361"/>
      <c r="F280" s="361"/>
      <c r="G280" s="134"/>
      <c r="H280" s="135"/>
      <c r="I280" s="136"/>
      <c r="J280" s="136"/>
      <c r="K280" s="178"/>
      <c r="L280" s="139"/>
      <c r="M280" s="142"/>
    </row>
    <row r="281" spans="1:13" s="141" customFormat="1" ht="16.350000000000001" customHeight="1">
      <c r="A281" s="86" t="s">
        <v>559</v>
      </c>
      <c r="B281" s="78" t="s">
        <v>30</v>
      </c>
      <c r="C281" s="99" t="s">
        <v>560</v>
      </c>
      <c r="D281" s="57" t="s">
        <v>21</v>
      </c>
      <c r="E281" s="361" t="s">
        <v>3167</v>
      </c>
      <c r="F281" s="361"/>
      <c r="G281" s="100" t="s">
        <v>32</v>
      </c>
      <c r="H281" s="101">
        <v>3800225478588</v>
      </c>
      <c r="I281" s="125">
        <v>2</v>
      </c>
      <c r="J281" s="106">
        <f>I281*1.2</f>
        <v>2.4</v>
      </c>
      <c r="K281" s="189"/>
      <c r="L281" s="190"/>
      <c r="M281" s="142"/>
    </row>
    <row r="282" spans="1:13" s="141" customFormat="1" ht="14.1" customHeight="1">
      <c r="A282" s="86" t="s">
        <v>561</v>
      </c>
      <c r="B282" s="78" t="s">
        <v>30</v>
      </c>
      <c r="C282" s="87" t="s">
        <v>562</v>
      </c>
      <c r="D282" s="95" t="s">
        <v>21</v>
      </c>
      <c r="E282" s="361" t="s">
        <v>3168</v>
      </c>
      <c r="F282" s="361"/>
      <c r="G282" s="81" t="s">
        <v>32</v>
      </c>
      <c r="H282" s="88">
        <v>3800225476379</v>
      </c>
      <c r="I282" s="105">
        <v>2.39</v>
      </c>
      <c r="J282" s="106">
        <f>I282*1.2</f>
        <v>2.8679999999999999</v>
      </c>
      <c r="K282" s="189"/>
      <c r="L282" s="190"/>
      <c r="M282" s="142"/>
    </row>
    <row r="283" spans="1:13" s="146" customFormat="1" ht="15.75">
      <c r="A283" s="116" t="s">
        <v>563</v>
      </c>
      <c r="B283" s="78" t="s">
        <v>30</v>
      </c>
      <c r="C283" s="117" t="s">
        <v>564</v>
      </c>
      <c r="D283" s="95" t="s">
        <v>21</v>
      </c>
      <c r="E283" s="361" t="s">
        <v>3169</v>
      </c>
      <c r="F283" s="361"/>
      <c r="G283" s="81" t="s">
        <v>260</v>
      </c>
      <c r="H283" s="119" t="s">
        <v>565</v>
      </c>
      <c r="I283" s="151">
        <v>5.95</v>
      </c>
      <c r="J283" s="106">
        <f>I283*1.2</f>
        <v>7.14</v>
      </c>
      <c r="K283" s="143"/>
      <c r="L283" s="149"/>
      <c r="M283" s="142"/>
    </row>
    <row r="284" spans="1:13" s="146" customFormat="1" ht="15.75">
      <c r="A284" s="116" t="s">
        <v>566</v>
      </c>
      <c r="B284" s="78" t="s">
        <v>30</v>
      </c>
      <c r="C284" s="117" t="s">
        <v>567</v>
      </c>
      <c r="D284" s="95" t="s">
        <v>21</v>
      </c>
      <c r="E284" s="361" t="s">
        <v>3170</v>
      </c>
      <c r="F284" s="361"/>
      <c r="G284" s="81" t="s">
        <v>260</v>
      </c>
      <c r="H284" s="119" t="s">
        <v>568</v>
      </c>
      <c r="I284" s="151">
        <v>6.39</v>
      </c>
      <c r="J284" s="106">
        <f>I284*1.2</f>
        <v>7.6679999999999993</v>
      </c>
      <c r="K284" s="143"/>
      <c r="L284" s="149"/>
      <c r="M284" s="142"/>
    </row>
    <row r="285" spans="1:13" s="146" customFormat="1" ht="15.75">
      <c r="A285" s="116" t="s">
        <v>569</v>
      </c>
      <c r="B285" s="78" t="s">
        <v>30</v>
      </c>
      <c r="C285" s="117" t="s">
        <v>570</v>
      </c>
      <c r="D285" s="95" t="s">
        <v>21</v>
      </c>
      <c r="E285" s="361" t="s">
        <v>3171</v>
      </c>
      <c r="F285" s="361"/>
      <c r="G285" s="191" t="s">
        <v>260</v>
      </c>
      <c r="H285" s="119" t="s">
        <v>571</v>
      </c>
      <c r="I285" s="151">
        <v>5.95</v>
      </c>
      <c r="J285" s="106">
        <f>I285*1.2</f>
        <v>7.14</v>
      </c>
      <c r="K285" s="143"/>
      <c r="L285" s="149"/>
      <c r="M285" s="142"/>
    </row>
    <row r="286" spans="1:13" s="146" customFormat="1" ht="15.75">
      <c r="A286" s="116" t="s">
        <v>572</v>
      </c>
      <c r="B286" s="78" t="s">
        <v>30</v>
      </c>
      <c r="C286" s="117" t="s">
        <v>573</v>
      </c>
      <c r="D286" s="95" t="s">
        <v>21</v>
      </c>
      <c r="E286" s="361" t="s">
        <v>3172</v>
      </c>
      <c r="F286" s="361"/>
      <c r="G286" s="81" t="s">
        <v>260</v>
      </c>
      <c r="H286" s="119" t="s">
        <v>574</v>
      </c>
      <c r="I286" s="151">
        <v>5.95</v>
      </c>
      <c r="J286" s="106">
        <f>I286*1.2</f>
        <v>7.14</v>
      </c>
      <c r="K286" s="143"/>
      <c r="L286" s="149"/>
      <c r="M286" s="142"/>
    </row>
    <row r="287" spans="1:13" s="146" customFormat="1" ht="15.75">
      <c r="A287" s="86" t="s">
        <v>575</v>
      </c>
      <c r="B287" s="78" t="s">
        <v>30</v>
      </c>
      <c r="C287" s="87" t="s">
        <v>576</v>
      </c>
      <c r="D287" s="95" t="s">
        <v>21</v>
      </c>
      <c r="E287" s="361" t="s">
        <v>3173</v>
      </c>
      <c r="F287" s="361"/>
      <c r="G287" s="81" t="s">
        <v>56</v>
      </c>
      <c r="H287" s="88">
        <v>4250085775010</v>
      </c>
      <c r="I287" s="105">
        <v>3.39</v>
      </c>
      <c r="J287" s="106">
        <f>I287*1.2</f>
        <v>4.0679999999999996</v>
      </c>
      <c r="K287" s="143"/>
      <c r="L287" s="150"/>
      <c r="M287" s="142"/>
    </row>
    <row r="288" spans="1:13" s="146" customFormat="1" ht="15.75">
      <c r="A288" s="116" t="s">
        <v>577</v>
      </c>
      <c r="B288" s="78" t="s">
        <v>30</v>
      </c>
      <c r="C288" s="117" t="s">
        <v>578</v>
      </c>
      <c r="D288" s="95" t="s">
        <v>21</v>
      </c>
      <c r="E288" s="361" t="s">
        <v>3174</v>
      </c>
      <c r="F288" s="361"/>
      <c r="G288" s="81" t="s">
        <v>260</v>
      </c>
      <c r="H288" s="119" t="s">
        <v>579</v>
      </c>
      <c r="I288" s="151">
        <v>3.85</v>
      </c>
      <c r="J288" s="106">
        <f>I288*1.2</f>
        <v>4.62</v>
      </c>
      <c r="K288" s="143"/>
      <c r="L288" s="149"/>
      <c r="M288" s="142"/>
    </row>
    <row r="289" spans="1:13" ht="15.75">
      <c r="A289" s="86" t="s">
        <v>580</v>
      </c>
      <c r="B289" s="78" t="s">
        <v>30</v>
      </c>
      <c r="C289" s="87" t="s">
        <v>581</v>
      </c>
      <c r="D289" s="95" t="s">
        <v>21</v>
      </c>
      <c r="E289" s="361" t="s">
        <v>3175</v>
      </c>
      <c r="F289" s="361"/>
      <c r="G289" s="81" t="s">
        <v>67</v>
      </c>
      <c r="H289" s="88">
        <v>3800225477734</v>
      </c>
      <c r="I289" s="105">
        <v>4.4800000000000004</v>
      </c>
      <c r="J289" s="106">
        <f>I289*1.2</f>
        <v>5.3760000000000003</v>
      </c>
      <c r="K289" s="143"/>
      <c r="L289" s="150"/>
      <c r="M289" s="142"/>
    </row>
    <row r="290" spans="1:13" ht="15.75">
      <c r="A290" s="86" t="s">
        <v>582</v>
      </c>
      <c r="B290" s="78" t="s">
        <v>30</v>
      </c>
      <c r="C290" s="87" t="s">
        <v>583</v>
      </c>
      <c r="D290" s="95" t="s">
        <v>21</v>
      </c>
      <c r="E290" s="361" t="s">
        <v>3176</v>
      </c>
      <c r="F290" s="361"/>
      <c r="G290" s="81" t="s">
        <v>67</v>
      </c>
      <c r="H290" s="88">
        <v>3800225477031</v>
      </c>
      <c r="I290" s="105">
        <v>4.58</v>
      </c>
      <c r="J290" s="106">
        <f>I290*1.2</f>
        <v>5.4959999999999996</v>
      </c>
      <c r="K290" s="143"/>
      <c r="L290" s="150"/>
      <c r="M290" s="142"/>
    </row>
    <row r="291" spans="1:13" ht="15.75">
      <c r="A291" s="86" t="s">
        <v>584</v>
      </c>
      <c r="B291" s="78" t="s">
        <v>30</v>
      </c>
      <c r="C291" s="87" t="s">
        <v>585</v>
      </c>
      <c r="D291" s="95" t="s">
        <v>21</v>
      </c>
      <c r="E291" s="361" t="s">
        <v>3177</v>
      </c>
      <c r="F291" s="361"/>
      <c r="G291" s="81" t="s">
        <v>67</v>
      </c>
      <c r="H291" s="88">
        <v>3800225477017</v>
      </c>
      <c r="I291" s="105">
        <v>4.16</v>
      </c>
      <c r="J291" s="106">
        <f>I291*1.2</f>
        <v>4.992</v>
      </c>
      <c r="K291" s="143"/>
      <c r="L291" s="150"/>
      <c r="M291" s="142"/>
    </row>
    <row r="292" spans="1:13" ht="15.75">
      <c r="A292" s="86" t="s">
        <v>586</v>
      </c>
      <c r="B292" s="78" t="s">
        <v>30</v>
      </c>
      <c r="C292" s="87" t="s">
        <v>587</v>
      </c>
      <c r="D292" s="95" t="s">
        <v>21</v>
      </c>
      <c r="E292" s="361" t="s">
        <v>3178</v>
      </c>
      <c r="F292" s="361"/>
      <c r="G292" s="81" t="s">
        <v>32</v>
      </c>
      <c r="H292" s="88">
        <v>3800225476386</v>
      </c>
      <c r="I292" s="105">
        <v>4.5</v>
      </c>
      <c r="J292" s="106">
        <f>I292*1.2</f>
        <v>5.3999999999999995</v>
      </c>
      <c r="K292" s="143"/>
      <c r="L292" s="150"/>
      <c r="M292" s="142"/>
    </row>
    <row r="293" spans="1:13" ht="15.75">
      <c r="A293" s="86" t="s">
        <v>588</v>
      </c>
      <c r="B293" s="78" t="s">
        <v>30</v>
      </c>
      <c r="C293" s="99" t="s">
        <v>589</v>
      </c>
      <c r="D293" s="57" t="s">
        <v>21</v>
      </c>
      <c r="E293" s="361" t="s">
        <v>3179</v>
      </c>
      <c r="F293" s="361"/>
      <c r="G293" s="100" t="s">
        <v>32</v>
      </c>
      <c r="H293" s="101">
        <v>3800225478571</v>
      </c>
      <c r="I293" s="125">
        <v>3</v>
      </c>
      <c r="J293" s="106">
        <f>I293*1.2</f>
        <v>3.5999999999999996</v>
      </c>
      <c r="K293" s="143"/>
      <c r="L293" s="150"/>
      <c r="M293" s="142"/>
    </row>
    <row r="294" spans="1:13" ht="15.75">
      <c r="A294" s="86" t="s">
        <v>590</v>
      </c>
      <c r="B294" s="78" t="s">
        <v>30</v>
      </c>
      <c r="C294" s="87" t="s">
        <v>591</v>
      </c>
      <c r="D294" s="95" t="s">
        <v>21</v>
      </c>
      <c r="E294" s="361" t="s">
        <v>3180</v>
      </c>
      <c r="F294" s="361"/>
      <c r="G294" s="81" t="s">
        <v>32</v>
      </c>
      <c r="H294" s="88">
        <v>3800225473163</v>
      </c>
      <c r="I294" s="105">
        <v>3.85</v>
      </c>
      <c r="J294" s="106">
        <f>I294*1.2</f>
        <v>4.62</v>
      </c>
      <c r="K294" s="143"/>
      <c r="L294" s="150"/>
      <c r="M294" s="142"/>
    </row>
    <row r="295" spans="1:13" ht="15.75">
      <c r="A295" s="86" t="s">
        <v>592</v>
      </c>
      <c r="B295" s="78" t="s">
        <v>30</v>
      </c>
      <c r="C295" s="87" t="s">
        <v>593</v>
      </c>
      <c r="D295" s="95" t="s">
        <v>21</v>
      </c>
      <c r="E295" s="361" t="s">
        <v>3181</v>
      </c>
      <c r="F295" s="361"/>
      <c r="G295" s="81" t="s">
        <v>32</v>
      </c>
      <c r="H295" s="88">
        <v>3800225476270</v>
      </c>
      <c r="I295" s="105">
        <v>4.29</v>
      </c>
      <c r="J295" s="106">
        <f>I295*1.2</f>
        <v>5.1479999999999997</v>
      </c>
      <c r="K295" s="143"/>
      <c r="L295" s="150"/>
      <c r="M295" s="142"/>
    </row>
    <row r="296" spans="1:13" ht="15.75">
      <c r="A296" s="86" t="s">
        <v>594</v>
      </c>
      <c r="B296" s="78" t="s">
        <v>30</v>
      </c>
      <c r="C296" s="87" t="s">
        <v>595</v>
      </c>
      <c r="D296" s="95" t="s">
        <v>21</v>
      </c>
      <c r="E296" s="361" t="s">
        <v>3182</v>
      </c>
      <c r="F296" s="361"/>
      <c r="G296" s="81" t="s">
        <v>56</v>
      </c>
      <c r="H296" s="88">
        <v>4250085775034</v>
      </c>
      <c r="I296" s="105">
        <v>5.52</v>
      </c>
      <c r="J296" s="106">
        <f>I296*1.2</f>
        <v>6.6239999999999997</v>
      </c>
      <c r="K296" s="143"/>
      <c r="L296" s="150"/>
      <c r="M296" s="142"/>
    </row>
    <row r="297" spans="1:13" ht="15.75">
      <c r="A297" s="86" t="s">
        <v>596</v>
      </c>
      <c r="B297" s="78" t="s">
        <v>30</v>
      </c>
      <c r="C297" s="87" t="s">
        <v>597</v>
      </c>
      <c r="D297" s="95" t="s">
        <v>21</v>
      </c>
      <c r="E297" s="361" t="s">
        <v>3183</v>
      </c>
      <c r="F297" s="361"/>
      <c r="G297" s="81" t="s">
        <v>56</v>
      </c>
      <c r="H297" s="88">
        <v>4250085775041</v>
      </c>
      <c r="I297" s="105">
        <v>5.4</v>
      </c>
      <c r="J297" s="106">
        <f>I297*1.2</f>
        <v>6.48</v>
      </c>
      <c r="K297" s="143"/>
      <c r="L297" s="150"/>
      <c r="M297" s="142"/>
    </row>
    <row r="298" spans="1:13" ht="15.75">
      <c r="A298" s="86" t="s">
        <v>598</v>
      </c>
      <c r="B298" s="78" t="s">
        <v>30</v>
      </c>
      <c r="C298" s="87" t="s">
        <v>599</v>
      </c>
      <c r="D298" s="95" t="s">
        <v>21</v>
      </c>
      <c r="E298" s="361" t="s">
        <v>3184</v>
      </c>
      <c r="F298" s="361"/>
      <c r="G298" s="81" t="s">
        <v>56</v>
      </c>
      <c r="H298" s="88">
        <v>4250085775065</v>
      </c>
      <c r="I298" s="105">
        <v>5.13</v>
      </c>
      <c r="J298" s="106">
        <f>I298*1.2</f>
        <v>6.1559999999999997</v>
      </c>
      <c r="K298" s="143"/>
      <c r="L298" s="150"/>
      <c r="M298" s="142"/>
    </row>
    <row r="299" spans="1:13" ht="15.75">
      <c r="A299" s="86" t="s">
        <v>600</v>
      </c>
      <c r="B299" s="78" t="s">
        <v>30</v>
      </c>
      <c r="C299" s="87" t="s">
        <v>601</v>
      </c>
      <c r="D299" s="95" t="s">
        <v>27</v>
      </c>
      <c r="E299" s="361" t="s">
        <v>3185</v>
      </c>
      <c r="F299" s="361"/>
      <c r="G299" s="81" t="s">
        <v>56</v>
      </c>
      <c r="H299" s="88">
        <v>4250085775096</v>
      </c>
      <c r="I299" s="105">
        <v>5.4</v>
      </c>
      <c r="J299" s="106">
        <f>I299*1.2</f>
        <v>6.48</v>
      </c>
      <c r="K299" s="143"/>
      <c r="L299" s="150"/>
      <c r="M299" s="142"/>
    </row>
    <row r="300" spans="1:13" s="146" customFormat="1" ht="15.75">
      <c r="A300" s="86" t="s">
        <v>602</v>
      </c>
      <c r="B300" s="78" t="s">
        <v>30</v>
      </c>
      <c r="C300" s="87" t="s">
        <v>603</v>
      </c>
      <c r="D300" s="95" t="s">
        <v>21</v>
      </c>
      <c r="E300" s="361" t="s">
        <v>3186</v>
      </c>
      <c r="F300" s="361"/>
      <c r="G300" s="81" t="s">
        <v>56</v>
      </c>
      <c r="H300" s="88">
        <v>4250085775102</v>
      </c>
      <c r="I300" s="105">
        <v>4.6500000000000004</v>
      </c>
      <c r="J300" s="106">
        <f>I300*1.2</f>
        <v>5.58</v>
      </c>
      <c r="K300" s="143"/>
      <c r="L300" s="150"/>
      <c r="M300" s="142"/>
    </row>
    <row r="301" spans="1:13" ht="15.75">
      <c r="A301" s="86" t="s">
        <v>604</v>
      </c>
      <c r="B301" s="78" t="s">
        <v>30</v>
      </c>
      <c r="C301" s="87" t="s">
        <v>605</v>
      </c>
      <c r="D301" s="95" t="s">
        <v>21</v>
      </c>
      <c r="E301" s="361" t="s">
        <v>3187</v>
      </c>
      <c r="F301" s="361"/>
      <c r="G301" s="81" t="s">
        <v>56</v>
      </c>
      <c r="H301" s="88">
        <v>4250085770336</v>
      </c>
      <c r="I301" s="105">
        <v>2.35</v>
      </c>
      <c r="J301" s="106">
        <f>I301*1.2</f>
        <v>2.82</v>
      </c>
      <c r="K301" s="143"/>
      <c r="L301" s="150"/>
      <c r="M301" s="142"/>
    </row>
    <row r="302" spans="1:13" ht="15.75">
      <c r="A302" s="86" t="s">
        <v>606</v>
      </c>
      <c r="B302" s="78" t="s">
        <v>30</v>
      </c>
      <c r="C302" s="87" t="s">
        <v>607</v>
      </c>
      <c r="D302" s="95" t="s">
        <v>21</v>
      </c>
      <c r="E302" s="361" t="s">
        <v>3188</v>
      </c>
      <c r="F302" s="361"/>
      <c r="G302" s="81" t="s">
        <v>56</v>
      </c>
      <c r="H302" s="88">
        <v>4250085770305</v>
      </c>
      <c r="I302" s="105">
        <v>2.35</v>
      </c>
      <c r="J302" s="106">
        <f>I302*1.2</f>
        <v>2.82</v>
      </c>
      <c r="K302" s="143"/>
      <c r="L302" s="150"/>
      <c r="M302" s="142"/>
    </row>
    <row r="303" spans="1:13" ht="15.75">
      <c r="A303" s="116" t="s">
        <v>608</v>
      </c>
      <c r="B303" s="78" t="s">
        <v>30</v>
      </c>
      <c r="C303" s="117" t="s">
        <v>609</v>
      </c>
      <c r="D303" s="95" t="s">
        <v>21</v>
      </c>
      <c r="E303" s="361" t="s">
        <v>3189</v>
      </c>
      <c r="F303" s="361"/>
      <c r="G303" s="81" t="s">
        <v>260</v>
      </c>
      <c r="H303" s="119" t="s">
        <v>610</v>
      </c>
      <c r="I303" s="151">
        <v>3.29</v>
      </c>
      <c r="J303" s="106">
        <f>I303*1.2</f>
        <v>3.948</v>
      </c>
      <c r="K303" s="143"/>
      <c r="L303" s="149"/>
      <c r="M303" s="142"/>
    </row>
    <row r="304" spans="1:13" ht="15.75">
      <c r="A304" s="116" t="s">
        <v>611</v>
      </c>
      <c r="B304" s="78" t="s">
        <v>30</v>
      </c>
      <c r="C304" s="117" t="s">
        <v>612</v>
      </c>
      <c r="D304" s="95" t="s">
        <v>21</v>
      </c>
      <c r="E304" s="361" t="s">
        <v>3190</v>
      </c>
      <c r="F304" s="361"/>
      <c r="G304" s="81" t="s">
        <v>260</v>
      </c>
      <c r="H304" s="119" t="s">
        <v>613</v>
      </c>
      <c r="I304" s="151">
        <v>3.59</v>
      </c>
      <c r="J304" s="106">
        <f>I304*1.2</f>
        <v>4.3079999999999998</v>
      </c>
      <c r="K304" s="143"/>
      <c r="L304" s="149"/>
      <c r="M304" s="142"/>
    </row>
    <row r="305" spans="1:13" ht="15.75">
      <c r="A305" s="116" t="s">
        <v>614</v>
      </c>
      <c r="B305" s="78" t="s">
        <v>30</v>
      </c>
      <c r="C305" s="117" t="s">
        <v>615</v>
      </c>
      <c r="D305" s="164" t="s">
        <v>27</v>
      </c>
      <c r="E305" s="361" t="s">
        <v>3191</v>
      </c>
      <c r="F305" s="361"/>
      <c r="G305" s="81" t="s">
        <v>616</v>
      </c>
      <c r="H305" s="119" t="s">
        <v>617</v>
      </c>
      <c r="I305" s="151">
        <v>3.32</v>
      </c>
      <c r="J305" s="106">
        <f>I305*1.2</f>
        <v>3.9839999999999995</v>
      </c>
      <c r="K305" s="143"/>
      <c r="L305" s="149"/>
      <c r="M305" s="142"/>
    </row>
    <row r="306" spans="1:13" ht="15.75">
      <c r="A306" s="116" t="s">
        <v>618</v>
      </c>
      <c r="B306" s="78" t="s">
        <v>30</v>
      </c>
      <c r="C306" s="192" t="s">
        <v>619</v>
      </c>
      <c r="D306" s="164" t="s">
        <v>27</v>
      </c>
      <c r="E306" s="361" t="s">
        <v>3192</v>
      </c>
      <c r="F306" s="361"/>
      <c r="G306" s="81" t="s">
        <v>616</v>
      </c>
      <c r="H306" s="119" t="s">
        <v>620</v>
      </c>
      <c r="I306" s="151">
        <v>3.9</v>
      </c>
      <c r="J306" s="106">
        <f>I306*1.2</f>
        <v>4.68</v>
      </c>
      <c r="K306" s="143"/>
      <c r="L306" s="149"/>
      <c r="M306" s="142"/>
    </row>
    <row r="307" spans="1:13" ht="15.75">
      <c r="A307" s="86" t="s">
        <v>621</v>
      </c>
      <c r="B307" s="78" t="s">
        <v>30</v>
      </c>
      <c r="C307" s="87" t="s">
        <v>622</v>
      </c>
      <c r="D307" s="95" t="s">
        <v>21</v>
      </c>
      <c r="E307" s="361" t="s">
        <v>3193</v>
      </c>
      <c r="F307" s="361"/>
      <c r="G307" s="81" t="s">
        <v>32</v>
      </c>
      <c r="H307" s="88">
        <v>3800225470223</v>
      </c>
      <c r="I307" s="105">
        <v>1.59</v>
      </c>
      <c r="J307" s="106">
        <f>I307*1.2</f>
        <v>1.9079999999999999</v>
      </c>
      <c r="K307" s="143"/>
      <c r="L307" s="150"/>
      <c r="M307" s="142"/>
    </row>
    <row r="308" spans="1:13" s="146" customFormat="1" ht="15.75">
      <c r="A308" s="86" t="s">
        <v>623</v>
      </c>
      <c r="B308" s="78" t="s">
        <v>30</v>
      </c>
      <c r="C308" s="87" t="s">
        <v>624</v>
      </c>
      <c r="D308" s="95" t="s">
        <v>21</v>
      </c>
      <c r="E308" s="361" t="s">
        <v>3194</v>
      </c>
      <c r="F308" s="361"/>
      <c r="G308" s="81" t="s">
        <v>32</v>
      </c>
      <c r="H308" s="88">
        <v>3800225473187</v>
      </c>
      <c r="I308" s="105">
        <v>4.8499999999999996</v>
      </c>
      <c r="J308" s="106">
        <f>I308*1.2</f>
        <v>5.8199999999999994</v>
      </c>
      <c r="K308" s="143"/>
      <c r="L308" s="150"/>
      <c r="M308" s="140"/>
    </row>
    <row r="309" spans="1:13" ht="30">
      <c r="A309" s="86" t="s">
        <v>625</v>
      </c>
      <c r="B309" s="78" t="s">
        <v>30</v>
      </c>
      <c r="C309" s="87" t="s">
        <v>626</v>
      </c>
      <c r="D309" s="164" t="s">
        <v>21</v>
      </c>
      <c r="E309" s="361" t="s">
        <v>3195</v>
      </c>
      <c r="F309" s="361"/>
      <c r="G309" s="81" t="s">
        <v>627</v>
      </c>
      <c r="H309" s="88">
        <v>4015637823874</v>
      </c>
      <c r="I309" s="105">
        <v>2.85</v>
      </c>
      <c r="J309" s="106">
        <f>I309*1.2</f>
        <v>3.42</v>
      </c>
      <c r="K309" s="143"/>
      <c r="L309" s="149"/>
      <c r="M309" s="142"/>
    </row>
    <row r="310" spans="1:13" ht="15.75">
      <c r="A310" s="86" t="s">
        <v>628</v>
      </c>
      <c r="B310" s="78" t="s">
        <v>30</v>
      </c>
      <c r="C310" s="87" t="s">
        <v>629</v>
      </c>
      <c r="D310" s="95" t="s">
        <v>21</v>
      </c>
      <c r="E310" s="361" t="s">
        <v>3196</v>
      </c>
      <c r="F310" s="361"/>
      <c r="G310" s="81" t="s">
        <v>32</v>
      </c>
      <c r="H310" s="88">
        <v>3800225470988</v>
      </c>
      <c r="I310" s="105">
        <v>2.4</v>
      </c>
      <c r="J310" s="106">
        <f>I310*1.2</f>
        <v>2.88</v>
      </c>
      <c r="K310" s="143"/>
      <c r="L310" s="150"/>
      <c r="M310" s="142"/>
    </row>
    <row r="311" spans="1:13" ht="15.75">
      <c r="A311" s="86" t="s">
        <v>630</v>
      </c>
      <c r="B311" s="78" t="s">
        <v>30</v>
      </c>
      <c r="C311" s="87" t="s">
        <v>631</v>
      </c>
      <c r="D311" s="95" t="s">
        <v>21</v>
      </c>
      <c r="E311" s="361" t="s">
        <v>3197</v>
      </c>
      <c r="F311" s="361"/>
      <c r="G311" s="81" t="s">
        <v>32</v>
      </c>
      <c r="H311" s="88">
        <v>3800225477048</v>
      </c>
      <c r="I311" s="105">
        <v>5</v>
      </c>
      <c r="J311" s="106">
        <f>I311*1.2</f>
        <v>6</v>
      </c>
      <c r="K311" s="143"/>
      <c r="L311" s="150"/>
      <c r="M311" s="142"/>
    </row>
    <row r="312" spans="1:13" ht="15.75">
      <c r="A312" s="86"/>
      <c r="B312" s="153"/>
      <c r="C312" s="87"/>
      <c r="D312" s="57"/>
      <c r="E312" s="361"/>
      <c r="F312" s="361"/>
      <c r="G312" s="81"/>
      <c r="H312" s="88"/>
      <c r="I312" s="105"/>
      <c r="J312" s="106"/>
      <c r="K312" s="143"/>
      <c r="L312" s="149"/>
      <c r="M312" s="142"/>
    </row>
    <row r="313" spans="1:13" s="141" customFormat="1" ht="19.5">
      <c r="A313" s="131"/>
      <c r="B313" s="131"/>
      <c r="C313" s="132" t="s">
        <v>632</v>
      </c>
      <c r="D313" s="133"/>
      <c r="E313" s="361"/>
      <c r="F313" s="361"/>
      <c r="G313" s="134"/>
      <c r="H313" s="135"/>
      <c r="I313" s="136"/>
      <c r="J313" s="136"/>
      <c r="K313" s="178"/>
      <c r="L313" s="139"/>
      <c r="M313" s="142"/>
    </row>
    <row r="314" spans="1:13" ht="15.75">
      <c r="A314" s="86" t="s">
        <v>633</v>
      </c>
      <c r="B314" s="78" t="s">
        <v>30</v>
      </c>
      <c r="C314" s="87" t="s">
        <v>634</v>
      </c>
      <c r="D314" s="95" t="s">
        <v>21</v>
      </c>
      <c r="E314" s="361" t="s">
        <v>3198</v>
      </c>
      <c r="F314" s="361"/>
      <c r="G314" s="81" t="s">
        <v>32</v>
      </c>
      <c r="H314" s="88">
        <v>3800225473378</v>
      </c>
      <c r="I314" s="105">
        <v>5.57</v>
      </c>
      <c r="J314" s="106">
        <f>I314*1.2</f>
        <v>6.6840000000000002</v>
      </c>
      <c r="K314" s="143"/>
      <c r="L314" s="149"/>
      <c r="M314" s="142"/>
    </row>
    <row r="315" spans="1:13" ht="15.75">
      <c r="A315" s="86" t="s">
        <v>635</v>
      </c>
      <c r="B315" s="78" t="s">
        <v>19</v>
      </c>
      <c r="C315" s="87" t="s">
        <v>636</v>
      </c>
      <c r="D315" s="95" t="s">
        <v>21</v>
      </c>
      <c r="E315" s="361" t="s">
        <v>3199</v>
      </c>
      <c r="F315" s="361"/>
      <c r="G315" s="81" t="s">
        <v>637</v>
      </c>
      <c r="H315" s="88">
        <v>5905533000013</v>
      </c>
      <c r="I315" s="105">
        <v>20.83</v>
      </c>
      <c r="J315" s="106">
        <f>I315*1.2</f>
        <v>24.995999999999999</v>
      </c>
      <c r="K315" s="143"/>
      <c r="L315" s="149"/>
      <c r="M315" s="142"/>
    </row>
    <row r="316" spans="1:13" ht="15.75">
      <c r="A316" s="86"/>
      <c r="B316" s="153"/>
      <c r="C316" s="87"/>
      <c r="D316" s="57"/>
      <c r="E316" s="361"/>
      <c r="F316" s="361"/>
      <c r="G316" s="81"/>
      <c r="H316" s="88"/>
      <c r="I316" s="105"/>
      <c r="J316" s="106"/>
      <c r="K316" s="143"/>
      <c r="L316" s="149"/>
      <c r="M316" s="142"/>
    </row>
    <row r="317" spans="1:13" s="141" customFormat="1" ht="19.5">
      <c r="A317" s="131"/>
      <c r="B317" s="131"/>
      <c r="C317" s="132" t="s">
        <v>638</v>
      </c>
      <c r="D317" s="133"/>
      <c r="E317" s="361"/>
      <c r="F317" s="361"/>
      <c r="G317" s="134"/>
      <c r="H317" s="135"/>
      <c r="I317" s="136"/>
      <c r="J317" s="136"/>
      <c r="K317" s="178"/>
      <c r="L317" s="139"/>
      <c r="M317" s="142"/>
    </row>
    <row r="318" spans="1:13" s="141" customFormat="1" ht="16.350000000000001" customHeight="1">
      <c r="A318" s="86" t="s">
        <v>639</v>
      </c>
      <c r="B318" s="78" t="s">
        <v>30</v>
      </c>
      <c r="C318" s="87" t="s">
        <v>640</v>
      </c>
      <c r="D318" s="95" t="s">
        <v>21</v>
      </c>
      <c r="E318" s="361" t="s">
        <v>3200</v>
      </c>
      <c r="F318" s="361"/>
      <c r="G318" s="81" t="s">
        <v>641</v>
      </c>
      <c r="H318" s="88">
        <v>3445020208901</v>
      </c>
      <c r="I318" s="162">
        <v>14.49</v>
      </c>
      <c r="J318" s="106">
        <f>I318*1.2</f>
        <v>17.387999999999998</v>
      </c>
      <c r="K318" s="145"/>
      <c r="L318" s="48"/>
      <c r="M318" s="193"/>
    </row>
    <row r="319" spans="1:13" s="141" customFormat="1" ht="16.350000000000001" customHeight="1">
      <c r="A319" s="86" t="s">
        <v>642</v>
      </c>
      <c r="B319" s="78" t="s">
        <v>30</v>
      </c>
      <c r="C319" s="87" t="s">
        <v>643</v>
      </c>
      <c r="D319" s="95" t="s">
        <v>21</v>
      </c>
      <c r="E319" s="361" t="s">
        <v>3201</v>
      </c>
      <c r="F319" s="361"/>
      <c r="G319" s="81" t="s">
        <v>641</v>
      </c>
      <c r="H319" s="88">
        <v>3445020206952</v>
      </c>
      <c r="I319" s="105">
        <v>17.25</v>
      </c>
      <c r="J319" s="106">
        <f>I319*1.2</f>
        <v>20.7</v>
      </c>
      <c r="K319" s="143"/>
      <c r="L319" s="149"/>
      <c r="M319" s="193"/>
    </row>
    <row r="320" spans="1:13" s="146" customFormat="1" ht="15.75">
      <c r="A320" s="86" t="s">
        <v>644</v>
      </c>
      <c r="B320" s="78" t="s">
        <v>30</v>
      </c>
      <c r="C320" s="99" t="s">
        <v>645</v>
      </c>
      <c r="D320" s="57" t="s">
        <v>21</v>
      </c>
      <c r="E320" s="361" t="s">
        <v>3202</v>
      </c>
      <c r="F320" s="361"/>
      <c r="G320" s="81" t="s">
        <v>646</v>
      </c>
      <c r="H320" s="88">
        <v>4260152210016</v>
      </c>
      <c r="I320" s="105">
        <v>29.29</v>
      </c>
      <c r="J320" s="106">
        <f>I320*1.2</f>
        <v>35.147999999999996</v>
      </c>
      <c r="K320" s="143"/>
      <c r="L320" s="149"/>
      <c r="M320" s="194"/>
    </row>
    <row r="321" spans="1:13" ht="15.75">
      <c r="A321" s="86" t="s">
        <v>647</v>
      </c>
      <c r="B321" s="78" t="s">
        <v>30</v>
      </c>
      <c r="C321" s="99" t="s">
        <v>648</v>
      </c>
      <c r="D321" s="57" t="s">
        <v>21</v>
      </c>
      <c r="E321" s="361" t="s">
        <v>3203</v>
      </c>
      <c r="F321" s="361"/>
      <c r="G321" s="81" t="s">
        <v>646</v>
      </c>
      <c r="H321" s="88">
        <v>4260152211013</v>
      </c>
      <c r="I321" s="105">
        <v>17.079999999999998</v>
      </c>
      <c r="J321" s="106">
        <f>I321*1.2</f>
        <v>20.495999999999999</v>
      </c>
      <c r="K321" s="143"/>
      <c r="L321" s="149"/>
      <c r="M321" s="142"/>
    </row>
    <row r="322" spans="1:13" ht="15.75">
      <c r="A322" s="86" t="s">
        <v>649</v>
      </c>
      <c r="B322" s="78" t="s">
        <v>30</v>
      </c>
      <c r="C322" s="87" t="s">
        <v>650</v>
      </c>
      <c r="D322" s="95" t="s">
        <v>21</v>
      </c>
      <c r="E322" s="361" t="s">
        <v>3204</v>
      </c>
      <c r="F322" s="361"/>
      <c r="G322" s="195" t="s">
        <v>651</v>
      </c>
      <c r="H322" s="88">
        <v>4260042260022</v>
      </c>
      <c r="I322" s="105">
        <v>10.47</v>
      </c>
      <c r="J322" s="106">
        <f>I322*1.2</f>
        <v>12.564</v>
      </c>
      <c r="K322" s="143"/>
      <c r="L322" s="149"/>
      <c r="M322" s="142"/>
    </row>
    <row r="323" spans="1:13" ht="15.75">
      <c r="A323" s="86" t="s">
        <v>652</v>
      </c>
      <c r="B323" s="78" t="s">
        <v>30</v>
      </c>
      <c r="C323" s="87" t="s">
        <v>653</v>
      </c>
      <c r="D323" s="95" t="s">
        <v>21</v>
      </c>
      <c r="E323" s="361" t="s">
        <v>3205</v>
      </c>
      <c r="F323" s="361"/>
      <c r="G323" s="81" t="s">
        <v>56</v>
      </c>
      <c r="H323" s="167">
        <v>4250085788263</v>
      </c>
      <c r="I323" s="105">
        <v>64.099999999999994</v>
      </c>
      <c r="J323" s="106">
        <f>I323*1.2</f>
        <v>76.919999999999987</v>
      </c>
      <c r="K323" s="143"/>
      <c r="L323" s="149"/>
      <c r="M323" s="142"/>
    </row>
    <row r="324" spans="1:13" ht="15.75">
      <c r="A324" s="86" t="s">
        <v>654</v>
      </c>
      <c r="B324" s="78" t="s">
        <v>30</v>
      </c>
      <c r="C324" s="87" t="s">
        <v>655</v>
      </c>
      <c r="D324" s="95" t="s">
        <v>21</v>
      </c>
      <c r="E324" s="361" t="s">
        <v>3206</v>
      </c>
      <c r="F324" s="361"/>
      <c r="G324" s="81" t="s">
        <v>56</v>
      </c>
      <c r="H324" s="88">
        <v>4250085778011</v>
      </c>
      <c r="I324" s="105">
        <v>7.77</v>
      </c>
      <c r="J324" s="106">
        <f>I324*1.2</f>
        <v>9.3239999999999998</v>
      </c>
      <c r="K324" s="143"/>
      <c r="L324" s="149"/>
      <c r="M324" s="142"/>
    </row>
    <row r="325" spans="1:13" ht="15.75">
      <c r="A325" s="77" t="s">
        <v>65</v>
      </c>
      <c r="B325" s="78" t="s">
        <v>30</v>
      </c>
      <c r="C325" s="79" t="s">
        <v>656</v>
      </c>
      <c r="D325" s="80" t="s">
        <v>21</v>
      </c>
      <c r="E325" s="361" t="s">
        <v>2963</v>
      </c>
      <c r="F325" s="361"/>
      <c r="G325" s="81" t="s">
        <v>67</v>
      </c>
      <c r="H325" s="82" t="s">
        <v>68</v>
      </c>
      <c r="I325" s="92">
        <v>18.600000000000001</v>
      </c>
      <c r="J325" s="93">
        <f>I325*1.2</f>
        <v>22.32</v>
      </c>
      <c r="K325" s="67"/>
      <c r="L325" s="85" t="s">
        <v>44</v>
      </c>
      <c r="M325" s="142"/>
    </row>
    <row r="326" spans="1:13" ht="15.75">
      <c r="A326" s="86" t="s">
        <v>657</v>
      </c>
      <c r="B326" s="78" t="s">
        <v>30</v>
      </c>
      <c r="C326" s="87" t="s">
        <v>658</v>
      </c>
      <c r="D326" s="95" t="s">
        <v>21</v>
      </c>
      <c r="E326" s="361" t="s">
        <v>3207</v>
      </c>
      <c r="F326" s="361"/>
      <c r="G326" s="81" t="s">
        <v>67</v>
      </c>
      <c r="H326" s="88">
        <v>3800225473347</v>
      </c>
      <c r="I326" s="105">
        <v>3.45</v>
      </c>
      <c r="J326" s="106">
        <f>I326*1.2</f>
        <v>4.1399999999999997</v>
      </c>
      <c r="K326" s="143"/>
      <c r="L326" s="149"/>
      <c r="M326" s="142"/>
    </row>
    <row r="327" spans="1:13" ht="15.75">
      <c r="A327" s="86" t="s">
        <v>659</v>
      </c>
      <c r="B327" s="78" t="s">
        <v>30</v>
      </c>
      <c r="C327" s="87" t="s">
        <v>660</v>
      </c>
      <c r="D327" s="95" t="s">
        <v>21</v>
      </c>
      <c r="E327" s="361" t="s">
        <v>3208</v>
      </c>
      <c r="F327" s="361"/>
      <c r="G327" s="81" t="s">
        <v>300</v>
      </c>
      <c r="H327" s="88">
        <v>4044019390048</v>
      </c>
      <c r="I327" s="105">
        <v>8.25</v>
      </c>
      <c r="J327" s="106">
        <f>I327*1.2</f>
        <v>9.9</v>
      </c>
      <c r="K327" s="143"/>
      <c r="L327" s="149"/>
      <c r="M327" s="142"/>
    </row>
    <row r="328" spans="1:13" ht="15.75">
      <c r="A328" s="86" t="s">
        <v>661</v>
      </c>
      <c r="B328" s="78" t="s">
        <v>30</v>
      </c>
      <c r="C328" s="87" t="s">
        <v>662</v>
      </c>
      <c r="D328" s="95" t="s">
        <v>21</v>
      </c>
      <c r="E328" s="361" t="s">
        <v>3209</v>
      </c>
      <c r="F328" s="361"/>
      <c r="G328" s="81" t="s">
        <v>67</v>
      </c>
      <c r="H328" s="88">
        <v>3800225473149</v>
      </c>
      <c r="I328" s="105">
        <v>7.6</v>
      </c>
      <c r="J328" s="106">
        <f>I328*1.2</f>
        <v>9.1199999999999992</v>
      </c>
      <c r="K328" s="143"/>
      <c r="L328" s="149"/>
      <c r="M328" s="142"/>
    </row>
    <row r="329" spans="1:13" ht="15.75">
      <c r="A329" s="86" t="s">
        <v>663</v>
      </c>
      <c r="B329" s="78" t="s">
        <v>30</v>
      </c>
      <c r="C329" s="87" t="s">
        <v>664</v>
      </c>
      <c r="D329" s="95" t="s">
        <v>21</v>
      </c>
      <c r="E329" s="361" t="s">
        <v>3210</v>
      </c>
      <c r="F329" s="361"/>
      <c r="G329" s="81" t="s">
        <v>419</v>
      </c>
      <c r="H329" s="88">
        <v>4030414000149</v>
      </c>
      <c r="I329" s="105">
        <v>13.96</v>
      </c>
      <c r="J329" s="106">
        <f>I329*1.2</f>
        <v>16.751999999999999</v>
      </c>
      <c r="K329" s="143"/>
      <c r="L329" s="149"/>
      <c r="M329" s="142"/>
    </row>
    <row r="330" spans="1:13" ht="15.75">
      <c r="A330" s="86" t="s">
        <v>665</v>
      </c>
      <c r="B330" s="78" t="s">
        <v>30</v>
      </c>
      <c r="C330" s="87" t="s">
        <v>666</v>
      </c>
      <c r="D330" s="95" t="s">
        <v>21</v>
      </c>
      <c r="E330" s="361" t="s">
        <v>3211</v>
      </c>
      <c r="F330" s="361"/>
      <c r="G330" s="81" t="s">
        <v>56</v>
      </c>
      <c r="H330" s="88">
        <v>4250085777953</v>
      </c>
      <c r="I330" s="105">
        <v>4.8</v>
      </c>
      <c r="J330" s="106">
        <f>I330*1.2</f>
        <v>5.76</v>
      </c>
      <c r="K330" s="143"/>
      <c r="L330" s="149"/>
      <c r="M330" s="142"/>
    </row>
    <row r="331" spans="1:13" ht="15.75">
      <c r="A331" s="86" t="s">
        <v>667</v>
      </c>
      <c r="B331" s="78" t="s">
        <v>30</v>
      </c>
      <c r="C331" s="87" t="s">
        <v>668</v>
      </c>
      <c r="D331" s="95" t="s">
        <v>21</v>
      </c>
      <c r="E331" s="361" t="s">
        <v>3212</v>
      </c>
      <c r="F331" s="361"/>
      <c r="G331" s="81" t="s">
        <v>56</v>
      </c>
      <c r="H331" s="88">
        <v>4250085788249</v>
      </c>
      <c r="I331" s="105">
        <v>45.74</v>
      </c>
      <c r="J331" s="106">
        <f>I331*1.2</f>
        <v>54.887999999999998</v>
      </c>
      <c r="K331" s="143"/>
      <c r="L331" s="149"/>
      <c r="M331" s="142"/>
    </row>
    <row r="332" spans="1:13" ht="19.5">
      <c r="A332" s="121" t="s">
        <v>669</v>
      </c>
      <c r="B332" s="98" t="s">
        <v>30</v>
      </c>
      <c r="C332" s="122" t="s">
        <v>670</v>
      </c>
      <c r="D332" s="123" t="s">
        <v>27</v>
      </c>
      <c r="E332" s="361" t="s">
        <v>3213</v>
      </c>
      <c r="F332" s="361"/>
      <c r="G332" s="122" t="s">
        <v>671</v>
      </c>
      <c r="H332" s="124" t="s">
        <v>672</v>
      </c>
      <c r="I332" s="125">
        <v>14.55</v>
      </c>
      <c r="J332" s="126">
        <f>I332*1.2</f>
        <v>17.46</v>
      </c>
      <c r="K332" s="196"/>
      <c r="L332" s="48"/>
      <c r="M332" s="142"/>
    </row>
    <row r="333" spans="1:13" s="197" customFormat="1" ht="15.75">
      <c r="A333" s="86" t="s">
        <v>673</v>
      </c>
      <c r="B333" s="78" t="s">
        <v>30</v>
      </c>
      <c r="C333" s="99" t="s">
        <v>674</v>
      </c>
      <c r="D333" s="57" t="s">
        <v>21</v>
      </c>
      <c r="E333" s="361" t="s">
        <v>3214</v>
      </c>
      <c r="F333" s="361"/>
      <c r="G333" s="100" t="s">
        <v>671</v>
      </c>
      <c r="H333" s="101">
        <v>5060096259992</v>
      </c>
      <c r="I333" s="105">
        <v>22.79</v>
      </c>
      <c r="J333" s="106">
        <f>I333*1.2</f>
        <v>27.347999999999999</v>
      </c>
      <c r="K333" s="143"/>
      <c r="L333" s="149"/>
      <c r="M333" s="142"/>
    </row>
    <row r="334" spans="1:13" ht="15.75">
      <c r="A334" s="86" t="s">
        <v>675</v>
      </c>
      <c r="B334" s="78" t="s">
        <v>30</v>
      </c>
      <c r="C334" s="87" t="s">
        <v>676</v>
      </c>
      <c r="D334" s="95" t="s">
        <v>21</v>
      </c>
      <c r="E334" s="361" t="s">
        <v>3215</v>
      </c>
      <c r="F334" s="361"/>
      <c r="G334" s="81" t="s">
        <v>56</v>
      </c>
      <c r="H334" s="88">
        <v>4250085778042</v>
      </c>
      <c r="I334" s="105">
        <v>4.5999999999999996</v>
      </c>
      <c r="J334" s="106">
        <f>I334*1.2</f>
        <v>5.52</v>
      </c>
      <c r="K334" s="143"/>
      <c r="L334" s="149"/>
      <c r="M334" s="142"/>
    </row>
    <row r="335" spans="1:13" ht="15.75">
      <c r="A335" s="86" t="s">
        <v>677</v>
      </c>
      <c r="B335" s="78" t="s">
        <v>30</v>
      </c>
      <c r="C335" s="87" t="s">
        <v>678</v>
      </c>
      <c r="D335" s="95" t="s">
        <v>21</v>
      </c>
      <c r="E335" s="361" t="s">
        <v>3216</v>
      </c>
      <c r="F335" s="361"/>
      <c r="G335" s="81" t="s">
        <v>56</v>
      </c>
      <c r="H335" s="88">
        <v>4250085788256</v>
      </c>
      <c r="I335" s="105">
        <v>33.5</v>
      </c>
      <c r="J335" s="106">
        <f>I335*1.2</f>
        <v>40.199999999999996</v>
      </c>
      <c r="K335" s="143"/>
      <c r="L335" s="144"/>
      <c r="M335" s="142"/>
    </row>
    <row r="336" spans="1:13" ht="15.75">
      <c r="A336" s="86" t="s">
        <v>679</v>
      </c>
      <c r="B336" s="78" t="s">
        <v>30</v>
      </c>
      <c r="C336" s="87" t="s">
        <v>680</v>
      </c>
      <c r="D336" s="95" t="s">
        <v>21</v>
      </c>
      <c r="E336" s="361" t="s">
        <v>3217</v>
      </c>
      <c r="F336" s="361"/>
      <c r="G336" s="81" t="s">
        <v>56</v>
      </c>
      <c r="H336" s="88">
        <v>4250085778080</v>
      </c>
      <c r="I336" s="105">
        <v>5.62</v>
      </c>
      <c r="J336" s="106">
        <f>I336*1.2</f>
        <v>6.7439999999999998</v>
      </c>
      <c r="K336" s="143"/>
      <c r="L336" s="149"/>
      <c r="M336" s="142"/>
    </row>
    <row r="337" spans="1:13" ht="15.75">
      <c r="A337" s="86" t="s">
        <v>681</v>
      </c>
      <c r="B337" s="78" t="s">
        <v>30</v>
      </c>
      <c r="C337" s="87" t="s">
        <v>682</v>
      </c>
      <c r="D337" s="95" t="s">
        <v>21</v>
      </c>
      <c r="E337" s="361" t="s">
        <v>3218</v>
      </c>
      <c r="F337" s="361"/>
      <c r="G337" s="81" t="s">
        <v>56</v>
      </c>
      <c r="H337" s="88">
        <v>4250085778059</v>
      </c>
      <c r="I337" s="105">
        <v>6.86</v>
      </c>
      <c r="J337" s="106">
        <f>I337*1.2</f>
        <v>8.2319999999999993</v>
      </c>
      <c r="K337" s="143"/>
      <c r="L337" s="149"/>
      <c r="M337" s="142"/>
    </row>
    <row r="338" spans="1:13" ht="15.75">
      <c r="A338" s="86" t="s">
        <v>683</v>
      </c>
      <c r="B338" s="78" t="s">
        <v>30</v>
      </c>
      <c r="C338" s="87" t="s">
        <v>684</v>
      </c>
      <c r="D338" s="95" t="s">
        <v>21</v>
      </c>
      <c r="E338" s="361" t="s">
        <v>3219</v>
      </c>
      <c r="F338" s="361"/>
      <c r="G338" s="81" t="s">
        <v>56</v>
      </c>
      <c r="H338" s="88">
        <v>4250085778035</v>
      </c>
      <c r="I338" s="105">
        <v>8.9</v>
      </c>
      <c r="J338" s="106">
        <f>I338*1.2</f>
        <v>10.68</v>
      </c>
      <c r="K338" s="143"/>
      <c r="L338" s="149"/>
      <c r="M338" s="142"/>
    </row>
    <row r="339" spans="1:13" ht="19.5">
      <c r="A339" s="121" t="s">
        <v>685</v>
      </c>
      <c r="B339" s="98" t="s">
        <v>30</v>
      </c>
      <c r="C339" s="122" t="s">
        <v>686</v>
      </c>
      <c r="D339" s="123" t="s">
        <v>27</v>
      </c>
      <c r="E339" s="361" t="s">
        <v>3220</v>
      </c>
      <c r="F339" s="361"/>
      <c r="G339" s="122" t="s">
        <v>671</v>
      </c>
      <c r="H339" s="124" t="s">
        <v>687</v>
      </c>
      <c r="I339" s="125">
        <v>14.55</v>
      </c>
      <c r="J339" s="126">
        <f>I339*1.2</f>
        <v>17.46</v>
      </c>
      <c r="K339" s="196"/>
      <c r="L339" s="48"/>
      <c r="M339" s="142"/>
    </row>
    <row r="340" spans="1:13" ht="15.75">
      <c r="A340" s="86"/>
      <c r="B340" s="78"/>
      <c r="C340" s="87"/>
      <c r="D340" s="57"/>
      <c r="E340" s="361"/>
      <c r="F340" s="361"/>
      <c r="G340" s="81"/>
      <c r="H340" s="88"/>
      <c r="I340" s="105"/>
      <c r="J340" s="106"/>
      <c r="K340" s="143"/>
      <c r="L340" s="149"/>
      <c r="M340" s="142"/>
    </row>
    <row r="341" spans="1:13" s="199" customFormat="1" ht="19.5">
      <c r="A341" s="131"/>
      <c r="B341" s="131"/>
      <c r="C341" s="132" t="s">
        <v>688</v>
      </c>
      <c r="D341" s="133"/>
      <c r="E341" s="361"/>
      <c r="F341" s="361"/>
      <c r="G341" s="134"/>
      <c r="H341" s="135"/>
      <c r="I341" s="136"/>
      <c r="J341" s="136"/>
      <c r="K341" s="198"/>
      <c r="L341" s="139"/>
      <c r="M341" s="142"/>
    </row>
    <row r="342" spans="1:13" ht="15.75">
      <c r="A342" s="97" t="s">
        <v>689</v>
      </c>
      <c r="B342" s="98" t="s">
        <v>19</v>
      </c>
      <c r="C342" s="99" t="s">
        <v>690</v>
      </c>
      <c r="D342" s="57" t="s">
        <v>21</v>
      </c>
      <c r="E342" s="361" t="s">
        <v>3221</v>
      </c>
      <c r="F342" s="361"/>
      <c r="G342" s="100" t="s">
        <v>22</v>
      </c>
      <c r="H342" s="101">
        <v>3800228940259</v>
      </c>
      <c r="I342" s="125">
        <v>4</v>
      </c>
      <c r="J342" s="106">
        <f>I342*1.2</f>
        <v>4.8</v>
      </c>
      <c r="K342" s="143"/>
      <c r="L342" s="150"/>
      <c r="M342" s="142"/>
    </row>
    <row r="343" spans="1:13" ht="15.75">
      <c r="A343" s="86" t="s">
        <v>691</v>
      </c>
      <c r="B343" s="78" t="s">
        <v>30</v>
      </c>
      <c r="C343" s="87" t="s">
        <v>692</v>
      </c>
      <c r="D343" s="95" t="s">
        <v>21</v>
      </c>
      <c r="E343" s="361" t="s">
        <v>3222</v>
      </c>
      <c r="F343" s="361"/>
      <c r="G343" s="81" t="s">
        <v>56</v>
      </c>
      <c r="H343" s="88">
        <v>4250085778158</v>
      </c>
      <c r="I343" s="105">
        <v>5.7</v>
      </c>
      <c r="J343" s="106">
        <f>I343*1.2</f>
        <v>6.84</v>
      </c>
      <c r="K343" s="143"/>
      <c r="L343" s="149"/>
      <c r="M343" s="142"/>
    </row>
    <row r="344" spans="1:13" ht="15.75">
      <c r="A344" s="86" t="s">
        <v>693</v>
      </c>
      <c r="B344" s="78" t="s">
        <v>30</v>
      </c>
      <c r="C344" s="87" t="s">
        <v>694</v>
      </c>
      <c r="D344" s="95" t="s">
        <v>21</v>
      </c>
      <c r="E344" s="361" t="s">
        <v>3223</v>
      </c>
      <c r="F344" s="361"/>
      <c r="G344" s="81" t="s">
        <v>56</v>
      </c>
      <c r="H344" s="88">
        <v>4250085778134</v>
      </c>
      <c r="I344" s="105">
        <v>5.7</v>
      </c>
      <c r="J344" s="106">
        <f>I344*1.2</f>
        <v>6.84</v>
      </c>
      <c r="K344" s="143"/>
      <c r="L344" s="149"/>
      <c r="M344" s="142"/>
    </row>
    <row r="345" spans="1:13" ht="15.75">
      <c r="A345" s="86" t="s">
        <v>695</v>
      </c>
      <c r="B345" s="78" t="s">
        <v>30</v>
      </c>
      <c r="C345" s="87" t="s">
        <v>696</v>
      </c>
      <c r="D345" s="95" t="s">
        <v>21</v>
      </c>
      <c r="E345" s="361" t="s">
        <v>3224</v>
      </c>
      <c r="F345" s="361"/>
      <c r="G345" s="81" t="s">
        <v>56</v>
      </c>
      <c r="H345" s="88">
        <v>4250085778141</v>
      </c>
      <c r="I345" s="105">
        <v>3.52</v>
      </c>
      <c r="J345" s="106">
        <f>I345*1.2</f>
        <v>4.2240000000000002</v>
      </c>
      <c r="K345" s="143"/>
      <c r="L345" s="149"/>
      <c r="M345" s="142"/>
    </row>
    <row r="346" spans="1:13" ht="15.75">
      <c r="A346" s="86" t="s">
        <v>697</v>
      </c>
      <c r="B346" s="78" t="s">
        <v>30</v>
      </c>
      <c r="C346" s="99" t="s">
        <v>698</v>
      </c>
      <c r="D346" s="57" t="s">
        <v>21</v>
      </c>
      <c r="E346" s="361" t="s">
        <v>3225</v>
      </c>
      <c r="F346" s="361"/>
      <c r="G346" s="100" t="s">
        <v>671</v>
      </c>
      <c r="H346" s="101">
        <v>5060096250128</v>
      </c>
      <c r="I346" s="125">
        <v>8.67</v>
      </c>
      <c r="J346" s="106">
        <f>I346*1.2</f>
        <v>10.404</v>
      </c>
      <c r="K346" s="143"/>
      <c r="L346" s="166"/>
      <c r="M346" s="142"/>
    </row>
    <row r="347" spans="1:13" ht="15.75">
      <c r="A347" s="86" t="s">
        <v>699</v>
      </c>
      <c r="B347" s="98" t="s">
        <v>19</v>
      </c>
      <c r="C347" s="99" t="s">
        <v>700</v>
      </c>
      <c r="D347" s="200" t="s">
        <v>27</v>
      </c>
      <c r="E347" s="361" t="s">
        <v>3226</v>
      </c>
      <c r="F347" s="361"/>
      <c r="G347" s="100" t="s">
        <v>701</v>
      </c>
      <c r="H347" s="101">
        <v>8713576274646</v>
      </c>
      <c r="I347" s="125">
        <v>3.88</v>
      </c>
      <c r="J347" s="106">
        <f>I347*1.2</f>
        <v>4.6559999999999997</v>
      </c>
      <c r="K347" s="143"/>
      <c r="L347" s="166"/>
      <c r="M347" s="142"/>
    </row>
    <row r="348" spans="1:13" ht="15.75">
      <c r="A348" s="86" t="s">
        <v>702</v>
      </c>
      <c r="B348" s="78" t="s">
        <v>30</v>
      </c>
      <c r="C348" s="87" t="s">
        <v>703</v>
      </c>
      <c r="D348" s="95" t="s">
        <v>21</v>
      </c>
      <c r="E348" s="361" t="s">
        <v>3227</v>
      </c>
      <c r="F348" s="361"/>
      <c r="G348" s="81" t="s">
        <v>704</v>
      </c>
      <c r="H348" s="88">
        <v>4015533102653</v>
      </c>
      <c r="I348" s="105">
        <v>4.17</v>
      </c>
      <c r="J348" s="106">
        <f>I348*1.2</f>
        <v>5.0039999999999996</v>
      </c>
      <c r="K348" s="143"/>
      <c r="L348" s="149"/>
      <c r="M348" s="142"/>
    </row>
    <row r="349" spans="1:13" s="146" customFormat="1" ht="15.75">
      <c r="A349" s="86"/>
      <c r="B349" s="153"/>
      <c r="C349" s="87"/>
      <c r="D349" s="57"/>
      <c r="E349" s="361"/>
      <c r="F349" s="361"/>
      <c r="G349" s="81"/>
      <c r="H349" s="88"/>
      <c r="I349" s="105"/>
      <c r="J349" s="106"/>
      <c r="K349" s="143"/>
      <c r="L349" s="149"/>
      <c r="M349" s="142"/>
    </row>
    <row r="350" spans="1:13" s="199" customFormat="1" ht="19.5">
      <c r="A350" s="201"/>
      <c r="B350" s="201"/>
      <c r="C350" s="202" t="s">
        <v>705</v>
      </c>
      <c r="D350" s="203"/>
      <c r="E350" s="361"/>
      <c r="F350" s="361"/>
      <c r="G350" s="204"/>
      <c r="H350" s="205"/>
      <c r="I350" s="206"/>
      <c r="J350" s="206"/>
      <c r="K350" s="207"/>
      <c r="L350" s="208"/>
      <c r="M350" s="142"/>
    </row>
    <row r="351" spans="1:13" ht="15.75">
      <c r="A351" s="86" t="s">
        <v>706</v>
      </c>
      <c r="B351" s="78" t="s">
        <v>30</v>
      </c>
      <c r="C351" s="99" t="s">
        <v>707</v>
      </c>
      <c r="D351" s="57" t="s">
        <v>21</v>
      </c>
      <c r="E351" s="361" t="s">
        <v>3228</v>
      </c>
      <c r="F351" s="361"/>
      <c r="G351" s="100" t="s">
        <v>701</v>
      </c>
      <c r="H351" s="101">
        <v>8713576100501</v>
      </c>
      <c r="I351" s="125">
        <v>13.16</v>
      </c>
      <c r="J351" s="106">
        <f>I351*1.2</f>
        <v>15.792</v>
      </c>
      <c r="K351" s="143"/>
      <c r="L351" s="166"/>
      <c r="M351" s="142"/>
    </row>
    <row r="352" spans="1:13" s="209" customFormat="1" ht="15.75">
      <c r="A352" s="86" t="s">
        <v>708</v>
      </c>
      <c r="B352" s="78" t="s">
        <v>30</v>
      </c>
      <c r="C352" s="99" t="s">
        <v>709</v>
      </c>
      <c r="D352" s="57" t="s">
        <v>21</v>
      </c>
      <c r="E352" s="361" t="s">
        <v>3229</v>
      </c>
      <c r="F352" s="361"/>
      <c r="G352" s="100" t="s">
        <v>671</v>
      </c>
      <c r="H352" s="101">
        <v>5060096250067</v>
      </c>
      <c r="I352" s="125">
        <v>13.1</v>
      </c>
      <c r="J352" s="106">
        <f>I352*1.2</f>
        <v>15.719999999999999</v>
      </c>
      <c r="K352" s="143"/>
      <c r="L352" s="166"/>
      <c r="M352" s="142"/>
    </row>
    <row r="353" spans="1:13" ht="15.75">
      <c r="A353" s="86" t="s">
        <v>710</v>
      </c>
      <c r="B353" s="78" t="s">
        <v>30</v>
      </c>
      <c r="C353" s="99" t="s">
        <v>711</v>
      </c>
      <c r="D353" s="57" t="s">
        <v>21</v>
      </c>
      <c r="E353" s="361" t="s">
        <v>3230</v>
      </c>
      <c r="F353" s="361"/>
      <c r="G353" s="100" t="s">
        <v>701</v>
      </c>
      <c r="H353" s="101">
        <v>8713576100402</v>
      </c>
      <c r="I353" s="125">
        <v>15.35</v>
      </c>
      <c r="J353" s="106">
        <f>I353*1.2</f>
        <v>18.419999999999998</v>
      </c>
      <c r="K353" s="143"/>
      <c r="L353" s="166"/>
      <c r="M353" s="142"/>
    </row>
    <row r="354" spans="1:13" ht="15.75">
      <c r="A354" s="86" t="s">
        <v>712</v>
      </c>
      <c r="B354" s="78" t="s">
        <v>30</v>
      </c>
      <c r="C354" s="99" t="s">
        <v>713</v>
      </c>
      <c r="D354" s="57" t="s">
        <v>21</v>
      </c>
      <c r="E354" s="361" t="s">
        <v>3231</v>
      </c>
      <c r="F354" s="361"/>
      <c r="G354" s="100" t="s">
        <v>671</v>
      </c>
      <c r="H354" s="101">
        <v>5060096250166</v>
      </c>
      <c r="I354" s="125">
        <v>12.4</v>
      </c>
      <c r="J354" s="106">
        <f>I354*1.2</f>
        <v>14.879999999999999</v>
      </c>
      <c r="K354" s="145"/>
      <c r="L354" s="166"/>
      <c r="M354" s="142"/>
    </row>
    <row r="355" spans="1:13" s="209" customFormat="1" ht="15.75">
      <c r="A355" s="86" t="s">
        <v>714</v>
      </c>
      <c r="B355" s="78" t="s">
        <v>30</v>
      </c>
      <c r="C355" s="99" t="s">
        <v>715</v>
      </c>
      <c r="D355" s="57" t="s">
        <v>21</v>
      </c>
      <c r="E355" s="361" t="s">
        <v>3232</v>
      </c>
      <c r="F355" s="361"/>
      <c r="G355" s="100" t="s">
        <v>671</v>
      </c>
      <c r="H355" s="101">
        <v>5060096250517</v>
      </c>
      <c r="I355" s="125">
        <v>11.34</v>
      </c>
      <c r="J355" s="106">
        <f>I355*1.2</f>
        <v>13.607999999999999</v>
      </c>
      <c r="K355" s="145"/>
      <c r="L355" s="166"/>
      <c r="M355" s="142"/>
    </row>
    <row r="356" spans="1:13" ht="15.75">
      <c r="A356" s="86" t="s">
        <v>716</v>
      </c>
      <c r="B356" s="78" t="s">
        <v>30</v>
      </c>
      <c r="C356" s="99" t="s">
        <v>717</v>
      </c>
      <c r="D356" s="57" t="s">
        <v>21</v>
      </c>
      <c r="E356" s="361" t="s">
        <v>3233</v>
      </c>
      <c r="F356" s="361"/>
      <c r="G356" s="100" t="s">
        <v>701</v>
      </c>
      <c r="H356" s="101">
        <v>8713576100174</v>
      </c>
      <c r="I356" s="125">
        <v>9.99</v>
      </c>
      <c r="J356" s="106">
        <f>I356*1.2</f>
        <v>11.988</v>
      </c>
      <c r="K356" s="143"/>
      <c r="L356" s="166"/>
      <c r="M356" s="142"/>
    </row>
    <row r="357" spans="1:13" s="209" customFormat="1" ht="15.75">
      <c r="A357" s="86" t="s">
        <v>718</v>
      </c>
      <c r="B357" s="78" t="s">
        <v>30</v>
      </c>
      <c r="C357" s="99" t="s">
        <v>719</v>
      </c>
      <c r="D357" s="57" t="s">
        <v>21</v>
      </c>
      <c r="E357" s="361" t="s">
        <v>3234</v>
      </c>
      <c r="F357" s="361"/>
      <c r="G357" s="100" t="s">
        <v>671</v>
      </c>
      <c r="H357" s="101">
        <v>5060096250036</v>
      </c>
      <c r="I357" s="125">
        <v>11.83</v>
      </c>
      <c r="J357" s="106">
        <f>I357*1.2</f>
        <v>14.196</v>
      </c>
      <c r="K357" s="145"/>
      <c r="L357" s="166"/>
      <c r="M357" s="142"/>
    </row>
    <row r="358" spans="1:13" ht="15.75">
      <c r="A358" s="86" t="s">
        <v>720</v>
      </c>
      <c r="B358" s="78" t="s">
        <v>30</v>
      </c>
      <c r="C358" s="99" t="s">
        <v>721</v>
      </c>
      <c r="D358" s="57" t="s">
        <v>21</v>
      </c>
      <c r="E358" s="361" t="s">
        <v>3235</v>
      </c>
      <c r="F358" s="361"/>
      <c r="G358" s="100" t="s">
        <v>671</v>
      </c>
      <c r="H358" s="101">
        <v>5060096250050</v>
      </c>
      <c r="I358" s="125">
        <v>11.64</v>
      </c>
      <c r="J358" s="106">
        <f>I358*1.2</f>
        <v>13.968</v>
      </c>
      <c r="K358" s="145"/>
      <c r="L358" s="166"/>
      <c r="M358" s="142"/>
    </row>
    <row r="359" spans="1:13" ht="15.75">
      <c r="A359" s="86" t="s">
        <v>722</v>
      </c>
      <c r="B359" s="78" t="s">
        <v>30</v>
      </c>
      <c r="C359" s="99" t="s">
        <v>723</v>
      </c>
      <c r="D359" s="57" t="s">
        <v>21</v>
      </c>
      <c r="E359" s="361" t="s">
        <v>3236</v>
      </c>
      <c r="F359" s="361"/>
      <c r="G359" s="100" t="s">
        <v>671</v>
      </c>
      <c r="H359" s="101">
        <v>5060096250777</v>
      </c>
      <c r="I359" s="125">
        <v>8.9</v>
      </c>
      <c r="J359" s="106">
        <f>I359*1.2</f>
        <v>10.68</v>
      </c>
      <c r="K359" s="143"/>
      <c r="L359" s="166"/>
      <c r="M359" s="142"/>
    </row>
    <row r="360" spans="1:13" ht="15.75">
      <c r="A360" s="86" t="s">
        <v>724</v>
      </c>
      <c r="B360" s="78" t="s">
        <v>30</v>
      </c>
      <c r="C360" s="99" t="s">
        <v>725</v>
      </c>
      <c r="D360" s="57" t="s">
        <v>21</v>
      </c>
      <c r="E360" s="361" t="s">
        <v>3237</v>
      </c>
      <c r="F360" s="361"/>
      <c r="G360" s="100" t="s">
        <v>671</v>
      </c>
      <c r="H360" s="101">
        <v>5060096250012</v>
      </c>
      <c r="I360" s="125">
        <v>7.75</v>
      </c>
      <c r="J360" s="106">
        <f>I360*1.2</f>
        <v>9.2999999999999989</v>
      </c>
      <c r="K360" s="145"/>
      <c r="L360" s="166"/>
      <c r="M360" s="142"/>
    </row>
    <row r="361" spans="1:13" ht="15.75">
      <c r="A361" s="86" t="s">
        <v>726</v>
      </c>
      <c r="B361" s="78" t="s">
        <v>30</v>
      </c>
      <c r="C361" s="87" t="s">
        <v>727</v>
      </c>
      <c r="D361" s="95" t="s">
        <v>21</v>
      </c>
      <c r="E361" s="361" t="s">
        <v>3238</v>
      </c>
      <c r="F361" s="361"/>
      <c r="G361" s="81" t="s">
        <v>701</v>
      </c>
      <c r="H361" s="88">
        <v>8713576100150</v>
      </c>
      <c r="I361" s="105">
        <v>7.88</v>
      </c>
      <c r="J361" s="106">
        <f>I361*1.2</f>
        <v>9.4559999999999995</v>
      </c>
      <c r="K361" s="145"/>
      <c r="L361" s="166"/>
      <c r="M361" s="142"/>
    </row>
    <row r="362" spans="1:13" s="210" customFormat="1" ht="15.75">
      <c r="A362" s="86" t="s">
        <v>728</v>
      </c>
      <c r="B362" s="78" t="s">
        <v>30</v>
      </c>
      <c r="C362" s="87" t="s">
        <v>729</v>
      </c>
      <c r="D362" s="95" t="s">
        <v>21</v>
      </c>
      <c r="E362" s="361" t="s">
        <v>3239</v>
      </c>
      <c r="F362" s="361"/>
      <c r="G362" s="81" t="s">
        <v>701</v>
      </c>
      <c r="H362" s="88">
        <v>8713576100808</v>
      </c>
      <c r="I362" s="105">
        <v>5.4</v>
      </c>
      <c r="J362" s="106">
        <f>I362*1.2</f>
        <v>6.48</v>
      </c>
      <c r="K362" s="143"/>
      <c r="L362" s="149"/>
      <c r="M362" s="142"/>
    </row>
    <row r="363" spans="1:13" s="210" customFormat="1" ht="15.75">
      <c r="A363" s="86" t="s">
        <v>730</v>
      </c>
      <c r="B363" s="78" t="s">
        <v>30</v>
      </c>
      <c r="C363" s="99" t="s">
        <v>731</v>
      </c>
      <c r="D363" s="57" t="s">
        <v>21</v>
      </c>
      <c r="E363" s="361" t="s">
        <v>3240</v>
      </c>
      <c r="F363" s="361"/>
      <c r="G363" s="100" t="s">
        <v>732</v>
      </c>
      <c r="H363" s="101">
        <v>8713576100082</v>
      </c>
      <c r="I363" s="105">
        <v>9.73</v>
      </c>
      <c r="J363" s="106">
        <f>I363*1.2</f>
        <v>11.676</v>
      </c>
      <c r="K363" s="143"/>
      <c r="L363" s="211"/>
      <c r="M363" s="142"/>
    </row>
    <row r="364" spans="1:13" s="210" customFormat="1" ht="15.75">
      <c r="A364" s="86" t="s">
        <v>733</v>
      </c>
      <c r="B364" s="78" t="s">
        <v>30</v>
      </c>
      <c r="C364" s="99" t="s">
        <v>734</v>
      </c>
      <c r="D364" s="57" t="s">
        <v>21</v>
      </c>
      <c r="E364" s="361" t="s">
        <v>3241</v>
      </c>
      <c r="F364" s="361"/>
      <c r="G364" s="100" t="s">
        <v>67</v>
      </c>
      <c r="H364" s="101">
        <v>3800225478373</v>
      </c>
      <c r="I364" s="125">
        <v>5.5</v>
      </c>
      <c r="J364" s="106">
        <f>I364*1.2</f>
        <v>6.6</v>
      </c>
      <c r="K364" s="143"/>
      <c r="L364" s="166"/>
      <c r="M364" s="142"/>
    </row>
    <row r="365" spans="1:13" s="210" customFormat="1" ht="15.75">
      <c r="A365" s="86" t="s">
        <v>735</v>
      </c>
      <c r="B365" s="78" t="s">
        <v>30</v>
      </c>
      <c r="C365" s="99" t="s">
        <v>736</v>
      </c>
      <c r="D365" s="57" t="s">
        <v>21</v>
      </c>
      <c r="E365" s="361" t="s">
        <v>3242</v>
      </c>
      <c r="F365" s="361"/>
      <c r="G365" s="100" t="s">
        <v>671</v>
      </c>
      <c r="H365" s="101">
        <v>5060096252689</v>
      </c>
      <c r="I365" s="125">
        <v>6</v>
      </c>
      <c r="J365" s="106">
        <f>I365*1.2</f>
        <v>7.1999999999999993</v>
      </c>
      <c r="K365" s="143"/>
      <c r="L365" s="166"/>
      <c r="M365" s="142"/>
    </row>
    <row r="366" spans="1:13" s="210" customFormat="1" ht="15.75">
      <c r="A366" s="86" t="s">
        <v>737</v>
      </c>
      <c r="B366" s="78" t="s">
        <v>30</v>
      </c>
      <c r="C366" s="99" t="s">
        <v>738</v>
      </c>
      <c r="D366" s="57" t="s">
        <v>21</v>
      </c>
      <c r="E366" s="361" t="s">
        <v>3243</v>
      </c>
      <c r="F366" s="361"/>
      <c r="G366" s="100" t="s">
        <v>56</v>
      </c>
      <c r="H366" s="101">
        <v>4250085788409</v>
      </c>
      <c r="I366" s="125">
        <v>4.88</v>
      </c>
      <c r="J366" s="106">
        <f>I366*1.2</f>
        <v>5.8559999999999999</v>
      </c>
      <c r="K366" s="143"/>
      <c r="L366" s="150"/>
      <c r="M366" s="142"/>
    </row>
    <row r="367" spans="1:13" s="146" customFormat="1" ht="15.75">
      <c r="A367" s="86"/>
      <c r="B367" s="153"/>
      <c r="C367" s="87"/>
      <c r="D367" s="57"/>
      <c r="E367" s="361"/>
      <c r="F367" s="361"/>
      <c r="G367" s="81"/>
      <c r="H367" s="88"/>
      <c r="I367" s="105"/>
      <c r="J367" s="106"/>
      <c r="K367" s="143"/>
      <c r="L367" s="149"/>
      <c r="M367" s="142"/>
    </row>
    <row r="368" spans="1:13" s="141" customFormat="1" ht="19.5">
      <c r="A368" s="131"/>
      <c r="B368" s="131"/>
      <c r="C368" s="132" t="s">
        <v>739</v>
      </c>
      <c r="D368" s="133"/>
      <c r="E368" s="361"/>
      <c r="F368" s="361"/>
      <c r="G368" s="134"/>
      <c r="H368" s="135"/>
      <c r="I368" s="136"/>
      <c r="J368" s="136"/>
      <c r="K368" s="178"/>
      <c r="L368" s="139"/>
      <c r="M368" s="142"/>
    </row>
    <row r="369" spans="1:13" ht="15.75">
      <c r="A369" s="86" t="s">
        <v>740</v>
      </c>
      <c r="B369" s="78" t="s">
        <v>741</v>
      </c>
      <c r="C369" s="87" t="s">
        <v>742</v>
      </c>
      <c r="D369" s="95" t="s">
        <v>21</v>
      </c>
      <c r="E369" s="361" t="s">
        <v>3244</v>
      </c>
      <c r="F369" s="361"/>
      <c r="G369" s="81" t="s">
        <v>56</v>
      </c>
      <c r="H369" s="88">
        <v>4250085778165</v>
      </c>
      <c r="I369" s="105">
        <v>2.4</v>
      </c>
      <c r="J369" s="106">
        <f>I369*1.2</f>
        <v>2.88</v>
      </c>
      <c r="K369" s="143"/>
      <c r="L369" s="149"/>
      <c r="M369" s="142"/>
    </row>
    <row r="370" spans="1:13" ht="15.75">
      <c r="A370" s="86" t="s">
        <v>743</v>
      </c>
      <c r="B370" s="78" t="s">
        <v>741</v>
      </c>
      <c r="C370" s="87" t="s">
        <v>744</v>
      </c>
      <c r="D370" s="95" t="s">
        <v>21</v>
      </c>
      <c r="E370" s="361" t="s">
        <v>3245</v>
      </c>
      <c r="F370" s="361"/>
      <c r="G370" s="81" t="s">
        <v>745</v>
      </c>
      <c r="H370" s="88">
        <v>3431590000021</v>
      </c>
      <c r="I370" s="105">
        <v>4.7699999999999996</v>
      </c>
      <c r="J370" s="106">
        <f>I370*1.2</f>
        <v>5.7239999999999993</v>
      </c>
      <c r="K370" s="143"/>
      <c r="L370" s="149"/>
      <c r="M370" s="142"/>
    </row>
    <row r="371" spans="1:13" ht="15.75">
      <c r="A371" s="86" t="s">
        <v>746</v>
      </c>
      <c r="B371" s="78" t="s">
        <v>741</v>
      </c>
      <c r="C371" s="87" t="s">
        <v>747</v>
      </c>
      <c r="D371" s="95" t="s">
        <v>21</v>
      </c>
      <c r="E371" s="361" t="s">
        <v>3246</v>
      </c>
      <c r="F371" s="361"/>
      <c r="G371" s="81" t="s">
        <v>42</v>
      </c>
      <c r="H371" s="88">
        <v>3800225476478</v>
      </c>
      <c r="I371" s="105">
        <v>3.08</v>
      </c>
      <c r="J371" s="106">
        <f>I371*1.2</f>
        <v>3.6959999999999997</v>
      </c>
      <c r="K371" s="143"/>
      <c r="L371" s="149"/>
      <c r="M371" s="142"/>
    </row>
    <row r="372" spans="1:13" ht="15.75">
      <c r="A372" s="86" t="s">
        <v>748</v>
      </c>
      <c r="B372" s="78" t="s">
        <v>741</v>
      </c>
      <c r="C372" s="87" t="s">
        <v>749</v>
      </c>
      <c r="D372" s="95" t="s">
        <v>21</v>
      </c>
      <c r="E372" s="361" t="s">
        <v>3247</v>
      </c>
      <c r="F372" s="361"/>
      <c r="G372" s="81" t="s">
        <v>42</v>
      </c>
      <c r="H372" s="88">
        <v>3800225476911</v>
      </c>
      <c r="I372" s="105">
        <v>4.5</v>
      </c>
      <c r="J372" s="106">
        <f>I372*1.2</f>
        <v>5.3999999999999995</v>
      </c>
      <c r="K372" s="143"/>
      <c r="L372" s="149"/>
      <c r="M372" s="142"/>
    </row>
    <row r="373" spans="1:13" ht="15.75">
      <c r="A373" s="86" t="s">
        <v>750</v>
      </c>
      <c r="B373" s="78" t="s">
        <v>741</v>
      </c>
      <c r="C373" s="87" t="s">
        <v>751</v>
      </c>
      <c r="D373" s="95" t="s">
        <v>21</v>
      </c>
      <c r="E373" s="361" t="s">
        <v>3248</v>
      </c>
      <c r="F373" s="361"/>
      <c r="G373" s="81" t="s">
        <v>42</v>
      </c>
      <c r="H373" s="88">
        <v>3800225473118</v>
      </c>
      <c r="I373" s="105">
        <v>0.65</v>
      </c>
      <c r="J373" s="106">
        <f>I373*1.2</f>
        <v>0.78</v>
      </c>
      <c r="K373" s="143"/>
      <c r="L373" s="149"/>
      <c r="M373" s="142"/>
    </row>
    <row r="374" spans="1:13" ht="15.75">
      <c r="A374" s="86" t="s">
        <v>752</v>
      </c>
      <c r="B374" s="78" t="s">
        <v>741</v>
      </c>
      <c r="C374" s="87" t="s">
        <v>753</v>
      </c>
      <c r="D374" s="95" t="s">
        <v>21</v>
      </c>
      <c r="E374" s="361" t="s">
        <v>3249</v>
      </c>
      <c r="F374" s="361"/>
      <c r="G374" s="81" t="s">
        <v>42</v>
      </c>
      <c r="H374" s="88">
        <v>3800225470780</v>
      </c>
      <c r="I374" s="105">
        <v>1.6</v>
      </c>
      <c r="J374" s="106">
        <f>I374*1.2</f>
        <v>1.92</v>
      </c>
      <c r="K374" s="143"/>
      <c r="L374" s="149"/>
      <c r="M374" s="142"/>
    </row>
    <row r="375" spans="1:13" ht="15.75">
      <c r="A375" s="86" t="s">
        <v>754</v>
      </c>
      <c r="B375" s="78" t="s">
        <v>741</v>
      </c>
      <c r="C375" s="87" t="s">
        <v>755</v>
      </c>
      <c r="D375" s="95" t="s">
        <v>21</v>
      </c>
      <c r="E375" s="361" t="s">
        <v>3250</v>
      </c>
      <c r="F375" s="361"/>
      <c r="G375" s="81" t="s">
        <v>42</v>
      </c>
      <c r="H375" s="88">
        <v>3800225473101</v>
      </c>
      <c r="I375" s="105">
        <v>0.65</v>
      </c>
      <c r="J375" s="106">
        <f>I375*1.2</f>
        <v>0.78</v>
      </c>
      <c r="K375" s="143"/>
      <c r="L375" s="149"/>
      <c r="M375" s="142"/>
    </row>
    <row r="376" spans="1:13" ht="15.75">
      <c r="A376" s="97" t="s">
        <v>756</v>
      </c>
      <c r="B376" s="98" t="s">
        <v>741</v>
      </c>
      <c r="C376" s="99" t="s">
        <v>757</v>
      </c>
      <c r="D376" s="95" t="s">
        <v>21</v>
      </c>
      <c r="E376" s="361" t="s">
        <v>3251</v>
      </c>
      <c r="F376" s="361"/>
      <c r="G376" s="100" t="s">
        <v>42</v>
      </c>
      <c r="H376" s="101">
        <v>3800225470766</v>
      </c>
      <c r="I376" s="105">
        <v>1.6</v>
      </c>
      <c r="J376" s="106">
        <f>I376*1.2</f>
        <v>1.92</v>
      </c>
      <c r="K376" s="143"/>
      <c r="L376" s="149"/>
      <c r="M376" s="142"/>
    </row>
    <row r="377" spans="1:13" ht="15.75">
      <c r="A377" s="121" t="s">
        <v>758</v>
      </c>
      <c r="B377" s="98" t="s">
        <v>741</v>
      </c>
      <c r="C377" s="122" t="s">
        <v>759</v>
      </c>
      <c r="D377" s="91" t="s">
        <v>27</v>
      </c>
      <c r="E377" s="361" t="s">
        <v>3252</v>
      </c>
      <c r="F377" s="361"/>
      <c r="G377" s="122" t="s">
        <v>42</v>
      </c>
      <c r="H377" s="124" t="s">
        <v>760</v>
      </c>
      <c r="I377" s="125">
        <v>1.1000000000000001</v>
      </c>
      <c r="J377" s="126">
        <f>I377*1.2</f>
        <v>1.32</v>
      </c>
      <c r="K377" s="143"/>
      <c r="L377" s="149"/>
      <c r="M377" s="142"/>
    </row>
    <row r="378" spans="1:13" ht="15.75">
      <c r="A378" s="86" t="s">
        <v>761</v>
      </c>
      <c r="B378" s="78" t="s">
        <v>741</v>
      </c>
      <c r="C378" s="87" t="s">
        <v>762</v>
      </c>
      <c r="D378" s="95" t="s">
        <v>21</v>
      </c>
      <c r="E378" s="361" t="s">
        <v>3253</v>
      </c>
      <c r="F378" s="361"/>
      <c r="G378" s="81" t="s">
        <v>42</v>
      </c>
      <c r="H378" s="88">
        <v>3800225473132</v>
      </c>
      <c r="I378" s="105">
        <v>2.69</v>
      </c>
      <c r="J378" s="106">
        <f>I378*1.2</f>
        <v>3.2279999999999998</v>
      </c>
      <c r="K378" s="143"/>
      <c r="L378" s="149"/>
      <c r="M378" s="142"/>
    </row>
    <row r="379" spans="1:13" ht="15.75">
      <c r="A379" s="86" t="s">
        <v>763</v>
      </c>
      <c r="B379" s="78" t="s">
        <v>741</v>
      </c>
      <c r="C379" s="87" t="s">
        <v>764</v>
      </c>
      <c r="D379" s="95" t="s">
        <v>21</v>
      </c>
      <c r="E379" s="361" t="s">
        <v>3254</v>
      </c>
      <c r="F379" s="361"/>
      <c r="G379" s="81" t="s">
        <v>42</v>
      </c>
      <c r="H379" s="88">
        <v>3800225473125</v>
      </c>
      <c r="I379" s="105">
        <v>2.69</v>
      </c>
      <c r="J379" s="106">
        <f>I379*1.2</f>
        <v>3.2279999999999998</v>
      </c>
      <c r="K379" s="143"/>
      <c r="L379" s="149"/>
      <c r="M379" s="142"/>
    </row>
    <row r="380" spans="1:13" ht="15.75">
      <c r="A380" s="86"/>
      <c r="B380" s="78"/>
      <c r="C380" s="87"/>
      <c r="D380" s="57"/>
      <c r="E380" s="361"/>
      <c r="F380" s="361"/>
      <c r="G380" s="81"/>
      <c r="H380" s="88"/>
      <c r="I380" s="105"/>
      <c r="J380" s="106"/>
      <c r="K380" s="143"/>
      <c r="L380" s="149"/>
      <c r="M380" s="142"/>
    </row>
    <row r="381" spans="1:13" s="141" customFormat="1" ht="19.5">
      <c r="A381" s="131"/>
      <c r="B381" s="131"/>
      <c r="C381" s="132" t="s">
        <v>765</v>
      </c>
      <c r="D381" s="133"/>
      <c r="E381" s="361"/>
      <c r="F381" s="361"/>
      <c r="G381" s="134"/>
      <c r="H381" s="135"/>
      <c r="I381" s="136"/>
      <c r="J381" s="136"/>
      <c r="K381" s="178"/>
      <c r="L381" s="139"/>
      <c r="M381" s="142"/>
    </row>
    <row r="382" spans="1:13" ht="15.75">
      <c r="A382" s="86" t="s">
        <v>766</v>
      </c>
      <c r="B382" s="78" t="s">
        <v>30</v>
      </c>
      <c r="C382" s="87" t="s">
        <v>767</v>
      </c>
      <c r="D382" s="95" t="s">
        <v>21</v>
      </c>
      <c r="E382" s="361" t="s">
        <v>3255</v>
      </c>
      <c r="F382" s="361"/>
      <c r="G382" s="81" t="s">
        <v>32</v>
      </c>
      <c r="H382" s="88">
        <v>3800225473446</v>
      </c>
      <c r="I382" s="126">
        <v>3.7</v>
      </c>
      <c r="J382" s="126">
        <f>I382*1.2</f>
        <v>4.4400000000000004</v>
      </c>
      <c r="K382" s="67"/>
      <c r="L382" s="85"/>
      <c r="M382" s="142"/>
    </row>
    <row r="383" spans="1:13" ht="15.75">
      <c r="A383" s="97" t="s">
        <v>768</v>
      </c>
      <c r="B383" s="98" t="s">
        <v>30</v>
      </c>
      <c r="C383" s="99" t="s">
        <v>769</v>
      </c>
      <c r="D383" s="57" t="s">
        <v>21</v>
      </c>
      <c r="E383" s="361" t="s">
        <v>3256</v>
      </c>
      <c r="F383" s="361"/>
      <c r="G383" s="81" t="s">
        <v>67</v>
      </c>
      <c r="H383" s="101">
        <v>3800225478885</v>
      </c>
      <c r="I383" s="125">
        <v>3.85</v>
      </c>
      <c r="J383" s="106">
        <f>I383*1.2</f>
        <v>4.62</v>
      </c>
      <c r="K383" s="145"/>
      <c r="L383" s="149"/>
      <c r="M383" s="142"/>
    </row>
    <row r="384" spans="1:13" s="146" customFormat="1" ht="15.75">
      <c r="A384" s="77" t="s">
        <v>770</v>
      </c>
      <c r="B384" s="78" t="s">
        <v>30</v>
      </c>
      <c r="C384" s="79" t="s">
        <v>771</v>
      </c>
      <c r="D384" s="91" t="s">
        <v>27</v>
      </c>
      <c r="E384" s="361" t="s">
        <v>3257</v>
      </c>
      <c r="F384" s="361"/>
      <c r="G384" s="81" t="s">
        <v>32</v>
      </c>
      <c r="H384" s="82" t="s">
        <v>772</v>
      </c>
      <c r="I384" s="105">
        <v>2.5499999999999998</v>
      </c>
      <c r="J384" s="106">
        <f>I384*1.2</f>
        <v>3.0599999999999996</v>
      </c>
      <c r="K384" s="145"/>
      <c r="L384" s="149"/>
      <c r="M384" s="142"/>
    </row>
    <row r="385" spans="1:13" s="146" customFormat="1" ht="15.75">
      <c r="A385" s="86" t="s">
        <v>773</v>
      </c>
      <c r="B385" s="78" t="s">
        <v>30</v>
      </c>
      <c r="C385" s="87" t="s">
        <v>774</v>
      </c>
      <c r="D385" s="95" t="s">
        <v>21</v>
      </c>
      <c r="E385" s="361" t="s">
        <v>3258</v>
      </c>
      <c r="F385" s="361"/>
      <c r="G385" s="81" t="s">
        <v>56</v>
      </c>
      <c r="H385" s="88">
        <v>4250085778530</v>
      </c>
      <c r="I385" s="105">
        <v>5.79</v>
      </c>
      <c r="J385" s="106">
        <f>I385*1.2</f>
        <v>6.9479999999999995</v>
      </c>
      <c r="K385" s="143"/>
      <c r="L385" s="149"/>
      <c r="M385" s="142"/>
    </row>
    <row r="386" spans="1:13" s="146" customFormat="1" ht="15.75">
      <c r="A386" s="86" t="s">
        <v>775</v>
      </c>
      <c r="B386" s="78" t="s">
        <v>30</v>
      </c>
      <c r="C386" s="87" t="s">
        <v>776</v>
      </c>
      <c r="D386" s="95" t="s">
        <v>21</v>
      </c>
      <c r="E386" s="361" t="s">
        <v>3259</v>
      </c>
      <c r="F386" s="361"/>
      <c r="G386" s="81" t="s">
        <v>56</v>
      </c>
      <c r="H386" s="88">
        <v>4250085778509</v>
      </c>
      <c r="I386" s="105">
        <v>3.47</v>
      </c>
      <c r="J386" s="106">
        <f>I386*1.2</f>
        <v>4.1639999999999997</v>
      </c>
      <c r="K386" s="143"/>
      <c r="L386" s="149"/>
      <c r="M386" s="142"/>
    </row>
    <row r="387" spans="1:13" ht="15.75">
      <c r="A387" s="86" t="s">
        <v>777</v>
      </c>
      <c r="B387" s="78" t="s">
        <v>30</v>
      </c>
      <c r="C387" s="87" t="s">
        <v>778</v>
      </c>
      <c r="D387" s="95" t="s">
        <v>21</v>
      </c>
      <c r="E387" s="361" t="s">
        <v>3260</v>
      </c>
      <c r="F387" s="361"/>
      <c r="G387" s="81" t="s">
        <v>779</v>
      </c>
      <c r="H387" s="88">
        <v>4013320055052</v>
      </c>
      <c r="I387" s="105">
        <v>12.63</v>
      </c>
      <c r="J387" s="106">
        <f>I387*1.2</f>
        <v>15.156000000000001</v>
      </c>
      <c r="K387" s="143"/>
      <c r="L387" s="149"/>
      <c r="M387" s="142"/>
    </row>
    <row r="388" spans="1:13" ht="15.75">
      <c r="A388" s="86" t="s">
        <v>780</v>
      </c>
      <c r="B388" s="78" t="s">
        <v>30</v>
      </c>
      <c r="C388" s="87" t="s">
        <v>781</v>
      </c>
      <c r="D388" s="95" t="s">
        <v>21</v>
      </c>
      <c r="E388" s="361" t="s">
        <v>3261</v>
      </c>
      <c r="F388" s="361"/>
      <c r="G388" s="81" t="s">
        <v>32</v>
      </c>
      <c r="H388" s="88">
        <v>8997005470018</v>
      </c>
      <c r="I388" s="105">
        <v>3.6</v>
      </c>
      <c r="J388" s="106">
        <f>I388*1.2</f>
        <v>4.32</v>
      </c>
      <c r="K388" s="143"/>
      <c r="L388" s="149"/>
      <c r="M388" s="142"/>
    </row>
    <row r="389" spans="1:13" ht="15.75">
      <c r="A389" s="86" t="s">
        <v>782</v>
      </c>
      <c r="B389" s="78" t="s">
        <v>30</v>
      </c>
      <c r="C389" s="87" t="s">
        <v>783</v>
      </c>
      <c r="D389" s="95" t="s">
        <v>21</v>
      </c>
      <c r="E389" s="361" t="s">
        <v>3262</v>
      </c>
      <c r="F389" s="361"/>
      <c r="G389" s="81" t="s">
        <v>701</v>
      </c>
      <c r="H389" s="88">
        <v>8713576224153</v>
      </c>
      <c r="I389" s="105">
        <v>9.99</v>
      </c>
      <c r="J389" s="106">
        <f>I389*1.2</f>
        <v>11.988</v>
      </c>
      <c r="K389" s="143"/>
      <c r="L389" s="149"/>
      <c r="M389" s="142"/>
    </row>
    <row r="390" spans="1:13" ht="15.75">
      <c r="A390" s="77" t="s">
        <v>784</v>
      </c>
      <c r="B390" s="78" t="s">
        <v>30</v>
      </c>
      <c r="C390" s="79" t="s">
        <v>785</v>
      </c>
      <c r="D390" s="80" t="s">
        <v>21</v>
      </c>
      <c r="E390" s="361" t="s">
        <v>3263</v>
      </c>
      <c r="F390" s="361"/>
      <c r="G390" s="81" t="s">
        <v>786</v>
      </c>
      <c r="H390" s="82" t="s">
        <v>787</v>
      </c>
      <c r="I390" s="212">
        <v>9.4499999999999993</v>
      </c>
      <c r="J390" s="106">
        <f>I390*1.2</f>
        <v>11.339999999999998</v>
      </c>
      <c r="K390" s="67"/>
      <c r="L390" s="85"/>
      <c r="M390" s="362"/>
    </row>
    <row r="391" spans="1:13" s="146" customFormat="1" ht="15.75">
      <c r="A391" s="86" t="s">
        <v>788</v>
      </c>
      <c r="B391" s="78" t="s">
        <v>30</v>
      </c>
      <c r="C391" s="87" t="s">
        <v>789</v>
      </c>
      <c r="D391" s="95" t="s">
        <v>21</v>
      </c>
      <c r="E391" s="361" t="s">
        <v>3264</v>
      </c>
      <c r="F391" s="361"/>
      <c r="G391" s="81" t="s">
        <v>701</v>
      </c>
      <c r="H391" s="88">
        <v>8713576224320</v>
      </c>
      <c r="I391" s="105">
        <v>9.99</v>
      </c>
      <c r="J391" s="106">
        <f>I391*1.2</f>
        <v>11.988</v>
      </c>
      <c r="K391" s="143"/>
      <c r="L391" s="149"/>
      <c r="M391" s="142"/>
    </row>
    <row r="392" spans="1:13" s="146" customFormat="1" ht="15.75">
      <c r="A392" s="97" t="s">
        <v>790</v>
      </c>
      <c r="B392" s="98" t="s">
        <v>30</v>
      </c>
      <c r="C392" s="99" t="s">
        <v>789</v>
      </c>
      <c r="D392" s="57" t="s">
        <v>21</v>
      </c>
      <c r="E392" s="361" t="s">
        <v>3265</v>
      </c>
      <c r="F392" s="361"/>
      <c r="G392" s="100" t="s">
        <v>56</v>
      </c>
      <c r="H392" s="101">
        <v>4250085778486</v>
      </c>
      <c r="I392" s="125">
        <v>9.9</v>
      </c>
      <c r="J392" s="106">
        <f>I392*1.2</f>
        <v>11.88</v>
      </c>
      <c r="K392" s="145"/>
      <c r="L392" s="149"/>
      <c r="M392" s="142"/>
    </row>
    <row r="393" spans="1:13" ht="15.75">
      <c r="A393" s="97" t="s">
        <v>791</v>
      </c>
      <c r="B393" s="98" t="s">
        <v>30</v>
      </c>
      <c r="C393" s="99" t="s">
        <v>792</v>
      </c>
      <c r="D393" s="57" t="s">
        <v>21</v>
      </c>
      <c r="E393" s="361" t="s">
        <v>3266</v>
      </c>
      <c r="F393" s="361"/>
      <c r="G393" s="100" t="s">
        <v>56</v>
      </c>
      <c r="H393" s="101">
        <v>4250085778479</v>
      </c>
      <c r="I393" s="125">
        <v>12.8</v>
      </c>
      <c r="J393" s="106">
        <f>I393*1.2</f>
        <v>15.36</v>
      </c>
      <c r="K393" s="145"/>
      <c r="L393" s="149"/>
      <c r="M393" s="142"/>
    </row>
    <row r="394" spans="1:13" ht="15.75">
      <c r="A394" s="86" t="s">
        <v>793</v>
      </c>
      <c r="B394" s="78" t="s">
        <v>30</v>
      </c>
      <c r="C394" s="87" t="s">
        <v>794</v>
      </c>
      <c r="D394" s="95" t="s">
        <v>21</v>
      </c>
      <c r="E394" s="361" t="s">
        <v>3267</v>
      </c>
      <c r="F394" s="361"/>
      <c r="G394" s="81" t="s">
        <v>67</v>
      </c>
      <c r="H394" s="88">
        <v>3800225477109</v>
      </c>
      <c r="I394" s="105">
        <v>3.9</v>
      </c>
      <c r="J394" s="106">
        <f>I394*1.2</f>
        <v>4.68</v>
      </c>
      <c r="K394" s="143"/>
      <c r="L394" s="149"/>
      <c r="M394" s="142"/>
    </row>
    <row r="395" spans="1:13" ht="15.75">
      <c r="A395" s="86" t="s">
        <v>795</v>
      </c>
      <c r="B395" s="78" t="s">
        <v>30</v>
      </c>
      <c r="C395" s="87" t="s">
        <v>796</v>
      </c>
      <c r="D395" s="95" t="s">
        <v>21</v>
      </c>
      <c r="E395" s="361" t="s">
        <v>3268</v>
      </c>
      <c r="F395" s="361"/>
      <c r="G395" s="81" t="s">
        <v>797</v>
      </c>
      <c r="H395" s="88">
        <v>4020943134392</v>
      </c>
      <c r="I395" s="105">
        <v>7.58</v>
      </c>
      <c r="J395" s="106">
        <f>I395*1.2</f>
        <v>9.0960000000000001</v>
      </c>
      <c r="K395" s="143"/>
      <c r="L395" s="149"/>
      <c r="M395" s="142"/>
    </row>
    <row r="396" spans="1:13" ht="15.75">
      <c r="A396" s="86" t="s">
        <v>798</v>
      </c>
      <c r="B396" s="78" t="s">
        <v>30</v>
      </c>
      <c r="C396" s="87" t="s">
        <v>799</v>
      </c>
      <c r="D396" s="95" t="s">
        <v>21</v>
      </c>
      <c r="E396" s="361" t="s">
        <v>3269</v>
      </c>
      <c r="F396" s="361"/>
      <c r="G396" s="81" t="s">
        <v>56</v>
      </c>
      <c r="H396" s="88">
        <v>4250085778462</v>
      </c>
      <c r="I396" s="105">
        <v>12.75</v>
      </c>
      <c r="J396" s="106">
        <f>I396*1.2</f>
        <v>15.299999999999999</v>
      </c>
      <c r="K396" s="143"/>
      <c r="L396" s="149"/>
      <c r="M396" s="142"/>
    </row>
    <row r="397" spans="1:13" ht="15.75">
      <c r="A397" s="86" t="s">
        <v>800</v>
      </c>
      <c r="B397" s="78" t="s">
        <v>30</v>
      </c>
      <c r="C397" s="87" t="s">
        <v>801</v>
      </c>
      <c r="D397" s="95" t="s">
        <v>21</v>
      </c>
      <c r="E397" s="361" t="s">
        <v>3270</v>
      </c>
      <c r="F397" s="361"/>
      <c r="G397" s="81" t="s">
        <v>802</v>
      </c>
      <c r="H397" s="88">
        <v>4016249696122</v>
      </c>
      <c r="I397" s="105">
        <v>7.22</v>
      </c>
      <c r="J397" s="106">
        <f>I397*1.2</f>
        <v>8.6639999999999997</v>
      </c>
      <c r="K397" s="143"/>
      <c r="L397" s="149" t="s">
        <v>44</v>
      </c>
      <c r="M397" s="142"/>
    </row>
    <row r="398" spans="1:13" ht="15.75">
      <c r="A398" s="86" t="s">
        <v>803</v>
      </c>
      <c r="B398" s="78" t="s">
        <v>30</v>
      </c>
      <c r="C398" s="87" t="s">
        <v>804</v>
      </c>
      <c r="D398" s="95" t="s">
        <v>21</v>
      </c>
      <c r="E398" s="361" t="s">
        <v>3271</v>
      </c>
      <c r="F398" s="361"/>
      <c r="G398" s="81" t="s">
        <v>67</v>
      </c>
      <c r="H398" s="88">
        <v>3800225477116</v>
      </c>
      <c r="I398" s="105">
        <v>5.09</v>
      </c>
      <c r="J398" s="126">
        <f>I398*1.2</f>
        <v>6.1079999999999997</v>
      </c>
      <c r="K398" s="67"/>
      <c r="L398" s="85"/>
      <c r="M398" s="142"/>
    </row>
    <row r="399" spans="1:13" ht="15.75">
      <c r="A399" s="97" t="s">
        <v>805</v>
      </c>
      <c r="B399" s="98" t="s">
        <v>30</v>
      </c>
      <c r="C399" s="99" t="s">
        <v>806</v>
      </c>
      <c r="D399" s="57" t="s">
        <v>21</v>
      </c>
      <c r="E399" s="361" t="s">
        <v>3272</v>
      </c>
      <c r="F399" s="361"/>
      <c r="G399" s="81" t="s">
        <v>67</v>
      </c>
      <c r="H399" s="101">
        <v>3800225478960</v>
      </c>
      <c r="I399" s="125">
        <v>6.25</v>
      </c>
      <c r="J399" s="126">
        <f>I399*1.2</f>
        <v>7.5</v>
      </c>
      <c r="K399" s="67"/>
      <c r="L399" s="85"/>
      <c r="M399" s="142"/>
    </row>
    <row r="400" spans="1:13" ht="15.75">
      <c r="A400" s="86" t="s">
        <v>807</v>
      </c>
      <c r="B400" s="78" t="s">
        <v>30</v>
      </c>
      <c r="C400" s="87" t="s">
        <v>808</v>
      </c>
      <c r="D400" s="95" t="s">
        <v>21</v>
      </c>
      <c r="E400" s="361" t="s">
        <v>3273</v>
      </c>
      <c r="F400" s="361"/>
      <c r="G400" s="81" t="s">
        <v>701</v>
      </c>
      <c r="H400" s="88">
        <v>8713576223071</v>
      </c>
      <c r="I400" s="105">
        <v>3.52</v>
      </c>
      <c r="J400" s="106">
        <f>I400*1.2</f>
        <v>4.2240000000000002</v>
      </c>
      <c r="K400" s="143"/>
      <c r="L400" s="149"/>
      <c r="M400" s="142"/>
    </row>
    <row r="401" spans="1:13" ht="15.75">
      <c r="A401" s="86" t="s">
        <v>809</v>
      </c>
      <c r="B401" s="78" t="s">
        <v>30</v>
      </c>
      <c r="C401" s="87" t="s">
        <v>810</v>
      </c>
      <c r="D401" s="95" t="s">
        <v>21</v>
      </c>
      <c r="E401" s="361" t="s">
        <v>3274</v>
      </c>
      <c r="F401" s="361"/>
      <c r="G401" s="81" t="s">
        <v>627</v>
      </c>
      <c r="H401" s="88">
        <v>4015637843018</v>
      </c>
      <c r="I401" s="105">
        <v>5.79</v>
      </c>
      <c r="J401" s="106">
        <f>I401*1.2</f>
        <v>6.9479999999999995</v>
      </c>
      <c r="K401" s="143"/>
      <c r="L401" s="149"/>
      <c r="M401" s="142"/>
    </row>
    <row r="402" spans="1:13" ht="15.75">
      <c r="A402" s="86" t="s">
        <v>811</v>
      </c>
      <c r="B402" s="78" t="s">
        <v>30</v>
      </c>
      <c r="C402" s="87" t="s">
        <v>812</v>
      </c>
      <c r="D402" s="95" t="s">
        <v>21</v>
      </c>
      <c r="E402" s="361" t="s">
        <v>3275</v>
      </c>
      <c r="F402" s="361"/>
      <c r="G402" s="81" t="s">
        <v>32</v>
      </c>
      <c r="H402" s="88">
        <v>3800225470957</v>
      </c>
      <c r="I402" s="105">
        <v>4.46</v>
      </c>
      <c r="J402" s="106">
        <f>I402*1.2</f>
        <v>5.3519999999999994</v>
      </c>
      <c r="K402" s="143"/>
      <c r="L402" s="149"/>
      <c r="M402" s="142"/>
    </row>
    <row r="403" spans="1:13" ht="15.75">
      <c r="A403" s="86" t="s">
        <v>813</v>
      </c>
      <c r="B403" s="78" t="s">
        <v>30</v>
      </c>
      <c r="C403" s="87" t="s">
        <v>814</v>
      </c>
      <c r="D403" s="95" t="s">
        <v>21</v>
      </c>
      <c r="E403" s="361" t="s">
        <v>3276</v>
      </c>
      <c r="F403" s="361"/>
      <c r="G403" s="81" t="s">
        <v>32</v>
      </c>
      <c r="H403" s="88">
        <v>3800225470896</v>
      </c>
      <c r="I403" s="105">
        <v>3.35</v>
      </c>
      <c r="J403" s="106">
        <f>I403*1.2</f>
        <v>4.0199999999999996</v>
      </c>
      <c r="K403" s="143"/>
      <c r="L403" s="149"/>
      <c r="M403" s="142"/>
    </row>
    <row r="404" spans="1:13" ht="13.5" customHeight="1">
      <c r="A404" s="86" t="s">
        <v>815</v>
      </c>
      <c r="B404" s="78" t="s">
        <v>19</v>
      </c>
      <c r="C404" s="87" t="s">
        <v>816</v>
      </c>
      <c r="D404" s="95" t="s">
        <v>21</v>
      </c>
      <c r="E404" s="361" t="s">
        <v>3277</v>
      </c>
      <c r="F404" s="361"/>
      <c r="G404" s="195" t="s">
        <v>817</v>
      </c>
      <c r="H404" s="88">
        <v>4024691117256</v>
      </c>
      <c r="I404" s="105">
        <v>10.79</v>
      </c>
      <c r="J404" s="106">
        <f>I404*1.2</f>
        <v>12.947999999999999</v>
      </c>
      <c r="K404" s="143"/>
      <c r="L404" s="149"/>
      <c r="M404" s="142"/>
    </row>
    <row r="405" spans="1:13" ht="15.75">
      <c r="A405" s="86"/>
      <c r="B405" s="78"/>
      <c r="C405" s="87"/>
      <c r="D405" s="57"/>
      <c r="E405" s="361"/>
      <c r="F405" s="361"/>
      <c r="G405" s="195"/>
      <c r="H405" s="88"/>
      <c r="I405" s="105"/>
      <c r="J405" s="106"/>
      <c r="K405" s="143"/>
      <c r="L405" s="149"/>
      <c r="M405" s="142"/>
    </row>
    <row r="406" spans="1:13" s="141" customFormat="1" ht="19.5">
      <c r="A406" s="131"/>
      <c r="B406" s="131"/>
      <c r="C406" s="132" t="s">
        <v>818</v>
      </c>
      <c r="D406" s="133"/>
      <c r="E406" s="361"/>
      <c r="F406" s="361"/>
      <c r="G406" s="134"/>
      <c r="H406" s="135"/>
      <c r="I406" s="136"/>
      <c r="J406" s="136"/>
      <c r="K406" s="178"/>
      <c r="L406" s="139"/>
      <c r="M406" s="142"/>
    </row>
    <row r="407" spans="1:13" ht="15.75">
      <c r="A407" s="86" t="s">
        <v>819</v>
      </c>
      <c r="B407" s="78" t="s">
        <v>30</v>
      </c>
      <c r="C407" s="87" t="s">
        <v>820</v>
      </c>
      <c r="D407" s="95" t="s">
        <v>21</v>
      </c>
      <c r="E407" s="361" t="s">
        <v>3278</v>
      </c>
      <c r="F407" s="361"/>
      <c r="G407" s="81" t="s">
        <v>56</v>
      </c>
      <c r="H407" s="88">
        <v>4250085782018</v>
      </c>
      <c r="I407" s="105">
        <v>12.21</v>
      </c>
      <c r="J407" s="106">
        <f>I407*1.2</f>
        <v>14.652000000000001</v>
      </c>
      <c r="K407" s="143"/>
      <c r="L407" s="149"/>
      <c r="M407" s="142"/>
    </row>
    <row r="408" spans="1:13" ht="15.75">
      <c r="A408" s="86" t="s">
        <v>821</v>
      </c>
      <c r="B408" s="78" t="s">
        <v>30</v>
      </c>
      <c r="C408" s="87" t="s">
        <v>822</v>
      </c>
      <c r="D408" s="95" t="s">
        <v>21</v>
      </c>
      <c r="E408" s="361" t="s">
        <v>3279</v>
      </c>
      <c r="F408" s="361"/>
      <c r="G408" s="81" t="s">
        <v>32</v>
      </c>
      <c r="H408" s="88">
        <v>3800225470926</v>
      </c>
      <c r="I408" s="105">
        <v>5.2</v>
      </c>
      <c r="J408" s="106">
        <f>I408*1.2</f>
        <v>6.24</v>
      </c>
      <c r="K408" s="143"/>
      <c r="L408" s="149"/>
      <c r="M408" s="140"/>
    </row>
    <row r="409" spans="1:13" ht="15.75">
      <c r="A409" s="86" t="s">
        <v>823</v>
      </c>
      <c r="B409" s="78" t="s">
        <v>30</v>
      </c>
      <c r="C409" s="87" t="s">
        <v>824</v>
      </c>
      <c r="D409" s="164" t="s">
        <v>27</v>
      </c>
      <c r="E409" s="361" t="s">
        <v>3280</v>
      </c>
      <c r="F409" s="361"/>
      <c r="G409" s="81" t="s">
        <v>32</v>
      </c>
      <c r="H409" s="88">
        <v>3800225476485</v>
      </c>
      <c r="I409" s="105">
        <v>8.7799999999999994</v>
      </c>
      <c r="J409" s="106">
        <f>I409*1.2</f>
        <v>10.536</v>
      </c>
      <c r="K409" s="143"/>
      <c r="L409" s="149"/>
      <c r="M409" s="140"/>
    </row>
    <row r="410" spans="1:13" ht="15.75">
      <c r="A410" s="86">
        <v>1230988</v>
      </c>
      <c r="B410" s="78" t="s">
        <v>30</v>
      </c>
      <c r="C410" s="87" t="s">
        <v>825</v>
      </c>
      <c r="D410" s="95" t="s">
        <v>21</v>
      </c>
      <c r="E410" s="361" t="s">
        <v>3281</v>
      </c>
      <c r="F410" s="361"/>
      <c r="G410" s="81" t="s">
        <v>32</v>
      </c>
      <c r="H410" s="88">
        <v>3800225477741</v>
      </c>
      <c r="I410" s="105">
        <v>8.7799999999999994</v>
      </c>
      <c r="J410" s="106">
        <f>I410*1.2</f>
        <v>10.536</v>
      </c>
      <c r="K410" s="143"/>
      <c r="L410" s="149"/>
      <c r="M410" s="140"/>
    </row>
    <row r="411" spans="1:13" ht="15.75">
      <c r="A411" s="86" t="s">
        <v>826</v>
      </c>
      <c r="B411" s="78" t="s">
        <v>30</v>
      </c>
      <c r="C411" s="87" t="s">
        <v>827</v>
      </c>
      <c r="D411" s="164" t="s">
        <v>27</v>
      </c>
      <c r="E411" s="361" t="s">
        <v>3282</v>
      </c>
      <c r="F411" s="361"/>
      <c r="G411" s="81" t="s">
        <v>32</v>
      </c>
      <c r="H411" s="88">
        <v>3800225477628</v>
      </c>
      <c r="I411" s="105">
        <v>4.88</v>
      </c>
      <c r="J411" s="106">
        <f>I411*1.2</f>
        <v>5.8559999999999999</v>
      </c>
      <c r="K411" s="143"/>
      <c r="L411" s="149"/>
      <c r="M411" s="140"/>
    </row>
    <row r="412" spans="1:13" ht="15.75">
      <c r="A412" s="86" t="s">
        <v>828</v>
      </c>
      <c r="B412" s="78" t="s">
        <v>30</v>
      </c>
      <c r="C412" s="87" t="s">
        <v>829</v>
      </c>
      <c r="D412" s="57" t="s">
        <v>21</v>
      </c>
      <c r="E412" s="361" t="s">
        <v>3283</v>
      </c>
      <c r="F412" s="361"/>
      <c r="G412" s="81" t="s">
        <v>32</v>
      </c>
      <c r="H412" s="88">
        <v>3800225476492</v>
      </c>
      <c r="I412" s="105">
        <v>8.4499999999999993</v>
      </c>
      <c r="J412" s="106">
        <f>I412*1.2</f>
        <v>10.139999999999999</v>
      </c>
      <c r="K412" s="143"/>
      <c r="L412" s="149"/>
      <c r="M412" s="140"/>
    </row>
    <row r="413" spans="1:13" ht="15.75">
      <c r="A413" s="86" t="s">
        <v>830</v>
      </c>
      <c r="B413" s="78" t="s">
        <v>30</v>
      </c>
      <c r="C413" s="87" t="s">
        <v>831</v>
      </c>
      <c r="D413" s="57" t="s">
        <v>21</v>
      </c>
      <c r="E413" s="361" t="s">
        <v>3284</v>
      </c>
      <c r="F413" s="361"/>
      <c r="G413" s="81" t="s">
        <v>32</v>
      </c>
      <c r="H413" s="88">
        <v>3800225476799</v>
      </c>
      <c r="I413" s="105">
        <v>5.7</v>
      </c>
      <c r="J413" s="106">
        <f>I413*1.2</f>
        <v>6.84</v>
      </c>
      <c r="K413" s="143"/>
      <c r="L413" s="149"/>
      <c r="M413" s="140"/>
    </row>
    <row r="414" spans="1:13" ht="15.75">
      <c r="A414" s="86" t="s">
        <v>832</v>
      </c>
      <c r="B414" s="78" t="s">
        <v>30</v>
      </c>
      <c r="C414" s="87" t="s">
        <v>833</v>
      </c>
      <c r="D414" s="57" t="s">
        <v>21</v>
      </c>
      <c r="E414" s="361" t="s">
        <v>3285</v>
      </c>
      <c r="F414" s="361"/>
      <c r="G414" s="81" t="s">
        <v>32</v>
      </c>
      <c r="H414" s="88">
        <v>3800225476720</v>
      </c>
      <c r="I414" s="105">
        <v>8.7799999999999994</v>
      </c>
      <c r="J414" s="106">
        <f>I414*1.2</f>
        <v>10.536</v>
      </c>
      <c r="K414" s="143"/>
      <c r="L414" s="149"/>
      <c r="M414" s="140"/>
    </row>
    <row r="415" spans="1:13" ht="15.75">
      <c r="A415" s="86">
        <v>922233323</v>
      </c>
      <c r="B415" s="78" t="s">
        <v>30</v>
      </c>
      <c r="C415" s="87" t="s">
        <v>834</v>
      </c>
      <c r="D415" s="57" t="s">
        <v>21</v>
      </c>
      <c r="E415" s="361" t="s">
        <v>3286</v>
      </c>
      <c r="F415" s="361"/>
      <c r="G415" s="81" t="s">
        <v>32</v>
      </c>
      <c r="H415" s="88">
        <v>3800225470650</v>
      </c>
      <c r="I415" s="105">
        <v>5.4</v>
      </c>
      <c r="J415" s="106">
        <f>I415*1.2</f>
        <v>6.48</v>
      </c>
      <c r="K415" s="143"/>
      <c r="L415" s="149"/>
      <c r="M415" s="140"/>
    </row>
    <row r="416" spans="1:13" ht="15.75">
      <c r="A416" s="86">
        <v>92223332</v>
      </c>
      <c r="B416" s="78" t="s">
        <v>30</v>
      </c>
      <c r="C416" s="87" t="s">
        <v>835</v>
      </c>
      <c r="D416" s="57" t="s">
        <v>21</v>
      </c>
      <c r="E416" s="361" t="s">
        <v>3287</v>
      </c>
      <c r="F416" s="361"/>
      <c r="G416" s="81" t="s">
        <v>32</v>
      </c>
      <c r="H416" s="88">
        <v>3800225478021</v>
      </c>
      <c r="I416" s="105">
        <v>8.7100000000000009</v>
      </c>
      <c r="J416" s="106">
        <f>I416*1.2</f>
        <v>10.452</v>
      </c>
      <c r="K416" s="143"/>
      <c r="L416" s="149"/>
      <c r="M416" s="140"/>
    </row>
    <row r="417" spans="1:13" ht="15.75">
      <c r="A417" s="86" t="s">
        <v>836</v>
      </c>
      <c r="B417" s="78" t="s">
        <v>30</v>
      </c>
      <c r="C417" s="87" t="s">
        <v>837</v>
      </c>
      <c r="D417" s="57" t="s">
        <v>21</v>
      </c>
      <c r="E417" s="361" t="s">
        <v>3288</v>
      </c>
      <c r="F417" s="361"/>
      <c r="G417" s="81" t="s">
        <v>32</v>
      </c>
      <c r="H417" s="88">
        <v>3800225476744</v>
      </c>
      <c r="I417" s="105">
        <v>5.7</v>
      </c>
      <c r="J417" s="106">
        <f>I417*1.2</f>
        <v>6.84</v>
      </c>
      <c r="K417" s="143"/>
      <c r="L417" s="149"/>
      <c r="M417" s="140"/>
    </row>
    <row r="418" spans="1:13" ht="15.75">
      <c r="A418" s="86" t="s">
        <v>838</v>
      </c>
      <c r="B418" s="78" t="s">
        <v>30</v>
      </c>
      <c r="C418" s="87" t="s">
        <v>839</v>
      </c>
      <c r="D418" s="57" t="s">
        <v>21</v>
      </c>
      <c r="E418" s="361" t="s">
        <v>3289</v>
      </c>
      <c r="F418" s="361"/>
      <c r="G418" s="81" t="s">
        <v>32</v>
      </c>
      <c r="H418" s="88">
        <v>3800225476713</v>
      </c>
      <c r="I418" s="105">
        <v>9.86</v>
      </c>
      <c r="J418" s="106">
        <f>I418*1.2</f>
        <v>11.831999999999999</v>
      </c>
      <c r="K418" s="143"/>
      <c r="L418" s="149"/>
      <c r="M418" s="140"/>
    </row>
    <row r="419" spans="1:13" ht="15.75">
      <c r="A419" s="86" t="s">
        <v>840</v>
      </c>
      <c r="B419" s="78" t="s">
        <v>19</v>
      </c>
      <c r="C419" s="87" t="s">
        <v>841</v>
      </c>
      <c r="D419" s="213" t="s">
        <v>27</v>
      </c>
      <c r="E419" s="361" t="s">
        <v>3290</v>
      </c>
      <c r="F419" s="361"/>
      <c r="G419" s="81" t="s">
        <v>842</v>
      </c>
      <c r="H419" s="88">
        <v>3800227160313</v>
      </c>
      <c r="I419" s="105">
        <v>5</v>
      </c>
      <c r="J419" s="106">
        <f>I419*1.2</f>
        <v>6</v>
      </c>
      <c r="K419" s="143"/>
      <c r="L419" s="149"/>
      <c r="M419" s="140"/>
    </row>
    <row r="420" spans="1:13" ht="15.75">
      <c r="A420" s="86" t="s">
        <v>843</v>
      </c>
      <c r="B420" s="78" t="s">
        <v>19</v>
      </c>
      <c r="C420" s="87" t="s">
        <v>844</v>
      </c>
      <c r="D420" s="164" t="s">
        <v>27</v>
      </c>
      <c r="E420" s="361" t="s">
        <v>3291</v>
      </c>
      <c r="F420" s="361"/>
      <c r="G420" s="81" t="s">
        <v>845</v>
      </c>
      <c r="H420" s="88">
        <v>3800225475563</v>
      </c>
      <c r="I420" s="105">
        <v>6.5</v>
      </c>
      <c r="J420" s="106">
        <f>I420*1.2</f>
        <v>7.8</v>
      </c>
      <c r="K420" s="143"/>
      <c r="L420" s="149"/>
      <c r="M420" s="140"/>
    </row>
    <row r="421" spans="1:13" ht="15.75">
      <c r="A421" s="86" t="s">
        <v>846</v>
      </c>
      <c r="B421" s="78" t="s">
        <v>19</v>
      </c>
      <c r="C421" s="87" t="s">
        <v>847</v>
      </c>
      <c r="D421" s="57" t="s">
        <v>21</v>
      </c>
      <c r="E421" s="361" t="s">
        <v>3292</v>
      </c>
      <c r="F421" s="361"/>
      <c r="G421" s="81" t="s">
        <v>845</v>
      </c>
      <c r="H421" s="88">
        <v>3800225475556</v>
      </c>
      <c r="I421" s="105">
        <v>6.24</v>
      </c>
      <c r="J421" s="106">
        <f>I421*1.2</f>
        <v>7.4879999999999995</v>
      </c>
      <c r="K421" s="143"/>
      <c r="L421" s="149"/>
      <c r="M421" s="140"/>
    </row>
    <row r="422" spans="1:13" ht="15.75">
      <c r="A422" s="86" t="s">
        <v>848</v>
      </c>
      <c r="B422" s="78" t="s">
        <v>30</v>
      </c>
      <c r="C422" s="87" t="s">
        <v>849</v>
      </c>
      <c r="D422" s="57" t="s">
        <v>21</v>
      </c>
      <c r="E422" s="361" t="s">
        <v>3293</v>
      </c>
      <c r="F422" s="361"/>
      <c r="G422" s="81" t="s">
        <v>67</v>
      </c>
      <c r="H422" s="88">
        <v>3800225479875</v>
      </c>
      <c r="I422" s="105">
        <v>6.5</v>
      </c>
      <c r="J422" s="106">
        <f>I422*1.2</f>
        <v>7.8</v>
      </c>
      <c r="K422" s="143"/>
      <c r="L422" s="149"/>
      <c r="M422" s="140"/>
    </row>
    <row r="423" spans="1:13" ht="15.75">
      <c r="A423" s="86" t="s">
        <v>850</v>
      </c>
      <c r="B423" s="78" t="s">
        <v>19</v>
      </c>
      <c r="C423" s="87" t="s">
        <v>851</v>
      </c>
      <c r="D423" s="164" t="s">
        <v>27</v>
      </c>
      <c r="E423" s="361" t="s">
        <v>3294</v>
      </c>
      <c r="F423" s="361"/>
      <c r="G423" s="81" t="s">
        <v>67</v>
      </c>
      <c r="H423" s="88">
        <v>3800225477994</v>
      </c>
      <c r="I423" s="105">
        <v>3.08</v>
      </c>
      <c r="J423" s="106">
        <f>I423*1.2</f>
        <v>3.6959999999999997</v>
      </c>
      <c r="K423" s="143"/>
      <c r="L423" s="149"/>
      <c r="M423" s="140"/>
    </row>
    <row r="424" spans="1:13" s="146" customFormat="1" ht="15.75">
      <c r="A424" s="86"/>
      <c r="B424" s="153"/>
      <c r="C424" s="87"/>
      <c r="D424" s="57"/>
      <c r="E424" s="361"/>
      <c r="F424" s="361"/>
      <c r="G424" s="81"/>
      <c r="H424" s="88"/>
      <c r="I424" s="105"/>
      <c r="J424" s="106"/>
      <c r="K424" s="143"/>
      <c r="L424" s="149"/>
      <c r="M424" s="142"/>
    </row>
    <row r="425" spans="1:13" s="141" customFormat="1" ht="19.5">
      <c r="A425" s="131"/>
      <c r="B425" s="131"/>
      <c r="C425" s="132" t="s">
        <v>852</v>
      </c>
      <c r="D425" s="133"/>
      <c r="E425" s="361"/>
      <c r="F425" s="361"/>
      <c r="G425" s="134"/>
      <c r="H425" s="135"/>
      <c r="I425" s="136"/>
      <c r="J425" s="136"/>
      <c r="K425" s="178"/>
      <c r="L425" s="139"/>
      <c r="M425" s="142"/>
    </row>
    <row r="426" spans="1:13" s="146" customFormat="1" ht="15.75">
      <c r="A426" s="86" t="s">
        <v>853</v>
      </c>
      <c r="B426" s="78" t="s">
        <v>30</v>
      </c>
      <c r="C426" s="87" t="s">
        <v>854</v>
      </c>
      <c r="D426" s="57" t="s">
        <v>21</v>
      </c>
      <c r="E426" s="361" t="s">
        <v>3295</v>
      </c>
      <c r="F426" s="361"/>
      <c r="G426" s="81" t="s">
        <v>140</v>
      </c>
      <c r="H426" s="88">
        <v>3800225476539</v>
      </c>
      <c r="I426" s="105">
        <v>0.63</v>
      </c>
      <c r="J426" s="106">
        <f>I426*1.2</f>
        <v>0.75600000000000001</v>
      </c>
      <c r="K426" s="143"/>
      <c r="L426" s="149"/>
      <c r="M426" s="142"/>
    </row>
    <row r="427" spans="1:13" s="146" customFormat="1" ht="15.75">
      <c r="A427" s="116" t="s">
        <v>855</v>
      </c>
      <c r="B427" s="78" t="s">
        <v>30</v>
      </c>
      <c r="C427" s="117" t="s">
        <v>856</v>
      </c>
      <c r="D427" s="95" t="s">
        <v>21</v>
      </c>
      <c r="E427" s="361" t="s">
        <v>3296</v>
      </c>
      <c r="F427" s="361"/>
      <c r="G427" s="81" t="s">
        <v>260</v>
      </c>
      <c r="H427" s="119" t="s">
        <v>857</v>
      </c>
      <c r="I427" s="151">
        <v>4.29</v>
      </c>
      <c r="J427" s="106">
        <f>I427*1.2</f>
        <v>5.1479999999999997</v>
      </c>
      <c r="K427" s="143"/>
      <c r="L427" s="149"/>
      <c r="M427" s="142"/>
    </row>
    <row r="428" spans="1:13" s="146" customFormat="1" ht="15.75">
      <c r="A428" s="116" t="s">
        <v>858</v>
      </c>
      <c r="B428" s="78" t="s">
        <v>30</v>
      </c>
      <c r="C428" s="117" t="s">
        <v>859</v>
      </c>
      <c r="D428" s="95" t="s">
        <v>21</v>
      </c>
      <c r="E428" s="361" t="s">
        <v>3297</v>
      </c>
      <c r="F428" s="361"/>
      <c r="G428" s="81" t="s">
        <v>260</v>
      </c>
      <c r="H428" s="119" t="s">
        <v>860</v>
      </c>
      <c r="I428" s="151">
        <v>4.54</v>
      </c>
      <c r="J428" s="106">
        <f>I428*1.2</f>
        <v>5.4479999999999995</v>
      </c>
      <c r="K428" s="143"/>
      <c r="L428" s="149"/>
      <c r="M428" s="142"/>
    </row>
    <row r="429" spans="1:13" s="146" customFormat="1" ht="15.75">
      <c r="A429" s="97" t="s">
        <v>861</v>
      </c>
      <c r="B429" s="98" t="s">
        <v>19</v>
      </c>
      <c r="C429" s="99" t="s">
        <v>862</v>
      </c>
      <c r="D429" s="123" t="s">
        <v>21</v>
      </c>
      <c r="E429" s="361" t="s">
        <v>3298</v>
      </c>
      <c r="F429" s="361"/>
      <c r="G429" s="100" t="s">
        <v>863</v>
      </c>
      <c r="H429" s="101">
        <v>3800231790223</v>
      </c>
      <c r="I429" s="125">
        <v>1.92</v>
      </c>
      <c r="J429" s="106">
        <f>I429*1.2</f>
        <v>2.3039999999999998</v>
      </c>
      <c r="K429" s="143"/>
      <c r="L429" s="149"/>
      <c r="M429" s="142"/>
    </row>
    <row r="430" spans="1:13" s="146" customFormat="1" ht="15.75">
      <c r="A430" s="86" t="s">
        <v>864</v>
      </c>
      <c r="B430" s="78" t="s">
        <v>30</v>
      </c>
      <c r="C430" s="87" t="s">
        <v>865</v>
      </c>
      <c r="D430" s="57" t="s">
        <v>21</v>
      </c>
      <c r="E430" s="361" t="s">
        <v>3299</v>
      </c>
      <c r="F430" s="361"/>
      <c r="G430" s="81" t="s">
        <v>56</v>
      </c>
      <c r="H430" s="88">
        <v>4250085773115</v>
      </c>
      <c r="I430" s="105">
        <v>1.39</v>
      </c>
      <c r="J430" s="106">
        <f>I430*1.2</f>
        <v>1.6679999999999999</v>
      </c>
      <c r="K430" s="143"/>
      <c r="L430" s="150"/>
      <c r="M430" s="142"/>
    </row>
    <row r="431" spans="1:13" s="146" customFormat="1" ht="15.75">
      <c r="A431" s="86" t="s">
        <v>866</v>
      </c>
      <c r="B431" s="78" t="s">
        <v>30</v>
      </c>
      <c r="C431" s="87" t="s">
        <v>867</v>
      </c>
      <c r="D431" s="164" t="s">
        <v>27</v>
      </c>
      <c r="E431" s="361" t="s">
        <v>3300</v>
      </c>
      <c r="F431" s="361"/>
      <c r="G431" s="81" t="s">
        <v>56</v>
      </c>
      <c r="H431" s="88">
        <v>4250085773139</v>
      </c>
      <c r="I431" s="105">
        <v>1.67</v>
      </c>
      <c r="J431" s="106">
        <f>I431*1.2</f>
        <v>2.004</v>
      </c>
      <c r="K431" s="143"/>
      <c r="L431" s="150"/>
      <c r="M431" s="142"/>
    </row>
    <row r="432" spans="1:13" s="146" customFormat="1" ht="15.75">
      <c r="A432" s="86" t="s">
        <v>868</v>
      </c>
      <c r="B432" s="78" t="s">
        <v>30</v>
      </c>
      <c r="C432" s="87" t="s">
        <v>869</v>
      </c>
      <c r="D432" s="57" t="s">
        <v>21</v>
      </c>
      <c r="E432" s="361" t="s">
        <v>3301</v>
      </c>
      <c r="F432" s="361"/>
      <c r="G432" s="81" t="s">
        <v>56</v>
      </c>
      <c r="H432" s="88">
        <v>4250085773146</v>
      </c>
      <c r="I432" s="105">
        <v>1.6</v>
      </c>
      <c r="J432" s="106">
        <f>I432*1.2</f>
        <v>1.92</v>
      </c>
      <c r="K432" s="143"/>
      <c r="L432" s="150"/>
      <c r="M432" s="142"/>
    </row>
    <row r="433" spans="1:13" s="146" customFormat="1" ht="15.75">
      <c r="A433" s="116" t="s">
        <v>870</v>
      </c>
      <c r="B433" s="78" t="s">
        <v>30</v>
      </c>
      <c r="C433" s="117" t="s">
        <v>871</v>
      </c>
      <c r="D433" s="95" t="s">
        <v>21</v>
      </c>
      <c r="E433" s="361" t="s">
        <v>3302</v>
      </c>
      <c r="F433" s="361"/>
      <c r="G433" s="81" t="s">
        <v>260</v>
      </c>
      <c r="H433" s="119" t="s">
        <v>872</v>
      </c>
      <c r="I433" s="151">
        <v>2.19</v>
      </c>
      <c r="J433" s="106">
        <f>I433*1.2</f>
        <v>2.6279999999999997</v>
      </c>
      <c r="K433" s="143"/>
      <c r="L433" s="149"/>
      <c r="M433" s="142"/>
    </row>
    <row r="434" spans="1:13" s="146" customFormat="1" ht="15.75">
      <c r="A434" s="86" t="s">
        <v>873</v>
      </c>
      <c r="B434" s="78" t="s">
        <v>30</v>
      </c>
      <c r="C434" s="87" t="s">
        <v>874</v>
      </c>
      <c r="D434" s="57" t="s">
        <v>21</v>
      </c>
      <c r="E434" s="361" t="s">
        <v>3303</v>
      </c>
      <c r="F434" s="361"/>
      <c r="G434" s="81" t="s">
        <v>56</v>
      </c>
      <c r="H434" s="88">
        <v>4250085773108</v>
      </c>
      <c r="I434" s="105">
        <v>1.39</v>
      </c>
      <c r="J434" s="106">
        <f>I434*1.2</f>
        <v>1.6679999999999999</v>
      </c>
      <c r="K434" s="143"/>
      <c r="L434" s="150"/>
      <c r="M434" s="142"/>
    </row>
    <row r="435" spans="1:13" s="146" customFormat="1" ht="15.75">
      <c r="A435" s="116" t="s">
        <v>875</v>
      </c>
      <c r="B435" s="78" t="s">
        <v>30</v>
      </c>
      <c r="C435" s="117" t="s">
        <v>876</v>
      </c>
      <c r="D435" s="95" t="s">
        <v>21</v>
      </c>
      <c r="E435" s="361" t="s">
        <v>3304</v>
      </c>
      <c r="F435" s="361"/>
      <c r="G435" s="81" t="s">
        <v>260</v>
      </c>
      <c r="H435" s="119" t="s">
        <v>877</v>
      </c>
      <c r="I435" s="151">
        <v>2.19</v>
      </c>
      <c r="J435" s="106">
        <f>I435*1.2</f>
        <v>2.6279999999999997</v>
      </c>
      <c r="K435" s="143"/>
      <c r="L435" s="149"/>
      <c r="M435" s="362"/>
    </row>
    <row r="436" spans="1:13" s="146" customFormat="1" ht="15.75">
      <c r="A436" s="86" t="s">
        <v>878</v>
      </c>
      <c r="B436" s="78" t="s">
        <v>30</v>
      </c>
      <c r="C436" s="87" t="s">
        <v>879</v>
      </c>
      <c r="D436" s="57" t="s">
        <v>21</v>
      </c>
      <c r="E436" s="361" t="s">
        <v>3305</v>
      </c>
      <c r="F436" s="361"/>
      <c r="G436" s="81" t="s">
        <v>56</v>
      </c>
      <c r="H436" s="88">
        <v>4250085773122</v>
      </c>
      <c r="I436" s="105">
        <v>2.4</v>
      </c>
      <c r="J436" s="106">
        <f>I436*1.2</f>
        <v>2.88</v>
      </c>
      <c r="K436" s="143"/>
      <c r="L436" s="150"/>
      <c r="M436" s="142"/>
    </row>
    <row r="437" spans="1:13" s="146" customFormat="1" ht="15.75">
      <c r="A437" s="116" t="s">
        <v>880</v>
      </c>
      <c r="B437" s="78" t="s">
        <v>30</v>
      </c>
      <c r="C437" s="117" t="s">
        <v>881</v>
      </c>
      <c r="D437" s="95" t="s">
        <v>21</v>
      </c>
      <c r="E437" s="361" t="s">
        <v>3306</v>
      </c>
      <c r="F437" s="361"/>
      <c r="G437" s="81" t="s">
        <v>260</v>
      </c>
      <c r="H437" s="119" t="s">
        <v>882</v>
      </c>
      <c r="I437" s="151">
        <v>1.99</v>
      </c>
      <c r="J437" s="106">
        <f>I437*1.2</f>
        <v>2.3879999999999999</v>
      </c>
      <c r="K437" s="143"/>
      <c r="L437" s="149"/>
      <c r="M437" s="142"/>
    </row>
    <row r="438" spans="1:13" s="146" customFormat="1" ht="15.75">
      <c r="A438" s="97" t="s">
        <v>883</v>
      </c>
      <c r="B438" s="98" t="s">
        <v>30</v>
      </c>
      <c r="C438" s="99" t="s">
        <v>884</v>
      </c>
      <c r="D438" s="57" t="s">
        <v>21</v>
      </c>
      <c r="E438" s="361" t="s">
        <v>3307</v>
      </c>
      <c r="F438" s="361"/>
      <c r="G438" s="100" t="s">
        <v>56</v>
      </c>
      <c r="H438" s="101">
        <v>4250085773214</v>
      </c>
      <c r="I438" s="125">
        <v>3.29</v>
      </c>
      <c r="J438" s="106">
        <f>I438*1.2</f>
        <v>3.948</v>
      </c>
      <c r="K438" s="143"/>
      <c r="L438" s="149"/>
      <c r="M438" s="142"/>
    </row>
    <row r="439" spans="1:13" s="146" customFormat="1" ht="15.75">
      <c r="A439" s="86" t="s">
        <v>885</v>
      </c>
      <c r="B439" s="78" t="s">
        <v>30</v>
      </c>
      <c r="C439" s="87" t="s">
        <v>886</v>
      </c>
      <c r="D439" s="57" t="s">
        <v>21</v>
      </c>
      <c r="E439" s="361" t="s">
        <v>3308</v>
      </c>
      <c r="F439" s="361"/>
      <c r="G439" s="81" t="s">
        <v>56</v>
      </c>
      <c r="H439" s="88">
        <v>4250085773207</v>
      </c>
      <c r="I439" s="105">
        <v>2.8</v>
      </c>
      <c r="J439" s="106">
        <f>I439*1.2</f>
        <v>3.36</v>
      </c>
      <c r="K439" s="143"/>
      <c r="L439" s="150"/>
      <c r="M439" s="142"/>
    </row>
    <row r="440" spans="1:13" s="146" customFormat="1" ht="15.75">
      <c r="A440" s="116" t="s">
        <v>887</v>
      </c>
      <c r="B440" s="78" t="s">
        <v>30</v>
      </c>
      <c r="C440" s="117" t="s">
        <v>888</v>
      </c>
      <c r="D440" s="95" t="s">
        <v>21</v>
      </c>
      <c r="E440" s="361" t="s">
        <v>3309</v>
      </c>
      <c r="F440" s="361"/>
      <c r="G440" s="81" t="s">
        <v>260</v>
      </c>
      <c r="H440" s="119" t="s">
        <v>889</v>
      </c>
      <c r="I440" s="151">
        <v>1.65</v>
      </c>
      <c r="J440" s="106">
        <f>I440*1.2</f>
        <v>1.9799999999999998</v>
      </c>
      <c r="K440" s="143"/>
      <c r="L440" s="149"/>
      <c r="M440" s="362"/>
    </row>
    <row r="441" spans="1:13" s="146" customFormat="1" ht="15.75">
      <c r="A441" s="97" t="s">
        <v>890</v>
      </c>
      <c r="B441" s="98" t="s">
        <v>19</v>
      </c>
      <c r="C441" s="99" t="s">
        <v>891</v>
      </c>
      <c r="D441" s="57" t="s">
        <v>21</v>
      </c>
      <c r="E441" s="361" t="s">
        <v>3310</v>
      </c>
      <c r="F441" s="361"/>
      <c r="G441" s="100" t="s">
        <v>863</v>
      </c>
      <c r="H441" s="101" t="s">
        <v>892</v>
      </c>
      <c r="I441" s="125">
        <v>1.06</v>
      </c>
      <c r="J441" s="106">
        <f>I441*1.2</f>
        <v>1.272</v>
      </c>
      <c r="K441" s="143"/>
      <c r="L441" s="149"/>
      <c r="M441" s="142"/>
    </row>
    <row r="442" spans="1:13" s="146" customFormat="1" ht="15.75">
      <c r="A442" s="97" t="s">
        <v>893</v>
      </c>
      <c r="B442" s="98" t="s">
        <v>19</v>
      </c>
      <c r="C442" s="99" t="s">
        <v>894</v>
      </c>
      <c r="D442" s="57" t="s">
        <v>21</v>
      </c>
      <c r="E442" s="361" t="s">
        <v>3311</v>
      </c>
      <c r="F442" s="361"/>
      <c r="G442" s="100" t="s">
        <v>863</v>
      </c>
      <c r="H442" s="101" t="s">
        <v>895</v>
      </c>
      <c r="I442" s="125">
        <v>1.06</v>
      </c>
      <c r="J442" s="106">
        <f>I442*1.2</f>
        <v>1.272</v>
      </c>
      <c r="K442" s="143"/>
      <c r="L442" s="149"/>
      <c r="M442" s="142"/>
    </row>
    <row r="443" spans="1:13" s="146" customFormat="1" ht="15.75">
      <c r="A443" s="116" t="s">
        <v>138</v>
      </c>
      <c r="B443" s="78" t="s">
        <v>30</v>
      </c>
      <c r="C443" s="117" t="s">
        <v>139</v>
      </c>
      <c r="D443" s="118" t="s">
        <v>21</v>
      </c>
      <c r="E443" s="361" t="s">
        <v>2988</v>
      </c>
      <c r="F443" s="361"/>
      <c r="G443" s="81" t="s">
        <v>140</v>
      </c>
      <c r="H443" s="119" t="s">
        <v>141</v>
      </c>
      <c r="I443" s="120">
        <v>1.28</v>
      </c>
      <c r="J443" s="106">
        <f>I443*1.2</f>
        <v>1.536</v>
      </c>
      <c r="K443" s="143"/>
      <c r="L443" s="149"/>
      <c r="M443" s="142"/>
    </row>
    <row r="444" spans="1:13" s="146" customFormat="1" ht="15.75">
      <c r="A444" s="97" t="s">
        <v>896</v>
      </c>
      <c r="B444" s="98" t="s">
        <v>19</v>
      </c>
      <c r="C444" s="99" t="s">
        <v>897</v>
      </c>
      <c r="D444" s="123" t="s">
        <v>21</v>
      </c>
      <c r="E444" s="361" t="s">
        <v>3312</v>
      </c>
      <c r="F444" s="361"/>
      <c r="G444" s="100" t="s">
        <v>863</v>
      </c>
      <c r="H444" s="101">
        <v>3800231790100</v>
      </c>
      <c r="I444" s="125">
        <v>1.6</v>
      </c>
      <c r="J444" s="106">
        <f>I444*1.2</f>
        <v>1.92</v>
      </c>
      <c r="K444" s="143"/>
      <c r="L444" s="149"/>
      <c r="M444" s="142"/>
    </row>
    <row r="445" spans="1:13" s="146" customFormat="1" ht="15.75">
      <c r="A445" s="97" t="s">
        <v>898</v>
      </c>
      <c r="B445" s="98" t="s">
        <v>19</v>
      </c>
      <c r="C445" s="99" t="s">
        <v>899</v>
      </c>
      <c r="D445" s="123" t="s">
        <v>21</v>
      </c>
      <c r="E445" s="361" t="s">
        <v>3313</v>
      </c>
      <c r="F445" s="361"/>
      <c r="G445" s="100" t="s">
        <v>863</v>
      </c>
      <c r="H445" s="101">
        <v>3800231790117</v>
      </c>
      <c r="I445" s="125">
        <v>1.6</v>
      </c>
      <c r="J445" s="106">
        <f>I445*1.2</f>
        <v>1.92</v>
      </c>
      <c r="K445" s="143"/>
      <c r="L445" s="149"/>
      <c r="M445" s="142"/>
    </row>
    <row r="446" spans="1:13" s="146" customFormat="1" ht="15.75">
      <c r="A446" s="97" t="s">
        <v>900</v>
      </c>
      <c r="B446" s="98" t="s">
        <v>19</v>
      </c>
      <c r="C446" s="99" t="s">
        <v>901</v>
      </c>
      <c r="D446" s="57" t="s">
        <v>21</v>
      </c>
      <c r="E446" s="361" t="s">
        <v>3314</v>
      </c>
      <c r="F446" s="361"/>
      <c r="G446" s="100" t="s">
        <v>863</v>
      </c>
      <c r="H446" s="101" t="s">
        <v>902</v>
      </c>
      <c r="I446" s="125">
        <v>1.6</v>
      </c>
      <c r="J446" s="106">
        <f>I446*1.2</f>
        <v>1.92</v>
      </c>
      <c r="K446" s="143"/>
      <c r="L446" s="149"/>
      <c r="M446" s="142"/>
    </row>
    <row r="447" spans="1:13" s="146" customFormat="1" ht="15.75">
      <c r="A447" s="97" t="s">
        <v>903</v>
      </c>
      <c r="B447" s="98" t="s">
        <v>19</v>
      </c>
      <c r="C447" s="99" t="s">
        <v>904</v>
      </c>
      <c r="D447" s="57" t="s">
        <v>21</v>
      </c>
      <c r="E447" s="361" t="s">
        <v>3315</v>
      </c>
      <c r="F447" s="361"/>
      <c r="G447" s="100" t="s">
        <v>863</v>
      </c>
      <c r="H447" s="101" t="s">
        <v>905</v>
      </c>
      <c r="I447" s="125">
        <v>1.6</v>
      </c>
      <c r="J447" s="106">
        <f>I447*1.2</f>
        <v>1.92</v>
      </c>
      <c r="K447" s="143"/>
      <c r="L447" s="149"/>
      <c r="M447" s="142"/>
    </row>
    <row r="448" spans="1:13" s="146" customFormat="1" ht="15.75">
      <c r="A448" s="97" t="s">
        <v>906</v>
      </c>
      <c r="B448" s="98" t="s">
        <v>30</v>
      </c>
      <c r="C448" s="99" t="s">
        <v>907</v>
      </c>
      <c r="D448" s="57" t="s">
        <v>21</v>
      </c>
      <c r="E448" s="361" t="s">
        <v>3316</v>
      </c>
      <c r="F448" s="361"/>
      <c r="G448" s="100" t="s">
        <v>140</v>
      </c>
      <c r="H448" s="101">
        <v>3800225478496</v>
      </c>
      <c r="I448" s="125">
        <v>1.28</v>
      </c>
      <c r="J448" s="106">
        <f>I448*1.2</f>
        <v>1.536</v>
      </c>
      <c r="K448" s="143"/>
      <c r="L448" s="149"/>
      <c r="M448" s="142"/>
    </row>
    <row r="449" spans="1:13" s="146" customFormat="1" ht="15.75">
      <c r="A449" s="97" t="s">
        <v>908</v>
      </c>
      <c r="B449" s="98" t="s">
        <v>30</v>
      </c>
      <c r="C449" s="99" t="s">
        <v>909</v>
      </c>
      <c r="D449" s="57" t="s">
        <v>21</v>
      </c>
      <c r="E449" s="361" t="s">
        <v>3317</v>
      </c>
      <c r="F449" s="361"/>
      <c r="G449" s="100" t="s">
        <v>910</v>
      </c>
      <c r="H449" s="101">
        <v>4006182005020</v>
      </c>
      <c r="I449" s="125">
        <v>3.7</v>
      </c>
      <c r="J449" s="106">
        <f>I449*1.2</f>
        <v>4.4400000000000004</v>
      </c>
      <c r="K449" s="143"/>
      <c r="L449" s="149"/>
      <c r="M449" s="142"/>
    </row>
    <row r="450" spans="1:13" s="146" customFormat="1" ht="15.75">
      <c r="A450" s="97" t="s">
        <v>911</v>
      </c>
      <c r="B450" s="98" t="s">
        <v>30</v>
      </c>
      <c r="C450" s="99" t="s">
        <v>912</v>
      </c>
      <c r="D450" s="57" t="s">
        <v>21</v>
      </c>
      <c r="E450" s="361" t="s">
        <v>3318</v>
      </c>
      <c r="F450" s="361"/>
      <c r="G450" s="100" t="s">
        <v>910</v>
      </c>
      <c r="H450" s="101">
        <v>4006182005280</v>
      </c>
      <c r="I450" s="125">
        <v>4.29</v>
      </c>
      <c r="J450" s="106">
        <f>I450*1.2</f>
        <v>5.1479999999999997</v>
      </c>
      <c r="K450" s="143"/>
      <c r="L450" s="149" t="s">
        <v>345</v>
      </c>
      <c r="M450" s="142"/>
    </row>
    <row r="451" spans="1:13" s="146" customFormat="1" ht="15.75">
      <c r="A451" s="97" t="s">
        <v>913</v>
      </c>
      <c r="B451" s="98" t="s">
        <v>19</v>
      </c>
      <c r="C451" s="99" t="s">
        <v>914</v>
      </c>
      <c r="D451" s="57" t="s">
        <v>21</v>
      </c>
      <c r="E451" s="361" t="s">
        <v>3319</v>
      </c>
      <c r="F451" s="361"/>
      <c r="G451" s="100" t="s">
        <v>863</v>
      </c>
      <c r="H451" s="101" t="s">
        <v>915</v>
      </c>
      <c r="I451" s="125">
        <v>1.6</v>
      </c>
      <c r="J451" s="106">
        <f>I451*1.2</f>
        <v>1.92</v>
      </c>
      <c r="K451" s="143"/>
      <c r="L451" s="149"/>
      <c r="M451" s="142"/>
    </row>
    <row r="452" spans="1:13" s="146" customFormat="1" ht="15.75">
      <c r="A452" s="97" t="s">
        <v>916</v>
      </c>
      <c r="B452" s="98" t="s">
        <v>19</v>
      </c>
      <c r="C452" s="99" t="s">
        <v>917</v>
      </c>
      <c r="D452" s="123" t="s">
        <v>21</v>
      </c>
      <c r="E452" s="361" t="s">
        <v>3320</v>
      </c>
      <c r="F452" s="361"/>
      <c r="G452" s="100" t="s">
        <v>863</v>
      </c>
      <c r="H452" s="101">
        <v>3800231790193</v>
      </c>
      <c r="I452" s="125">
        <v>1.92</v>
      </c>
      <c r="J452" s="106">
        <f>I452*1.2</f>
        <v>2.3039999999999998</v>
      </c>
      <c r="K452" s="143"/>
      <c r="L452" s="149"/>
      <c r="M452" s="142"/>
    </row>
    <row r="453" spans="1:13" s="146" customFormat="1" ht="15.75">
      <c r="A453" s="97" t="s">
        <v>918</v>
      </c>
      <c r="B453" s="98" t="s">
        <v>19</v>
      </c>
      <c r="C453" s="99" t="s">
        <v>919</v>
      </c>
      <c r="D453" s="57" t="s">
        <v>21</v>
      </c>
      <c r="E453" s="361" t="s">
        <v>3321</v>
      </c>
      <c r="F453" s="361"/>
      <c r="G453" s="100" t="s">
        <v>863</v>
      </c>
      <c r="H453" s="101" t="s">
        <v>920</v>
      </c>
      <c r="I453" s="125">
        <v>1.6</v>
      </c>
      <c r="J453" s="106">
        <f>I453*1.2</f>
        <v>1.92</v>
      </c>
      <c r="K453" s="143"/>
      <c r="L453" s="149"/>
      <c r="M453" s="142"/>
    </row>
    <row r="454" spans="1:13" s="146" customFormat="1" ht="15.75">
      <c r="A454" s="97" t="s">
        <v>921</v>
      </c>
      <c r="B454" s="98" t="s">
        <v>30</v>
      </c>
      <c r="C454" s="99" t="s">
        <v>922</v>
      </c>
      <c r="D454" s="57" t="s">
        <v>21</v>
      </c>
      <c r="E454" s="361" t="s">
        <v>3322</v>
      </c>
      <c r="F454" s="361"/>
      <c r="G454" s="100" t="s">
        <v>140</v>
      </c>
      <c r="H454" s="101">
        <v>3800225476584</v>
      </c>
      <c r="I454" s="125">
        <v>1.28</v>
      </c>
      <c r="J454" s="106">
        <f>I454*1.2</f>
        <v>1.536</v>
      </c>
      <c r="K454" s="143"/>
      <c r="L454" s="149"/>
      <c r="M454" s="142"/>
    </row>
    <row r="455" spans="1:13" ht="15.75">
      <c r="A455" s="97" t="s">
        <v>923</v>
      </c>
      <c r="B455" s="98" t="s">
        <v>30</v>
      </c>
      <c r="C455" s="99" t="s">
        <v>924</v>
      </c>
      <c r="D455" s="57" t="s">
        <v>21</v>
      </c>
      <c r="E455" s="361" t="s">
        <v>3323</v>
      </c>
      <c r="F455" s="361"/>
      <c r="G455" s="100" t="s">
        <v>140</v>
      </c>
      <c r="H455" s="101">
        <v>3800225476577</v>
      </c>
      <c r="I455" s="125">
        <v>1.28</v>
      </c>
      <c r="J455" s="106">
        <f>I455*1.2</f>
        <v>1.536</v>
      </c>
      <c r="K455" s="143"/>
      <c r="L455" s="149"/>
      <c r="M455" s="142"/>
    </row>
    <row r="456" spans="1:13" ht="15.75">
      <c r="A456" s="97" t="s">
        <v>925</v>
      </c>
      <c r="B456" s="98" t="s">
        <v>19</v>
      </c>
      <c r="C456" s="99" t="s">
        <v>926</v>
      </c>
      <c r="D456" s="57" t="s">
        <v>21</v>
      </c>
      <c r="E456" s="361" t="s">
        <v>3324</v>
      </c>
      <c r="F456" s="361"/>
      <c r="G456" s="100" t="s">
        <v>863</v>
      </c>
      <c r="H456" s="101" t="s">
        <v>927</v>
      </c>
      <c r="I456" s="125">
        <v>1.92</v>
      </c>
      <c r="J456" s="106">
        <f>I456*1.2</f>
        <v>2.3039999999999998</v>
      </c>
      <c r="K456" s="143"/>
      <c r="L456" s="149"/>
      <c r="M456" s="142"/>
    </row>
    <row r="457" spans="1:13" ht="15.75">
      <c r="A457" s="97" t="s">
        <v>928</v>
      </c>
      <c r="B457" s="98" t="s">
        <v>19</v>
      </c>
      <c r="C457" s="99" t="s">
        <v>929</v>
      </c>
      <c r="D457" s="57" t="s">
        <v>21</v>
      </c>
      <c r="E457" s="361" t="s">
        <v>3325</v>
      </c>
      <c r="F457" s="361"/>
      <c r="G457" s="100" t="s">
        <v>863</v>
      </c>
      <c r="H457" s="101" t="s">
        <v>930</v>
      </c>
      <c r="I457" s="125">
        <v>1.6</v>
      </c>
      <c r="J457" s="106">
        <f>I457*1.2</f>
        <v>1.92</v>
      </c>
      <c r="K457" s="143"/>
      <c r="L457" s="149"/>
      <c r="M457" s="142"/>
    </row>
    <row r="458" spans="1:13" ht="15.75">
      <c r="A458" s="97" t="s">
        <v>931</v>
      </c>
      <c r="B458" s="98" t="s">
        <v>19</v>
      </c>
      <c r="C458" s="99" t="s">
        <v>932</v>
      </c>
      <c r="D458" s="123" t="s">
        <v>21</v>
      </c>
      <c r="E458" s="361" t="s">
        <v>3326</v>
      </c>
      <c r="F458" s="361"/>
      <c r="G458" s="100" t="s">
        <v>863</v>
      </c>
      <c r="H458" s="101">
        <v>3800231790261</v>
      </c>
      <c r="I458" s="125">
        <v>1.6</v>
      </c>
      <c r="J458" s="106">
        <f>I458*1.2</f>
        <v>1.92</v>
      </c>
      <c r="K458" s="143"/>
      <c r="L458" s="149"/>
      <c r="M458" s="142"/>
    </row>
    <row r="459" spans="1:13" ht="15.75">
      <c r="A459" s="97" t="s">
        <v>933</v>
      </c>
      <c r="B459" s="98" t="s">
        <v>30</v>
      </c>
      <c r="C459" s="99" t="s">
        <v>934</v>
      </c>
      <c r="D459" s="57" t="s">
        <v>21</v>
      </c>
      <c r="E459" s="361" t="s">
        <v>3327</v>
      </c>
      <c r="F459" s="361"/>
      <c r="G459" s="100" t="s">
        <v>935</v>
      </c>
      <c r="H459" s="101">
        <v>3800231610064</v>
      </c>
      <c r="I459" s="125">
        <v>0.59</v>
      </c>
      <c r="J459" s="106">
        <f>I459*1.2</f>
        <v>0.70799999999999996</v>
      </c>
      <c r="K459" s="143"/>
      <c r="L459" s="149"/>
      <c r="M459" s="142"/>
    </row>
    <row r="460" spans="1:13" ht="15.75">
      <c r="A460" s="86" t="s">
        <v>936</v>
      </c>
      <c r="B460" s="78" t="s">
        <v>30</v>
      </c>
      <c r="C460" s="87" t="s">
        <v>937</v>
      </c>
      <c r="D460" s="57" t="s">
        <v>21</v>
      </c>
      <c r="E460" s="361" t="s">
        <v>3328</v>
      </c>
      <c r="F460" s="361"/>
      <c r="G460" s="81" t="s">
        <v>140</v>
      </c>
      <c r="H460" s="88">
        <v>3800225476546</v>
      </c>
      <c r="I460" s="105">
        <v>1.4</v>
      </c>
      <c r="J460" s="106">
        <f>I460*1.2</f>
        <v>1.68</v>
      </c>
      <c r="K460" s="143"/>
      <c r="L460" s="149"/>
      <c r="M460" s="142"/>
    </row>
    <row r="461" spans="1:13" ht="15.75">
      <c r="A461" s="86" t="s">
        <v>938</v>
      </c>
      <c r="B461" s="78" t="s">
        <v>30</v>
      </c>
      <c r="C461" s="87" t="s">
        <v>939</v>
      </c>
      <c r="D461" s="57" t="s">
        <v>21</v>
      </c>
      <c r="E461" s="361" t="s">
        <v>3329</v>
      </c>
      <c r="F461" s="361"/>
      <c r="G461" s="81" t="s">
        <v>140</v>
      </c>
      <c r="H461" s="88">
        <v>3800225476560</v>
      </c>
      <c r="I461" s="105">
        <v>1.4</v>
      </c>
      <c r="J461" s="106">
        <f>I461*1.2</f>
        <v>1.68</v>
      </c>
      <c r="K461" s="143"/>
      <c r="L461" s="149"/>
      <c r="M461" s="142"/>
    </row>
    <row r="462" spans="1:13" ht="15.75">
      <c r="A462" s="86" t="s">
        <v>940</v>
      </c>
      <c r="B462" s="78" t="s">
        <v>30</v>
      </c>
      <c r="C462" s="87" t="s">
        <v>941</v>
      </c>
      <c r="D462" s="57" t="s">
        <v>21</v>
      </c>
      <c r="E462" s="361" t="s">
        <v>3330</v>
      </c>
      <c r="F462" s="361"/>
      <c r="G462" s="81" t="s">
        <v>140</v>
      </c>
      <c r="H462" s="88">
        <v>3800225476553</v>
      </c>
      <c r="I462" s="105">
        <v>1.4</v>
      </c>
      <c r="J462" s="106">
        <f>I462*1.2</f>
        <v>1.68</v>
      </c>
      <c r="K462" s="143"/>
      <c r="L462" s="149"/>
      <c r="M462" s="142"/>
    </row>
    <row r="463" spans="1:13" ht="15.75">
      <c r="A463" s="86"/>
      <c r="B463" s="78"/>
      <c r="C463" s="87"/>
      <c r="D463" s="57"/>
      <c r="E463" s="361"/>
      <c r="F463" s="361"/>
      <c r="G463" s="81"/>
      <c r="H463" s="88"/>
      <c r="I463" s="105"/>
      <c r="J463" s="106"/>
      <c r="K463" s="143"/>
      <c r="L463" s="149"/>
      <c r="M463" s="142"/>
    </row>
    <row r="464" spans="1:13" s="199" customFormat="1" ht="19.5">
      <c r="A464" s="131"/>
      <c r="B464" s="131"/>
      <c r="C464" s="132" t="s">
        <v>942</v>
      </c>
      <c r="D464" s="133"/>
      <c r="E464" s="361"/>
      <c r="F464" s="361"/>
      <c r="G464" s="134"/>
      <c r="H464" s="135"/>
      <c r="I464" s="136"/>
      <c r="J464" s="136"/>
      <c r="K464" s="198"/>
      <c r="L464" s="139"/>
      <c r="M464" s="142"/>
    </row>
    <row r="465" spans="1:13" s="146" customFormat="1" ht="15.75">
      <c r="A465" s="86" t="s">
        <v>943</v>
      </c>
      <c r="B465" s="78" t="s">
        <v>30</v>
      </c>
      <c r="C465" s="87" t="s">
        <v>944</v>
      </c>
      <c r="D465" s="57" t="s">
        <v>21</v>
      </c>
      <c r="E465" s="361" t="s">
        <v>3331</v>
      </c>
      <c r="F465" s="361"/>
      <c r="G465" s="81" t="s">
        <v>945</v>
      </c>
      <c r="H465" s="88">
        <v>3800225477918</v>
      </c>
      <c r="I465" s="162">
        <v>0.95</v>
      </c>
      <c r="J465" s="106">
        <f>I465*1.2</f>
        <v>1.1399999999999999</v>
      </c>
      <c r="K465" s="143"/>
      <c r="L465" s="149"/>
      <c r="M465" s="142"/>
    </row>
    <row r="466" spans="1:13" s="146" customFormat="1" ht="15.75">
      <c r="A466" s="86" t="s">
        <v>946</v>
      </c>
      <c r="B466" s="78" t="s">
        <v>30</v>
      </c>
      <c r="C466" s="87" t="s">
        <v>947</v>
      </c>
      <c r="D466" s="57" t="s">
        <v>21</v>
      </c>
      <c r="E466" s="361" t="s">
        <v>3332</v>
      </c>
      <c r="F466" s="361"/>
      <c r="G466" s="81" t="s">
        <v>945</v>
      </c>
      <c r="H466" s="88">
        <v>3800225477949</v>
      </c>
      <c r="I466" s="162">
        <v>0.95</v>
      </c>
      <c r="J466" s="106">
        <f>I466*1.2</f>
        <v>1.1399999999999999</v>
      </c>
      <c r="K466" s="143"/>
      <c r="L466" s="149"/>
      <c r="M466" s="142"/>
    </row>
    <row r="467" spans="1:13" s="146" customFormat="1" ht="15.75">
      <c r="A467" s="86" t="s">
        <v>948</v>
      </c>
      <c r="B467" s="78" t="s">
        <v>30</v>
      </c>
      <c r="C467" s="87" t="s">
        <v>949</v>
      </c>
      <c r="D467" s="57" t="s">
        <v>21</v>
      </c>
      <c r="E467" s="361" t="s">
        <v>3333</v>
      </c>
      <c r="F467" s="361"/>
      <c r="G467" s="81" t="s">
        <v>945</v>
      </c>
      <c r="H467" s="88">
        <v>3800225477925</v>
      </c>
      <c r="I467" s="162">
        <v>0.95</v>
      </c>
      <c r="J467" s="106">
        <f>I467*1.2</f>
        <v>1.1399999999999999</v>
      </c>
      <c r="K467" s="143"/>
      <c r="L467" s="149"/>
      <c r="M467" s="142"/>
    </row>
    <row r="468" spans="1:13" s="146" customFormat="1" ht="15.75">
      <c r="A468" s="86" t="s">
        <v>950</v>
      </c>
      <c r="B468" s="78" t="s">
        <v>30</v>
      </c>
      <c r="C468" s="87" t="s">
        <v>951</v>
      </c>
      <c r="D468" s="57" t="s">
        <v>21</v>
      </c>
      <c r="E468" s="361" t="s">
        <v>3334</v>
      </c>
      <c r="F468" s="361"/>
      <c r="G468" s="81" t="s">
        <v>945</v>
      </c>
      <c r="H468" s="88">
        <v>3800225477901</v>
      </c>
      <c r="I468" s="162">
        <v>0.95</v>
      </c>
      <c r="J468" s="106">
        <f>I468*1.2</f>
        <v>1.1399999999999999</v>
      </c>
      <c r="K468" s="143"/>
      <c r="L468" s="149"/>
      <c r="M468" s="142"/>
    </row>
    <row r="469" spans="1:13" s="146" customFormat="1" ht="15.75">
      <c r="A469" s="86" t="s">
        <v>952</v>
      </c>
      <c r="B469" s="78" t="s">
        <v>30</v>
      </c>
      <c r="C469" s="87" t="s">
        <v>953</v>
      </c>
      <c r="D469" s="57" t="s">
        <v>21</v>
      </c>
      <c r="E469" s="361" t="s">
        <v>3335</v>
      </c>
      <c r="F469" s="361"/>
      <c r="G469" s="81" t="s">
        <v>945</v>
      </c>
      <c r="H469" s="88">
        <v>3800225477932</v>
      </c>
      <c r="I469" s="162">
        <v>0.95</v>
      </c>
      <c r="J469" s="106">
        <f>I469*1.2</f>
        <v>1.1399999999999999</v>
      </c>
      <c r="K469" s="143"/>
      <c r="L469" s="149"/>
      <c r="M469" s="142"/>
    </row>
    <row r="470" spans="1:13" s="146" customFormat="1" ht="15.75">
      <c r="A470" s="86" t="s">
        <v>954</v>
      </c>
      <c r="B470" s="78" t="s">
        <v>30</v>
      </c>
      <c r="C470" s="87" t="s">
        <v>955</v>
      </c>
      <c r="D470" s="57" t="s">
        <v>21</v>
      </c>
      <c r="E470" s="361" t="s">
        <v>3336</v>
      </c>
      <c r="F470" s="361"/>
      <c r="G470" s="81" t="s">
        <v>945</v>
      </c>
      <c r="H470" s="88">
        <v>3800225477895</v>
      </c>
      <c r="I470" s="162">
        <v>0.95</v>
      </c>
      <c r="J470" s="106">
        <f>I470*1.2</f>
        <v>1.1399999999999999</v>
      </c>
      <c r="K470" s="143"/>
      <c r="L470" s="149"/>
      <c r="M470" s="142"/>
    </row>
    <row r="471" spans="1:13" s="146" customFormat="1" ht="15.75">
      <c r="A471" s="97" t="s">
        <v>956</v>
      </c>
      <c r="B471" s="98" t="s">
        <v>30</v>
      </c>
      <c r="C471" s="99" t="s">
        <v>957</v>
      </c>
      <c r="D471" s="57" t="s">
        <v>21</v>
      </c>
      <c r="E471" s="361" t="s">
        <v>3337</v>
      </c>
      <c r="F471" s="361"/>
      <c r="G471" s="100" t="s">
        <v>945</v>
      </c>
      <c r="H471" s="101">
        <v>3800225478670</v>
      </c>
      <c r="I471" s="125">
        <v>0.95</v>
      </c>
      <c r="J471" s="106">
        <f>I471*1.2</f>
        <v>1.1399999999999999</v>
      </c>
      <c r="K471" s="143"/>
      <c r="L471" s="149"/>
      <c r="M471" s="142"/>
    </row>
    <row r="472" spans="1:13" s="146" customFormat="1" ht="15.75">
      <c r="A472" s="97" t="s">
        <v>958</v>
      </c>
      <c r="B472" s="98" t="s">
        <v>30</v>
      </c>
      <c r="C472" s="99" t="s">
        <v>959</v>
      </c>
      <c r="D472" s="57" t="s">
        <v>21</v>
      </c>
      <c r="E472" s="361" t="s">
        <v>3338</v>
      </c>
      <c r="F472" s="361"/>
      <c r="G472" s="100" t="s">
        <v>945</v>
      </c>
      <c r="H472" s="101">
        <v>3800225478656</v>
      </c>
      <c r="I472" s="125">
        <v>0.95</v>
      </c>
      <c r="J472" s="106">
        <f>I472*1.2</f>
        <v>1.1399999999999999</v>
      </c>
      <c r="K472" s="143"/>
      <c r="L472" s="149"/>
      <c r="M472" s="142"/>
    </row>
    <row r="473" spans="1:13" s="146" customFormat="1" ht="15.75">
      <c r="A473" s="97" t="s">
        <v>960</v>
      </c>
      <c r="B473" s="98" t="s">
        <v>30</v>
      </c>
      <c r="C473" s="99" t="s">
        <v>961</v>
      </c>
      <c r="D473" s="57" t="s">
        <v>21</v>
      </c>
      <c r="E473" s="361" t="s">
        <v>3339</v>
      </c>
      <c r="F473" s="361"/>
      <c r="G473" s="100" t="s">
        <v>945</v>
      </c>
      <c r="H473" s="101">
        <v>3800225478632</v>
      </c>
      <c r="I473" s="125">
        <v>0.95</v>
      </c>
      <c r="J473" s="106">
        <f>I473*1.2</f>
        <v>1.1399999999999999</v>
      </c>
      <c r="K473" s="143"/>
      <c r="L473" s="149"/>
      <c r="M473" s="142"/>
    </row>
    <row r="474" spans="1:13" s="146" customFormat="1" ht="15.75">
      <c r="A474" s="86" t="s">
        <v>962</v>
      </c>
      <c r="B474" s="78" t="s">
        <v>30</v>
      </c>
      <c r="C474" s="87" t="s">
        <v>963</v>
      </c>
      <c r="D474" s="57" t="s">
        <v>21</v>
      </c>
      <c r="E474" s="361" t="s">
        <v>3340</v>
      </c>
      <c r="F474" s="361"/>
      <c r="G474" s="81" t="s">
        <v>945</v>
      </c>
      <c r="H474" s="88">
        <v>3800225476614</v>
      </c>
      <c r="I474" s="105">
        <v>1.25</v>
      </c>
      <c r="J474" s="106">
        <f>I474*1.2</f>
        <v>1.5</v>
      </c>
      <c r="K474" s="143"/>
      <c r="L474" s="149"/>
      <c r="M474" s="142"/>
    </row>
    <row r="475" spans="1:13" s="146" customFormat="1" ht="15.75">
      <c r="A475" s="86" t="s">
        <v>964</v>
      </c>
      <c r="B475" s="78" t="s">
        <v>30</v>
      </c>
      <c r="C475" s="87" t="s">
        <v>965</v>
      </c>
      <c r="D475" s="57" t="s">
        <v>21</v>
      </c>
      <c r="E475" s="361" t="s">
        <v>3341</v>
      </c>
      <c r="F475" s="361"/>
      <c r="G475" s="81" t="s">
        <v>945</v>
      </c>
      <c r="H475" s="88">
        <v>3800225476621</v>
      </c>
      <c r="I475" s="105">
        <v>1.25</v>
      </c>
      <c r="J475" s="106">
        <f>I475*1.2</f>
        <v>1.5</v>
      </c>
      <c r="K475" s="143"/>
      <c r="L475" s="149"/>
      <c r="M475" s="142"/>
    </row>
    <row r="476" spans="1:13" s="146" customFormat="1" ht="15.75">
      <c r="A476" s="86" t="s">
        <v>966</v>
      </c>
      <c r="B476" s="78" t="s">
        <v>30</v>
      </c>
      <c r="C476" s="87" t="s">
        <v>967</v>
      </c>
      <c r="D476" s="57" t="s">
        <v>21</v>
      </c>
      <c r="E476" s="361" t="s">
        <v>3342</v>
      </c>
      <c r="F476" s="361"/>
      <c r="G476" s="81" t="s">
        <v>945</v>
      </c>
      <c r="H476" s="88">
        <v>3800225476300</v>
      </c>
      <c r="I476" s="105">
        <v>1.57</v>
      </c>
      <c r="J476" s="106">
        <f>I476*1.2</f>
        <v>1.8839999999999999</v>
      </c>
      <c r="K476" s="143"/>
      <c r="L476" s="149"/>
      <c r="M476" s="142"/>
    </row>
    <row r="477" spans="1:13" s="146" customFormat="1" ht="15.75">
      <c r="A477" s="86" t="s">
        <v>968</v>
      </c>
      <c r="B477" s="78" t="s">
        <v>30</v>
      </c>
      <c r="C477" s="87" t="s">
        <v>969</v>
      </c>
      <c r="D477" s="57" t="s">
        <v>21</v>
      </c>
      <c r="E477" s="361" t="s">
        <v>3343</v>
      </c>
      <c r="F477" s="361"/>
      <c r="G477" s="81" t="s">
        <v>945</v>
      </c>
      <c r="H477" s="88">
        <v>3800225476294</v>
      </c>
      <c r="I477" s="105">
        <v>1.57</v>
      </c>
      <c r="J477" s="106">
        <f>I477*1.2</f>
        <v>1.8839999999999999</v>
      </c>
      <c r="K477" s="143"/>
      <c r="L477" s="149"/>
      <c r="M477" s="142"/>
    </row>
    <row r="478" spans="1:13" s="146" customFormat="1" ht="15.75">
      <c r="A478" s="86" t="s">
        <v>970</v>
      </c>
      <c r="B478" s="78" t="s">
        <v>30</v>
      </c>
      <c r="C478" s="87" t="s">
        <v>971</v>
      </c>
      <c r="D478" s="57" t="s">
        <v>21</v>
      </c>
      <c r="E478" s="361" t="s">
        <v>3344</v>
      </c>
      <c r="F478" s="361"/>
      <c r="G478" s="81" t="s">
        <v>945</v>
      </c>
      <c r="H478" s="88">
        <v>3800225476287</v>
      </c>
      <c r="I478" s="105">
        <v>1.57</v>
      </c>
      <c r="J478" s="106">
        <f>I478*1.2</f>
        <v>1.8839999999999999</v>
      </c>
      <c r="K478" s="143"/>
      <c r="L478" s="149"/>
      <c r="M478" s="142"/>
    </row>
    <row r="479" spans="1:13" s="146" customFormat="1" ht="14.25" customHeight="1">
      <c r="A479" s="97" t="s">
        <v>972</v>
      </c>
      <c r="B479" s="98" t="s">
        <v>30</v>
      </c>
      <c r="C479" s="99" t="s">
        <v>973</v>
      </c>
      <c r="D479" s="57" t="s">
        <v>21</v>
      </c>
      <c r="E479" s="361" t="s">
        <v>3345</v>
      </c>
      <c r="F479" s="361"/>
      <c r="G479" s="100" t="s">
        <v>945</v>
      </c>
      <c r="H479" s="101">
        <v>3800225478687</v>
      </c>
      <c r="I479" s="125">
        <v>1.57</v>
      </c>
      <c r="J479" s="106">
        <f>I479*1.2</f>
        <v>1.8839999999999999</v>
      </c>
      <c r="K479" s="143"/>
      <c r="L479" s="149"/>
      <c r="M479" s="142"/>
    </row>
    <row r="480" spans="1:13" s="146" customFormat="1" ht="14.25" customHeight="1">
      <c r="A480" s="86" t="s">
        <v>974</v>
      </c>
      <c r="B480" s="78" t="s">
        <v>30</v>
      </c>
      <c r="C480" s="87" t="s">
        <v>975</v>
      </c>
      <c r="D480" s="57" t="s">
        <v>21</v>
      </c>
      <c r="E480" s="361" t="s">
        <v>3346</v>
      </c>
      <c r="F480" s="361"/>
      <c r="G480" s="81" t="s">
        <v>945</v>
      </c>
      <c r="H480" s="88">
        <v>3800225476607</v>
      </c>
      <c r="I480" s="105">
        <v>1.57</v>
      </c>
      <c r="J480" s="106">
        <f>I480*1.2</f>
        <v>1.8839999999999999</v>
      </c>
      <c r="K480" s="143"/>
      <c r="L480" s="149"/>
      <c r="M480" s="142"/>
    </row>
    <row r="481" spans="1:13" s="146" customFormat="1" ht="14.25" customHeight="1">
      <c r="A481" s="86" t="s">
        <v>976</v>
      </c>
      <c r="B481" s="78" t="s">
        <v>30</v>
      </c>
      <c r="C481" s="87" t="s">
        <v>977</v>
      </c>
      <c r="D481" s="57" t="s">
        <v>21</v>
      </c>
      <c r="E481" s="361" t="s">
        <v>3347</v>
      </c>
      <c r="F481" s="361"/>
      <c r="G481" s="81" t="s">
        <v>945</v>
      </c>
      <c r="H481" s="88">
        <v>3800225477871</v>
      </c>
      <c r="I481" s="162">
        <v>1.57</v>
      </c>
      <c r="J481" s="106">
        <f>I481*1.2</f>
        <v>1.8839999999999999</v>
      </c>
      <c r="K481" s="143"/>
      <c r="L481" s="149"/>
      <c r="M481" s="142"/>
    </row>
    <row r="482" spans="1:13" s="146" customFormat="1" ht="15.75">
      <c r="A482" s="86" t="s">
        <v>978</v>
      </c>
      <c r="B482" s="78" t="s">
        <v>30</v>
      </c>
      <c r="C482" s="87" t="s">
        <v>979</v>
      </c>
      <c r="D482" s="57" t="s">
        <v>21</v>
      </c>
      <c r="E482" s="361" t="s">
        <v>3348</v>
      </c>
      <c r="F482" s="361"/>
      <c r="G482" s="81" t="s">
        <v>945</v>
      </c>
      <c r="H482" s="88">
        <v>3800225477888</v>
      </c>
      <c r="I482" s="162">
        <v>1.57</v>
      </c>
      <c r="J482" s="106">
        <f>I482*1.2</f>
        <v>1.8839999999999999</v>
      </c>
      <c r="K482" s="143"/>
      <c r="L482" s="149"/>
      <c r="M482" s="142"/>
    </row>
    <row r="483" spans="1:13" ht="15.75">
      <c r="A483" s="97" t="s">
        <v>980</v>
      </c>
      <c r="B483" s="98" t="s">
        <v>30</v>
      </c>
      <c r="C483" s="99" t="s">
        <v>981</v>
      </c>
      <c r="D483" s="57" t="s">
        <v>21</v>
      </c>
      <c r="E483" s="361" t="s">
        <v>3349</v>
      </c>
      <c r="F483" s="361"/>
      <c r="G483" s="100" t="s">
        <v>945</v>
      </c>
      <c r="H483" s="101">
        <v>3800225478663</v>
      </c>
      <c r="I483" s="125">
        <v>1.57</v>
      </c>
      <c r="J483" s="106">
        <f>I483*1.2</f>
        <v>1.8839999999999999</v>
      </c>
      <c r="K483" s="145"/>
      <c r="L483" s="147"/>
      <c r="M483" s="142"/>
    </row>
    <row r="484" spans="1:13" ht="15.75">
      <c r="A484" s="97" t="s">
        <v>982</v>
      </c>
      <c r="B484" s="98" t="s">
        <v>30</v>
      </c>
      <c r="C484" s="99" t="s">
        <v>983</v>
      </c>
      <c r="D484" s="57" t="s">
        <v>21</v>
      </c>
      <c r="E484" s="361" t="s">
        <v>3350</v>
      </c>
      <c r="F484" s="361"/>
      <c r="G484" s="100" t="s">
        <v>945</v>
      </c>
      <c r="H484" s="101">
        <v>3800225478649</v>
      </c>
      <c r="I484" s="125">
        <v>1.57</v>
      </c>
      <c r="J484" s="106">
        <f>I484*1.2</f>
        <v>1.8839999999999999</v>
      </c>
      <c r="K484" s="145"/>
      <c r="L484" s="147"/>
      <c r="M484" s="142"/>
    </row>
    <row r="485" spans="1:13" ht="15.75">
      <c r="A485" s="86" t="s">
        <v>984</v>
      </c>
      <c r="B485" s="78" t="s">
        <v>30</v>
      </c>
      <c r="C485" s="87" t="s">
        <v>985</v>
      </c>
      <c r="D485" s="57" t="s">
        <v>21</v>
      </c>
      <c r="E485" s="361" t="s">
        <v>3351</v>
      </c>
      <c r="F485" s="361"/>
      <c r="G485" s="81" t="s">
        <v>945</v>
      </c>
      <c r="H485" s="88">
        <v>3800225475280</v>
      </c>
      <c r="I485" s="105">
        <v>2.2400000000000002</v>
      </c>
      <c r="J485" s="106">
        <f>I485*1.2</f>
        <v>2.6880000000000002</v>
      </c>
      <c r="K485" s="143"/>
      <c r="L485" s="149"/>
      <c r="M485" s="142"/>
    </row>
    <row r="486" spans="1:13" ht="15.75">
      <c r="A486" s="86" t="s">
        <v>986</v>
      </c>
      <c r="B486" s="78" t="s">
        <v>30</v>
      </c>
      <c r="C486" s="87" t="s">
        <v>987</v>
      </c>
      <c r="D486" s="57" t="s">
        <v>21</v>
      </c>
      <c r="E486" s="361" t="s">
        <v>3352</v>
      </c>
      <c r="F486" s="361"/>
      <c r="G486" s="81" t="s">
        <v>945</v>
      </c>
      <c r="H486" s="88">
        <v>3800225475310</v>
      </c>
      <c r="I486" s="105">
        <v>2.2400000000000002</v>
      </c>
      <c r="J486" s="106">
        <f>I486*1.2</f>
        <v>2.6880000000000002</v>
      </c>
      <c r="K486" s="143"/>
      <c r="L486" s="149"/>
      <c r="M486" s="142"/>
    </row>
    <row r="487" spans="1:13" ht="15.75">
      <c r="A487" s="121" t="s">
        <v>988</v>
      </c>
      <c r="B487" s="98" t="s">
        <v>30</v>
      </c>
      <c r="C487" s="214" t="s">
        <v>989</v>
      </c>
      <c r="D487" s="54" t="s">
        <v>27</v>
      </c>
      <c r="E487" s="361" t="s">
        <v>3353</v>
      </c>
      <c r="F487" s="361"/>
      <c r="G487" s="100" t="s">
        <v>945</v>
      </c>
      <c r="H487" s="124" t="s">
        <v>990</v>
      </c>
      <c r="I487" s="125">
        <v>1.28</v>
      </c>
      <c r="J487" s="126">
        <f>I487*1.2</f>
        <v>1.536</v>
      </c>
      <c r="K487" s="143"/>
      <c r="L487" s="149"/>
      <c r="M487" s="142"/>
    </row>
    <row r="488" spans="1:13" ht="15.75">
      <c r="A488" s="121" t="s">
        <v>991</v>
      </c>
      <c r="B488" s="98" t="s">
        <v>30</v>
      </c>
      <c r="C488" s="122" t="s">
        <v>992</v>
      </c>
      <c r="D488" s="54" t="s">
        <v>27</v>
      </c>
      <c r="E488" s="361" t="s">
        <v>3354</v>
      </c>
      <c r="F488" s="361"/>
      <c r="G488" s="100" t="s">
        <v>945</v>
      </c>
      <c r="H488" s="124" t="s">
        <v>993</v>
      </c>
      <c r="I488" s="125">
        <v>1.28</v>
      </c>
      <c r="J488" s="126">
        <f>I488*1.2</f>
        <v>1.536</v>
      </c>
      <c r="K488" s="143"/>
      <c r="L488" s="149"/>
      <c r="M488" s="142"/>
    </row>
    <row r="489" spans="1:13" ht="15.75">
      <c r="A489" s="97" t="s">
        <v>994</v>
      </c>
      <c r="B489" s="98" t="s">
        <v>30</v>
      </c>
      <c r="C489" s="99" t="s">
        <v>995</v>
      </c>
      <c r="D489" s="96" t="s">
        <v>21</v>
      </c>
      <c r="E489" s="361" t="s">
        <v>3355</v>
      </c>
      <c r="F489" s="361"/>
      <c r="G489" s="100" t="s">
        <v>996</v>
      </c>
      <c r="H489" s="101">
        <v>3800225475815</v>
      </c>
      <c r="I489" s="125">
        <v>1.02</v>
      </c>
      <c r="J489" s="126">
        <f>I489*1.2</f>
        <v>1.224</v>
      </c>
      <c r="K489" s="143"/>
      <c r="L489" s="149"/>
      <c r="M489" s="142"/>
    </row>
    <row r="490" spans="1:13" ht="15.75">
      <c r="A490" s="97" t="s">
        <v>997</v>
      </c>
      <c r="B490" s="98" t="s">
        <v>30</v>
      </c>
      <c r="C490" s="99" t="s">
        <v>998</v>
      </c>
      <c r="D490" s="215" t="s">
        <v>21</v>
      </c>
      <c r="E490" s="361" t="s">
        <v>3356</v>
      </c>
      <c r="F490" s="361"/>
      <c r="G490" s="100" t="s">
        <v>996</v>
      </c>
      <c r="H490" s="101">
        <v>3800225475822</v>
      </c>
      <c r="I490" s="125">
        <v>1.02</v>
      </c>
      <c r="J490" s="126">
        <f>I490*1.2</f>
        <v>1.224</v>
      </c>
      <c r="K490" s="143"/>
      <c r="L490" s="149"/>
      <c r="M490" s="142"/>
    </row>
    <row r="491" spans="1:13" ht="15.75">
      <c r="A491" s="97" t="s">
        <v>999</v>
      </c>
      <c r="B491" s="98" t="s">
        <v>30</v>
      </c>
      <c r="C491" s="99" t="s">
        <v>1000</v>
      </c>
      <c r="D491" s="96" t="s">
        <v>21</v>
      </c>
      <c r="E491" s="361" t="s">
        <v>3357</v>
      </c>
      <c r="F491" s="361"/>
      <c r="G491" s="100" t="s">
        <v>996</v>
      </c>
      <c r="H491" s="101">
        <v>3800225475839</v>
      </c>
      <c r="I491" s="125">
        <v>1.02</v>
      </c>
      <c r="J491" s="126">
        <f>I491*1.2</f>
        <v>1.224</v>
      </c>
      <c r="K491" s="143"/>
      <c r="L491" s="149"/>
      <c r="M491" s="142"/>
    </row>
    <row r="492" spans="1:13" s="146" customFormat="1" ht="15.75">
      <c r="A492" s="86" t="s">
        <v>1001</v>
      </c>
      <c r="B492" s="78" t="s">
        <v>30</v>
      </c>
      <c r="C492" s="87" t="s">
        <v>1002</v>
      </c>
      <c r="D492" s="57" t="s">
        <v>21</v>
      </c>
      <c r="E492" s="361" t="s">
        <v>3358</v>
      </c>
      <c r="F492" s="361"/>
      <c r="G492" s="81" t="s">
        <v>802</v>
      </c>
      <c r="H492" s="88">
        <v>4016249002862</v>
      </c>
      <c r="I492" s="105">
        <v>1.28</v>
      </c>
      <c r="J492" s="106">
        <f>I492*1.2</f>
        <v>1.536</v>
      </c>
      <c r="K492" s="143"/>
      <c r="L492" s="149"/>
      <c r="M492" s="142"/>
    </row>
    <row r="493" spans="1:13" s="146" customFormat="1" ht="15.75">
      <c r="A493" s="86" t="s">
        <v>1003</v>
      </c>
      <c r="B493" s="78" t="s">
        <v>30</v>
      </c>
      <c r="C493" s="87" t="s">
        <v>1004</v>
      </c>
      <c r="D493" s="57" t="s">
        <v>21</v>
      </c>
      <c r="E493" s="361" t="s">
        <v>3359</v>
      </c>
      <c r="F493" s="361"/>
      <c r="G493" s="81" t="s">
        <v>802</v>
      </c>
      <c r="H493" s="88">
        <v>4016249003210</v>
      </c>
      <c r="I493" s="105">
        <v>1.28</v>
      </c>
      <c r="J493" s="106">
        <f>I493*1.2</f>
        <v>1.536</v>
      </c>
      <c r="K493" s="143"/>
      <c r="L493" s="149"/>
      <c r="M493" s="142"/>
    </row>
    <row r="494" spans="1:13" ht="15.75">
      <c r="A494" s="97" t="s">
        <v>1005</v>
      </c>
      <c r="B494" s="98" t="s">
        <v>30</v>
      </c>
      <c r="C494" s="99" t="s">
        <v>1006</v>
      </c>
      <c r="D494" s="57" t="s">
        <v>21</v>
      </c>
      <c r="E494" s="361" t="s">
        <v>3360</v>
      </c>
      <c r="F494" s="361"/>
      <c r="G494" s="100" t="s">
        <v>137</v>
      </c>
      <c r="H494" s="101">
        <v>4044889002508</v>
      </c>
      <c r="I494" s="125">
        <v>1.44</v>
      </c>
      <c r="J494" s="106">
        <f>I494*1.2</f>
        <v>1.728</v>
      </c>
      <c r="K494" s="143"/>
      <c r="L494" s="166"/>
      <c r="M494" s="362"/>
    </row>
    <row r="495" spans="1:13" ht="15.75">
      <c r="A495" s="97" t="s">
        <v>1007</v>
      </c>
      <c r="B495" s="98" t="s">
        <v>30</v>
      </c>
      <c r="C495" s="99" t="s">
        <v>1008</v>
      </c>
      <c r="D495" s="57" t="s">
        <v>21</v>
      </c>
      <c r="E495" s="361" t="s">
        <v>3361</v>
      </c>
      <c r="F495" s="361"/>
      <c r="G495" s="100" t="s">
        <v>137</v>
      </c>
      <c r="H495" s="101">
        <v>4044889002522</v>
      </c>
      <c r="I495" s="125">
        <v>1.44</v>
      </c>
      <c r="J495" s="106">
        <f>I495*1.2</f>
        <v>1.728</v>
      </c>
      <c r="K495" s="143"/>
      <c r="L495" s="166"/>
      <c r="M495" s="142"/>
    </row>
    <row r="496" spans="1:13" ht="15.75">
      <c r="A496" s="97" t="s">
        <v>1009</v>
      </c>
      <c r="B496" s="98" t="s">
        <v>30</v>
      </c>
      <c r="C496" s="99" t="s">
        <v>1010</v>
      </c>
      <c r="D496" s="57" t="s">
        <v>21</v>
      </c>
      <c r="E496" s="361" t="s">
        <v>3362</v>
      </c>
      <c r="F496" s="361"/>
      <c r="G496" s="100" t="s">
        <v>137</v>
      </c>
      <c r="H496" s="101">
        <v>4044889002515</v>
      </c>
      <c r="I496" s="125">
        <v>1.44</v>
      </c>
      <c r="J496" s="106">
        <f>I496*1.2</f>
        <v>1.728</v>
      </c>
      <c r="K496" s="143"/>
      <c r="L496" s="166"/>
      <c r="M496" s="362"/>
    </row>
    <row r="497" spans="1:13" ht="15.75">
      <c r="A497" s="97" t="s">
        <v>1011</v>
      </c>
      <c r="B497" s="98" t="s">
        <v>30</v>
      </c>
      <c r="C497" s="216" t="s">
        <v>1012</v>
      </c>
      <c r="D497" s="57" t="s">
        <v>21</v>
      </c>
      <c r="E497" s="361" t="s">
        <v>3363</v>
      </c>
      <c r="F497" s="361"/>
      <c r="G497" s="100" t="s">
        <v>137</v>
      </c>
      <c r="H497" s="101">
        <v>4044889002546</v>
      </c>
      <c r="I497" s="125">
        <v>1.44</v>
      </c>
      <c r="J497" s="106">
        <f>I497*1.2</f>
        <v>1.728</v>
      </c>
      <c r="K497" s="143"/>
      <c r="L497" s="166"/>
      <c r="M497" s="142"/>
    </row>
    <row r="498" spans="1:13" ht="15.75">
      <c r="A498" s="97" t="s">
        <v>1013</v>
      </c>
      <c r="B498" s="98" t="s">
        <v>30</v>
      </c>
      <c r="C498" s="99" t="s">
        <v>1014</v>
      </c>
      <c r="D498" s="57" t="s">
        <v>21</v>
      </c>
      <c r="E498" s="361" t="s">
        <v>3364</v>
      </c>
      <c r="F498" s="361"/>
      <c r="G498" s="100" t="s">
        <v>137</v>
      </c>
      <c r="H498" s="101">
        <v>4044889002539</v>
      </c>
      <c r="I498" s="125">
        <v>1.44</v>
      </c>
      <c r="J498" s="106">
        <f>I498*1.2</f>
        <v>1.728</v>
      </c>
      <c r="K498" s="143"/>
      <c r="L498" s="166"/>
      <c r="M498" s="142"/>
    </row>
    <row r="499" spans="1:13" ht="15.75">
      <c r="A499" s="97" t="s">
        <v>1015</v>
      </c>
      <c r="B499" s="98" t="s">
        <v>30</v>
      </c>
      <c r="C499" s="99" t="s">
        <v>1016</v>
      </c>
      <c r="D499" s="57" t="s">
        <v>21</v>
      </c>
      <c r="E499" s="361" t="s">
        <v>3365</v>
      </c>
      <c r="F499" s="361"/>
      <c r="G499" s="100" t="s">
        <v>137</v>
      </c>
      <c r="H499" s="101">
        <v>4044889002553</v>
      </c>
      <c r="I499" s="125">
        <v>1.44</v>
      </c>
      <c r="J499" s="106">
        <f>I499*1.2</f>
        <v>1.728</v>
      </c>
      <c r="K499" s="143"/>
      <c r="L499" s="166"/>
      <c r="M499" s="142"/>
    </row>
    <row r="500" spans="1:13" ht="15.75">
      <c r="A500" s="86"/>
      <c r="B500" s="153"/>
      <c r="C500" s="87"/>
      <c r="D500" s="57"/>
      <c r="E500" s="361"/>
      <c r="F500" s="361"/>
      <c r="G500" s="81"/>
      <c r="H500" s="88"/>
      <c r="I500" s="105"/>
      <c r="J500" s="106"/>
      <c r="K500" s="143"/>
      <c r="L500" s="149"/>
      <c r="M500" s="142"/>
    </row>
    <row r="501" spans="1:13" s="141" customFormat="1" ht="19.5">
      <c r="A501" s="131"/>
      <c r="B501" s="131"/>
      <c r="C501" s="132" t="s">
        <v>1017</v>
      </c>
      <c r="D501" s="133"/>
      <c r="E501" s="361"/>
      <c r="F501" s="361"/>
      <c r="G501" s="134"/>
      <c r="H501" s="135"/>
      <c r="I501" s="136"/>
      <c r="J501" s="136"/>
      <c r="K501" s="178"/>
      <c r="L501" s="139"/>
      <c r="M501" s="142"/>
    </row>
    <row r="502" spans="1:13" s="141" customFormat="1" ht="14.1" customHeight="1">
      <c r="A502" s="116" t="s">
        <v>1018</v>
      </c>
      <c r="B502" s="78" t="s">
        <v>30</v>
      </c>
      <c r="C502" s="117" t="s">
        <v>1019</v>
      </c>
      <c r="D502" s="95" t="s">
        <v>21</v>
      </c>
      <c r="E502" s="361" t="s">
        <v>3366</v>
      </c>
      <c r="F502" s="361"/>
      <c r="G502" s="81" t="s">
        <v>260</v>
      </c>
      <c r="H502" s="119" t="s">
        <v>1020</v>
      </c>
      <c r="I502" s="151">
        <v>11</v>
      </c>
      <c r="J502" s="106">
        <f>I502*1.2</f>
        <v>13.2</v>
      </c>
      <c r="K502" s="196"/>
      <c r="L502" s="190"/>
      <c r="M502" s="142"/>
    </row>
    <row r="503" spans="1:13" s="141" customFormat="1" ht="14.1" customHeight="1">
      <c r="A503" s="86" t="s">
        <v>1021</v>
      </c>
      <c r="B503" s="78" t="s">
        <v>30</v>
      </c>
      <c r="C503" s="87" t="s">
        <v>1022</v>
      </c>
      <c r="D503" s="57" t="s">
        <v>21</v>
      </c>
      <c r="E503" s="361" t="s">
        <v>3367</v>
      </c>
      <c r="F503" s="361"/>
      <c r="G503" s="81" t="s">
        <v>144</v>
      </c>
      <c r="H503" s="88">
        <v>3800500043036</v>
      </c>
      <c r="I503" s="105">
        <v>2.56</v>
      </c>
      <c r="J503" s="106">
        <f>I503*1.2</f>
        <v>3.0720000000000001</v>
      </c>
      <c r="K503" s="196"/>
      <c r="L503" s="190"/>
      <c r="M503" s="142"/>
    </row>
    <row r="504" spans="1:13" s="141" customFormat="1" ht="14.1" customHeight="1">
      <c r="A504" s="121" t="s">
        <v>1023</v>
      </c>
      <c r="B504" s="98" t="s">
        <v>30</v>
      </c>
      <c r="C504" s="122" t="s">
        <v>1024</v>
      </c>
      <c r="D504" s="123" t="s">
        <v>27</v>
      </c>
      <c r="E504" s="361" t="s">
        <v>3368</v>
      </c>
      <c r="F504" s="361"/>
      <c r="G504" s="122" t="s">
        <v>144</v>
      </c>
      <c r="H504" s="124" t="s">
        <v>1025</v>
      </c>
      <c r="I504" s="125">
        <v>1.94</v>
      </c>
      <c r="J504" s="126">
        <f>I504*1.2</f>
        <v>2.3279999999999998</v>
      </c>
      <c r="K504" s="196"/>
      <c r="L504" s="190"/>
      <c r="M504" s="142"/>
    </row>
    <row r="505" spans="1:13" s="141" customFormat="1" ht="14.1" customHeight="1">
      <c r="A505" s="86" t="s">
        <v>1026</v>
      </c>
      <c r="B505" s="78" t="s">
        <v>30</v>
      </c>
      <c r="C505" s="87" t="s">
        <v>1027</v>
      </c>
      <c r="D505" s="57" t="s">
        <v>21</v>
      </c>
      <c r="E505" s="361" t="s">
        <v>3369</v>
      </c>
      <c r="F505" s="361"/>
      <c r="G505" s="81" t="s">
        <v>144</v>
      </c>
      <c r="H505" s="88">
        <v>3800500043012</v>
      </c>
      <c r="I505" s="105">
        <v>2.56</v>
      </c>
      <c r="J505" s="106">
        <f>I505*1.2</f>
        <v>3.0720000000000001</v>
      </c>
      <c r="K505" s="196"/>
      <c r="L505" s="190"/>
      <c r="M505" s="142"/>
    </row>
    <row r="506" spans="1:13" s="141" customFormat="1" ht="14.1" customHeight="1">
      <c r="A506" s="86" t="s">
        <v>1028</v>
      </c>
      <c r="B506" s="78" t="s">
        <v>30</v>
      </c>
      <c r="C506" s="87" t="s">
        <v>1029</v>
      </c>
      <c r="D506" s="57" t="s">
        <v>21</v>
      </c>
      <c r="E506" s="361" t="s">
        <v>3370</v>
      </c>
      <c r="F506" s="361"/>
      <c r="G506" s="81" t="s">
        <v>144</v>
      </c>
      <c r="H506" s="88">
        <v>3800500043029</v>
      </c>
      <c r="I506" s="105">
        <v>2.56</v>
      </c>
      <c r="J506" s="106">
        <f>I506*1.2</f>
        <v>3.0720000000000001</v>
      </c>
      <c r="K506" s="196"/>
      <c r="L506" s="190"/>
      <c r="M506" s="142"/>
    </row>
    <row r="507" spans="1:13" s="141" customFormat="1" ht="14.1" customHeight="1">
      <c r="A507" s="121" t="s">
        <v>142</v>
      </c>
      <c r="B507" s="98" t="s">
        <v>30</v>
      </c>
      <c r="C507" s="122" t="s">
        <v>143</v>
      </c>
      <c r="D507" s="123" t="s">
        <v>27</v>
      </c>
      <c r="E507" s="361" t="s">
        <v>2989</v>
      </c>
      <c r="F507" s="361"/>
      <c r="G507" s="122" t="s">
        <v>144</v>
      </c>
      <c r="H507" s="124" t="s">
        <v>145</v>
      </c>
      <c r="I507" s="125">
        <v>1.94</v>
      </c>
      <c r="J507" s="126">
        <f>I507*1.2</f>
        <v>2.3279999999999998</v>
      </c>
      <c r="K507" s="196"/>
      <c r="L507" s="190"/>
      <c r="M507" s="142"/>
    </row>
    <row r="508" spans="1:13" s="141" customFormat="1" ht="14.1" customHeight="1">
      <c r="A508" s="121" t="s">
        <v>1030</v>
      </c>
      <c r="B508" s="98" t="s">
        <v>30</v>
      </c>
      <c r="C508" s="122" t="s">
        <v>1031</v>
      </c>
      <c r="D508" s="123" t="s">
        <v>27</v>
      </c>
      <c r="E508" s="361" t="s">
        <v>3371</v>
      </c>
      <c r="F508" s="361"/>
      <c r="G508" s="122" t="s">
        <v>144</v>
      </c>
      <c r="H508" s="124" t="s">
        <v>1032</v>
      </c>
      <c r="I508" s="125">
        <v>1.94</v>
      </c>
      <c r="J508" s="126">
        <f>I508*1.2</f>
        <v>2.3279999999999998</v>
      </c>
      <c r="K508" s="196"/>
      <c r="L508" s="190"/>
      <c r="M508" s="142"/>
    </row>
    <row r="509" spans="1:13" s="146" customFormat="1" ht="15.75">
      <c r="A509" s="121" t="s">
        <v>1033</v>
      </c>
      <c r="B509" s="98" t="s">
        <v>30</v>
      </c>
      <c r="C509" s="122" t="s">
        <v>1034</v>
      </c>
      <c r="D509" s="123" t="s">
        <v>27</v>
      </c>
      <c r="E509" s="361" t="s">
        <v>3372</v>
      </c>
      <c r="F509" s="361"/>
      <c r="G509" s="122" t="s">
        <v>144</v>
      </c>
      <c r="H509" s="124" t="s">
        <v>1035</v>
      </c>
      <c r="I509" s="125">
        <v>1.94</v>
      </c>
      <c r="J509" s="126">
        <f>I509*1.2</f>
        <v>2.3279999999999998</v>
      </c>
      <c r="K509" s="143"/>
      <c r="L509" s="149"/>
      <c r="M509" s="142"/>
    </row>
    <row r="510" spans="1:13" s="146" customFormat="1" ht="15.75">
      <c r="A510" s="86" t="s">
        <v>1036</v>
      </c>
      <c r="B510" s="78" t="s">
        <v>30</v>
      </c>
      <c r="C510" s="87" t="s">
        <v>1037</v>
      </c>
      <c r="D510" s="57" t="s">
        <v>21</v>
      </c>
      <c r="E510" s="361" t="s">
        <v>3373</v>
      </c>
      <c r="F510" s="361"/>
      <c r="G510" s="81" t="s">
        <v>144</v>
      </c>
      <c r="H510" s="88">
        <v>3800500043005</v>
      </c>
      <c r="I510" s="105">
        <v>2.56</v>
      </c>
      <c r="J510" s="106">
        <f>I510*1.2</f>
        <v>3.0720000000000001</v>
      </c>
      <c r="K510" s="143"/>
      <c r="L510" s="149"/>
      <c r="M510" s="142"/>
    </row>
    <row r="511" spans="1:13" s="146" customFormat="1" ht="15.75">
      <c r="A511" s="121" t="s">
        <v>1038</v>
      </c>
      <c r="B511" s="98" t="s">
        <v>30</v>
      </c>
      <c r="C511" s="122" t="s">
        <v>1039</v>
      </c>
      <c r="D511" s="123" t="s">
        <v>27</v>
      </c>
      <c r="E511" s="361" t="s">
        <v>3374</v>
      </c>
      <c r="F511" s="361"/>
      <c r="G511" s="122" t="s">
        <v>144</v>
      </c>
      <c r="H511" s="124" t="s">
        <v>1040</v>
      </c>
      <c r="I511" s="125">
        <v>1.94</v>
      </c>
      <c r="J511" s="126">
        <f>I511*1.2</f>
        <v>2.3279999999999998</v>
      </c>
      <c r="K511" s="143"/>
      <c r="L511" s="149"/>
      <c r="M511" s="142"/>
    </row>
    <row r="512" spans="1:13" s="146" customFormat="1" ht="15.75">
      <c r="A512" s="97" t="s">
        <v>1041</v>
      </c>
      <c r="B512" s="98" t="s">
        <v>30</v>
      </c>
      <c r="C512" s="99" t="s">
        <v>1042</v>
      </c>
      <c r="D512" s="57" t="s">
        <v>21</v>
      </c>
      <c r="E512" s="361" t="s">
        <v>3375</v>
      </c>
      <c r="F512" s="361"/>
      <c r="G512" s="100" t="s">
        <v>137</v>
      </c>
      <c r="H512" s="101">
        <v>4044889002560</v>
      </c>
      <c r="I512" s="125">
        <v>3.69</v>
      </c>
      <c r="J512" s="106">
        <f>I512*1.2</f>
        <v>4.4279999999999999</v>
      </c>
      <c r="K512" s="143"/>
      <c r="L512" s="149"/>
      <c r="M512" s="142"/>
    </row>
    <row r="513" spans="1:13" ht="15.75">
      <c r="A513" s="86" t="s">
        <v>1043</v>
      </c>
      <c r="B513" s="78" t="s">
        <v>30</v>
      </c>
      <c r="C513" s="87" t="s">
        <v>1044</v>
      </c>
      <c r="D513" s="57" t="s">
        <v>21</v>
      </c>
      <c r="E513" s="361" t="s">
        <v>3376</v>
      </c>
      <c r="F513" s="361"/>
      <c r="G513" s="81" t="s">
        <v>137</v>
      </c>
      <c r="H513" s="88">
        <v>4044889002171</v>
      </c>
      <c r="I513" s="105">
        <v>3.69</v>
      </c>
      <c r="J513" s="106">
        <f>I513*1.2</f>
        <v>4.4279999999999999</v>
      </c>
      <c r="K513" s="143"/>
      <c r="L513" s="149"/>
      <c r="M513" s="217"/>
    </row>
    <row r="514" spans="1:13" ht="15.75">
      <c r="A514" s="86" t="s">
        <v>1045</v>
      </c>
      <c r="B514" s="78" t="s">
        <v>30</v>
      </c>
      <c r="C514" s="87" t="s">
        <v>1046</v>
      </c>
      <c r="D514" s="57" t="s">
        <v>21</v>
      </c>
      <c r="E514" s="361" t="s">
        <v>3377</v>
      </c>
      <c r="F514" s="361"/>
      <c r="G514" s="81" t="s">
        <v>1047</v>
      </c>
      <c r="H514" s="88">
        <v>4030414000309</v>
      </c>
      <c r="I514" s="105">
        <v>3.99</v>
      </c>
      <c r="J514" s="106">
        <f>I514*1.2</f>
        <v>4.7880000000000003</v>
      </c>
      <c r="K514" s="143"/>
      <c r="L514" s="149"/>
      <c r="M514" s="217"/>
    </row>
    <row r="515" spans="1:13" ht="15.75">
      <c r="A515" s="86" t="s">
        <v>1048</v>
      </c>
      <c r="B515" s="78" t="s">
        <v>30</v>
      </c>
      <c r="C515" s="87" t="s">
        <v>1049</v>
      </c>
      <c r="D515" s="57" t="s">
        <v>21</v>
      </c>
      <c r="E515" s="361" t="s">
        <v>3378</v>
      </c>
      <c r="F515" s="361"/>
      <c r="G515" s="81" t="s">
        <v>1047</v>
      </c>
      <c r="H515" s="88">
        <v>4030414000316</v>
      </c>
      <c r="I515" s="105">
        <v>3.99</v>
      </c>
      <c r="J515" s="106">
        <f>I515*1.2</f>
        <v>4.7880000000000003</v>
      </c>
      <c r="K515" s="143"/>
      <c r="L515" s="149"/>
      <c r="M515" s="217"/>
    </row>
    <row r="516" spans="1:13" ht="15.75">
      <c r="A516" s="86" t="s">
        <v>1050</v>
      </c>
      <c r="B516" s="78" t="s">
        <v>30</v>
      </c>
      <c r="C516" s="87" t="s">
        <v>1051</v>
      </c>
      <c r="D516" s="57" t="s">
        <v>21</v>
      </c>
      <c r="E516" s="361" t="s">
        <v>3379</v>
      </c>
      <c r="F516" s="361"/>
      <c r="G516" s="81" t="s">
        <v>137</v>
      </c>
      <c r="H516" s="88">
        <v>4044889002256</v>
      </c>
      <c r="I516" s="105">
        <v>0.28999999999999998</v>
      </c>
      <c r="J516" s="106">
        <f>I516*1.2</f>
        <v>0.34799999999999998</v>
      </c>
      <c r="K516" s="143"/>
      <c r="L516" s="149"/>
      <c r="M516" s="217"/>
    </row>
    <row r="517" spans="1:13" ht="15.75">
      <c r="A517" s="86" t="s">
        <v>1052</v>
      </c>
      <c r="B517" s="78" t="s">
        <v>30</v>
      </c>
      <c r="C517" s="87" t="s">
        <v>1053</v>
      </c>
      <c r="D517" s="57" t="s">
        <v>21</v>
      </c>
      <c r="E517" s="361" t="s">
        <v>3380</v>
      </c>
      <c r="F517" s="361"/>
      <c r="G517" s="81" t="s">
        <v>137</v>
      </c>
      <c r="H517" s="88">
        <v>4044889002263</v>
      </c>
      <c r="I517" s="105">
        <v>0.28999999999999998</v>
      </c>
      <c r="J517" s="106">
        <f>I517*1.2</f>
        <v>0.34799999999999998</v>
      </c>
      <c r="K517" s="143"/>
      <c r="L517" s="149"/>
      <c r="M517" s="217"/>
    </row>
    <row r="518" spans="1:13" ht="15.75">
      <c r="A518" s="86" t="s">
        <v>1054</v>
      </c>
      <c r="B518" s="78" t="s">
        <v>30</v>
      </c>
      <c r="C518" s="87" t="s">
        <v>1055</v>
      </c>
      <c r="D518" s="57" t="s">
        <v>21</v>
      </c>
      <c r="E518" s="361" t="s">
        <v>3381</v>
      </c>
      <c r="F518" s="361"/>
      <c r="G518" s="81" t="s">
        <v>137</v>
      </c>
      <c r="H518" s="88">
        <v>4044889000740</v>
      </c>
      <c r="I518" s="105">
        <v>3.69</v>
      </c>
      <c r="J518" s="106">
        <f>I518*1.2</f>
        <v>4.4279999999999999</v>
      </c>
      <c r="K518" s="143"/>
      <c r="L518" s="149"/>
      <c r="M518" s="217"/>
    </row>
    <row r="519" spans="1:13" ht="15.75">
      <c r="A519" s="97" t="s">
        <v>1056</v>
      </c>
      <c r="B519" s="98" t="s">
        <v>30</v>
      </c>
      <c r="C519" s="99" t="s">
        <v>1057</v>
      </c>
      <c r="D519" s="96" t="s">
        <v>21</v>
      </c>
      <c r="E519" s="361" t="s">
        <v>3382</v>
      </c>
      <c r="F519" s="361"/>
      <c r="G519" s="100" t="s">
        <v>137</v>
      </c>
      <c r="H519" s="101">
        <v>4044889002720</v>
      </c>
      <c r="I519" s="125">
        <v>3.19</v>
      </c>
      <c r="J519" s="126">
        <f>I519*1.2</f>
        <v>3.8279999999999998</v>
      </c>
      <c r="K519" s="143"/>
      <c r="L519" s="149"/>
      <c r="M519" s="217"/>
    </row>
    <row r="520" spans="1:13" ht="15.75">
      <c r="A520" s="86" t="s">
        <v>1058</v>
      </c>
      <c r="B520" s="78" t="s">
        <v>30</v>
      </c>
      <c r="C520" s="87" t="s">
        <v>1059</v>
      </c>
      <c r="D520" s="57" t="s">
        <v>21</v>
      </c>
      <c r="E520" s="361" t="s">
        <v>3383</v>
      </c>
      <c r="F520" s="361"/>
      <c r="G520" s="81" t="s">
        <v>137</v>
      </c>
      <c r="H520" s="88">
        <v>4044889001488</v>
      </c>
      <c r="I520" s="105">
        <v>3.69</v>
      </c>
      <c r="J520" s="106">
        <f>I520*1.2</f>
        <v>4.4279999999999999</v>
      </c>
      <c r="K520" s="143"/>
      <c r="L520" s="149"/>
      <c r="M520" s="217"/>
    </row>
    <row r="521" spans="1:13" ht="15.75">
      <c r="A521" s="86" t="s">
        <v>1060</v>
      </c>
      <c r="B521" s="78" t="s">
        <v>30</v>
      </c>
      <c r="C521" s="87" t="s">
        <v>1061</v>
      </c>
      <c r="D521" s="57" t="s">
        <v>21</v>
      </c>
      <c r="E521" s="361" t="s">
        <v>3384</v>
      </c>
      <c r="F521" s="361"/>
      <c r="G521" s="81" t="s">
        <v>137</v>
      </c>
      <c r="H521" s="88">
        <v>4044889001495</v>
      </c>
      <c r="I521" s="105">
        <v>3.69</v>
      </c>
      <c r="J521" s="106">
        <f>I521*1.2</f>
        <v>4.4279999999999999</v>
      </c>
      <c r="K521" s="143"/>
      <c r="L521" s="149"/>
      <c r="M521" s="217"/>
    </row>
    <row r="522" spans="1:13" ht="15.75">
      <c r="A522" s="86" t="s">
        <v>1062</v>
      </c>
      <c r="B522" s="78" t="s">
        <v>30</v>
      </c>
      <c r="C522" s="87" t="s">
        <v>1063</v>
      </c>
      <c r="D522" s="57" t="s">
        <v>21</v>
      </c>
      <c r="E522" s="361" t="s">
        <v>3385</v>
      </c>
      <c r="F522" s="361"/>
      <c r="G522" s="81" t="s">
        <v>137</v>
      </c>
      <c r="H522" s="88">
        <v>4044889001068</v>
      </c>
      <c r="I522" s="105">
        <v>3.19</v>
      </c>
      <c r="J522" s="106">
        <f>I522*1.2</f>
        <v>3.8279999999999998</v>
      </c>
      <c r="K522" s="143"/>
      <c r="L522" s="149"/>
      <c r="M522" s="217"/>
    </row>
    <row r="523" spans="1:13" ht="15.75">
      <c r="A523" s="86" t="s">
        <v>1064</v>
      </c>
      <c r="B523" s="78" t="s">
        <v>30</v>
      </c>
      <c r="C523" s="87" t="s">
        <v>1065</v>
      </c>
      <c r="D523" s="57" t="s">
        <v>21</v>
      </c>
      <c r="E523" s="361" t="s">
        <v>3386</v>
      </c>
      <c r="F523" s="361"/>
      <c r="G523" s="81" t="s">
        <v>137</v>
      </c>
      <c r="H523" s="88">
        <v>4044889001099</v>
      </c>
      <c r="I523" s="105">
        <v>3.49</v>
      </c>
      <c r="J523" s="106">
        <f>I523*1.2</f>
        <v>4.1879999999999997</v>
      </c>
      <c r="K523" s="143"/>
      <c r="L523" s="149"/>
      <c r="M523" s="217"/>
    </row>
    <row r="524" spans="1:13" ht="15.75">
      <c r="A524" s="86" t="s">
        <v>135</v>
      </c>
      <c r="B524" s="78" t="s">
        <v>30</v>
      </c>
      <c r="C524" s="87" t="s">
        <v>136</v>
      </c>
      <c r="D524" s="57" t="s">
        <v>21</v>
      </c>
      <c r="E524" s="361" t="s">
        <v>2987</v>
      </c>
      <c r="F524" s="361"/>
      <c r="G524" s="81" t="s">
        <v>137</v>
      </c>
      <c r="H524" s="88">
        <v>4044889001129</v>
      </c>
      <c r="I524" s="105">
        <v>3.49</v>
      </c>
      <c r="J524" s="106">
        <f>I524*1.2</f>
        <v>4.1879999999999997</v>
      </c>
      <c r="K524" s="143"/>
      <c r="L524" s="149"/>
      <c r="M524" s="140"/>
    </row>
    <row r="525" spans="1:13" ht="15.75">
      <c r="A525" s="86" t="s">
        <v>1066</v>
      </c>
      <c r="B525" s="78" t="s">
        <v>30</v>
      </c>
      <c r="C525" s="87" t="s">
        <v>1067</v>
      </c>
      <c r="D525" s="57" t="s">
        <v>21</v>
      </c>
      <c r="E525" s="361" t="s">
        <v>3387</v>
      </c>
      <c r="F525" s="361"/>
      <c r="G525" s="81" t="s">
        <v>137</v>
      </c>
      <c r="H525" s="88">
        <v>4044889001075</v>
      </c>
      <c r="I525" s="105">
        <v>3.49</v>
      </c>
      <c r="J525" s="106">
        <f>I525*1.2</f>
        <v>4.1879999999999997</v>
      </c>
      <c r="K525" s="143"/>
      <c r="L525" s="149"/>
      <c r="M525" s="217"/>
    </row>
    <row r="526" spans="1:13" ht="15.75">
      <c r="A526" s="86" t="s">
        <v>1068</v>
      </c>
      <c r="B526" s="78" t="s">
        <v>30</v>
      </c>
      <c r="C526" s="87" t="s">
        <v>1069</v>
      </c>
      <c r="D526" s="57" t="s">
        <v>21</v>
      </c>
      <c r="E526" s="361" t="s">
        <v>3388</v>
      </c>
      <c r="F526" s="361"/>
      <c r="G526" s="81" t="s">
        <v>137</v>
      </c>
      <c r="H526" s="88">
        <v>4044889001518</v>
      </c>
      <c r="I526" s="105">
        <v>3.49</v>
      </c>
      <c r="J526" s="106">
        <f>I526*1.2</f>
        <v>4.1879999999999997</v>
      </c>
      <c r="K526" s="143"/>
      <c r="L526" s="149"/>
      <c r="M526" s="217"/>
    </row>
    <row r="527" spans="1:13" ht="15.75">
      <c r="A527" s="86" t="s">
        <v>1070</v>
      </c>
      <c r="B527" s="78" t="s">
        <v>30</v>
      </c>
      <c r="C527" s="87" t="s">
        <v>1071</v>
      </c>
      <c r="D527" s="57" t="s">
        <v>21</v>
      </c>
      <c r="E527" s="361" t="s">
        <v>3389</v>
      </c>
      <c r="F527" s="361"/>
      <c r="G527" s="81" t="s">
        <v>137</v>
      </c>
      <c r="H527" s="88">
        <v>4044889001037</v>
      </c>
      <c r="I527" s="105">
        <v>3.19</v>
      </c>
      <c r="J527" s="106">
        <f>I527*1.2</f>
        <v>3.8279999999999998</v>
      </c>
      <c r="K527" s="143"/>
      <c r="L527" s="149"/>
      <c r="M527" s="217"/>
    </row>
    <row r="528" spans="1:13" ht="15.75">
      <c r="A528" s="86" t="s">
        <v>1072</v>
      </c>
      <c r="B528" s="78" t="s">
        <v>30</v>
      </c>
      <c r="C528" s="87" t="s">
        <v>1073</v>
      </c>
      <c r="D528" s="164" t="s">
        <v>27</v>
      </c>
      <c r="E528" s="361" t="s">
        <v>3390</v>
      </c>
      <c r="F528" s="361"/>
      <c r="G528" s="81" t="s">
        <v>137</v>
      </c>
      <c r="H528" s="88">
        <v>40843070</v>
      </c>
      <c r="I528" s="105">
        <v>0.69</v>
      </c>
      <c r="J528" s="106">
        <f>I528*1.2</f>
        <v>0.82799999999999996</v>
      </c>
      <c r="K528" s="143"/>
      <c r="L528" s="149"/>
      <c r="M528" s="217"/>
    </row>
    <row r="529" spans="1:13" ht="15.75">
      <c r="A529" s="121" t="s">
        <v>1074</v>
      </c>
      <c r="B529" s="218" t="s">
        <v>30</v>
      </c>
      <c r="C529" s="122" t="s">
        <v>1075</v>
      </c>
      <c r="D529" s="148"/>
      <c r="E529" s="361"/>
      <c r="F529" s="361"/>
      <c r="G529" s="122" t="s">
        <v>137</v>
      </c>
      <c r="H529" s="124" t="s">
        <v>1076</v>
      </c>
      <c r="I529" s="125">
        <v>3.19</v>
      </c>
      <c r="J529" s="126">
        <f>I529*1.2</f>
        <v>3.8279999999999998</v>
      </c>
      <c r="K529" s="143"/>
      <c r="L529" s="149"/>
      <c r="M529" s="217"/>
    </row>
    <row r="530" spans="1:13" ht="15.75">
      <c r="A530" s="86" t="s">
        <v>1077</v>
      </c>
      <c r="B530" s="78" t="s">
        <v>30</v>
      </c>
      <c r="C530" s="87" t="s">
        <v>1078</v>
      </c>
      <c r="D530" s="57" t="s">
        <v>21</v>
      </c>
      <c r="E530" s="361" t="s">
        <v>3391</v>
      </c>
      <c r="F530" s="361"/>
      <c r="G530" s="81" t="s">
        <v>137</v>
      </c>
      <c r="H530" s="88">
        <v>4044889000719</v>
      </c>
      <c r="I530" s="105">
        <v>3.69</v>
      </c>
      <c r="J530" s="106">
        <f>I530*1.2</f>
        <v>4.4279999999999999</v>
      </c>
      <c r="K530" s="143"/>
      <c r="L530" s="149"/>
      <c r="M530" s="217"/>
    </row>
    <row r="531" spans="1:13" ht="15.75">
      <c r="A531" s="86" t="s">
        <v>1079</v>
      </c>
      <c r="B531" s="78" t="s">
        <v>30</v>
      </c>
      <c r="C531" s="87" t="s">
        <v>1080</v>
      </c>
      <c r="D531" s="57" t="s">
        <v>21</v>
      </c>
      <c r="E531" s="361" t="s">
        <v>3392</v>
      </c>
      <c r="F531" s="361"/>
      <c r="G531" s="81" t="s">
        <v>137</v>
      </c>
      <c r="H531" s="88">
        <v>4044889000078</v>
      </c>
      <c r="I531" s="105">
        <v>3.69</v>
      </c>
      <c r="J531" s="106">
        <f>I531*1.2</f>
        <v>4.4279999999999999</v>
      </c>
      <c r="K531" s="143"/>
      <c r="L531" s="149"/>
      <c r="M531" s="217"/>
    </row>
    <row r="532" spans="1:13" ht="15.75">
      <c r="A532" s="86" t="s">
        <v>1081</v>
      </c>
      <c r="B532" s="78" t="s">
        <v>30</v>
      </c>
      <c r="C532" s="87" t="s">
        <v>1082</v>
      </c>
      <c r="D532" s="57" t="s">
        <v>21</v>
      </c>
      <c r="E532" s="361" t="s">
        <v>3393</v>
      </c>
      <c r="F532" s="361"/>
      <c r="G532" s="81" t="s">
        <v>137</v>
      </c>
      <c r="H532" s="88">
        <v>4044889001105</v>
      </c>
      <c r="I532" s="105">
        <v>3.69</v>
      </c>
      <c r="J532" s="106">
        <f>I532*1.2</f>
        <v>4.4279999999999999</v>
      </c>
      <c r="K532" s="143"/>
      <c r="L532" s="149"/>
      <c r="M532" s="217"/>
    </row>
    <row r="533" spans="1:13" ht="15.75">
      <c r="A533" s="86" t="s">
        <v>1083</v>
      </c>
      <c r="B533" s="78" t="s">
        <v>30</v>
      </c>
      <c r="C533" s="87" t="s">
        <v>1084</v>
      </c>
      <c r="D533" s="57" t="s">
        <v>21</v>
      </c>
      <c r="E533" s="361" t="s">
        <v>3394</v>
      </c>
      <c r="F533" s="361"/>
      <c r="G533" s="81" t="s">
        <v>137</v>
      </c>
      <c r="H533" s="88">
        <v>4044889001006</v>
      </c>
      <c r="I533" s="105">
        <v>3.19</v>
      </c>
      <c r="J533" s="106">
        <f>I533*1.2</f>
        <v>3.8279999999999998</v>
      </c>
      <c r="K533" s="143"/>
      <c r="L533" s="149"/>
      <c r="M533" s="217"/>
    </row>
    <row r="534" spans="1:13" ht="15.75">
      <c r="A534" s="86" t="s">
        <v>1085</v>
      </c>
      <c r="B534" s="78" t="s">
        <v>30</v>
      </c>
      <c r="C534" s="87" t="s">
        <v>1086</v>
      </c>
      <c r="D534" s="164" t="s">
        <v>27</v>
      </c>
      <c r="E534" s="361" t="s">
        <v>3395</v>
      </c>
      <c r="F534" s="361"/>
      <c r="G534" s="81" t="s">
        <v>137</v>
      </c>
      <c r="H534" s="88">
        <v>40843087</v>
      </c>
      <c r="I534" s="105">
        <v>0.69</v>
      </c>
      <c r="J534" s="106">
        <f>I534*1.2</f>
        <v>0.82799999999999996</v>
      </c>
      <c r="K534" s="143"/>
      <c r="L534" s="149"/>
      <c r="M534" s="217"/>
    </row>
    <row r="535" spans="1:13" ht="15.75">
      <c r="A535" s="86" t="s">
        <v>1087</v>
      </c>
      <c r="B535" s="78" t="s">
        <v>30</v>
      </c>
      <c r="C535" s="87" t="s">
        <v>1088</v>
      </c>
      <c r="D535" s="57" t="s">
        <v>21</v>
      </c>
      <c r="E535" s="361" t="s">
        <v>3396</v>
      </c>
      <c r="F535" s="361"/>
      <c r="G535" s="81" t="s">
        <v>137</v>
      </c>
      <c r="H535" s="88">
        <v>4044889001044</v>
      </c>
      <c r="I535" s="105">
        <v>3.49</v>
      </c>
      <c r="J535" s="106">
        <f>I535*1.2</f>
        <v>4.1879999999999997</v>
      </c>
      <c r="K535" s="143"/>
      <c r="L535" s="149"/>
      <c r="M535" s="217"/>
    </row>
    <row r="536" spans="1:13" ht="15.75">
      <c r="A536" s="86" t="s">
        <v>1089</v>
      </c>
      <c r="B536" s="78" t="s">
        <v>30</v>
      </c>
      <c r="C536" s="87" t="s">
        <v>1090</v>
      </c>
      <c r="D536" s="57" t="s">
        <v>21</v>
      </c>
      <c r="E536" s="361" t="s">
        <v>3397</v>
      </c>
      <c r="F536" s="361"/>
      <c r="G536" s="81" t="s">
        <v>137</v>
      </c>
      <c r="H536" s="88">
        <v>4044889001051</v>
      </c>
      <c r="I536" s="105">
        <v>3.49</v>
      </c>
      <c r="J536" s="106">
        <f>I536*1.2</f>
        <v>4.1879999999999997</v>
      </c>
      <c r="K536" s="143"/>
      <c r="L536" s="149"/>
      <c r="M536" s="217"/>
    </row>
    <row r="537" spans="1:13" ht="15.75">
      <c r="A537" s="86" t="s">
        <v>1091</v>
      </c>
      <c r="B537" s="78" t="s">
        <v>30</v>
      </c>
      <c r="C537" s="87" t="s">
        <v>1092</v>
      </c>
      <c r="D537" s="57" t="s">
        <v>21</v>
      </c>
      <c r="E537" s="361" t="s">
        <v>3398</v>
      </c>
      <c r="F537" s="361"/>
      <c r="G537" s="81" t="s">
        <v>137</v>
      </c>
      <c r="H537" s="88">
        <v>4044889001013</v>
      </c>
      <c r="I537" s="105">
        <v>3.49</v>
      </c>
      <c r="J537" s="106">
        <f>I537*1.2</f>
        <v>4.1879999999999997</v>
      </c>
      <c r="K537" s="143"/>
      <c r="L537" s="149"/>
      <c r="M537" s="217"/>
    </row>
    <row r="538" spans="1:13" ht="15.75">
      <c r="A538" s="121" t="s">
        <v>1093</v>
      </c>
      <c r="B538" s="98" t="s">
        <v>30</v>
      </c>
      <c r="C538" s="122" t="s">
        <v>1094</v>
      </c>
      <c r="D538" s="148"/>
      <c r="E538" s="361"/>
      <c r="F538" s="361"/>
      <c r="G538" s="122" t="s">
        <v>137</v>
      </c>
      <c r="H538" s="124" t="s">
        <v>1095</v>
      </c>
      <c r="I538" s="125">
        <v>3.19</v>
      </c>
      <c r="J538" s="126">
        <f>I538*1.2</f>
        <v>3.8279999999999998</v>
      </c>
      <c r="K538" s="143"/>
      <c r="L538" s="149"/>
      <c r="M538" s="217"/>
    </row>
    <row r="539" spans="1:13" ht="15.75">
      <c r="A539" s="86" t="s">
        <v>1096</v>
      </c>
      <c r="B539" s="78" t="s">
        <v>30</v>
      </c>
      <c r="C539" s="87" t="s">
        <v>1097</v>
      </c>
      <c r="D539" s="57" t="s">
        <v>21</v>
      </c>
      <c r="E539" s="361" t="s">
        <v>3399</v>
      </c>
      <c r="F539" s="361"/>
      <c r="G539" s="81" t="s">
        <v>137</v>
      </c>
      <c r="H539" s="88">
        <v>4044889011593</v>
      </c>
      <c r="I539" s="105">
        <v>3.69</v>
      </c>
      <c r="J539" s="106">
        <f>I539*1.2</f>
        <v>4.4279999999999999</v>
      </c>
      <c r="K539" s="143"/>
      <c r="L539" s="149"/>
      <c r="M539" s="217"/>
    </row>
    <row r="540" spans="1:13" ht="15.75">
      <c r="A540" s="86" t="s">
        <v>1098</v>
      </c>
      <c r="B540" s="78" t="s">
        <v>30</v>
      </c>
      <c r="C540" s="87" t="s">
        <v>1099</v>
      </c>
      <c r="D540" s="57" t="s">
        <v>21</v>
      </c>
      <c r="E540" s="361" t="s">
        <v>3400</v>
      </c>
      <c r="F540" s="361"/>
      <c r="G540" s="81" t="s">
        <v>137</v>
      </c>
      <c r="H540" s="88">
        <v>4044889011586</v>
      </c>
      <c r="I540" s="105">
        <v>3.69</v>
      </c>
      <c r="J540" s="106">
        <f>I540*1.2</f>
        <v>4.4279999999999999</v>
      </c>
      <c r="K540" s="143"/>
      <c r="L540" s="149"/>
      <c r="M540" s="217"/>
    </row>
    <row r="541" spans="1:13" ht="15.75">
      <c r="A541" s="86" t="s">
        <v>1100</v>
      </c>
      <c r="B541" s="78" t="s">
        <v>30</v>
      </c>
      <c r="C541" s="87" t="s">
        <v>1101</v>
      </c>
      <c r="D541" s="57" t="s">
        <v>21</v>
      </c>
      <c r="E541" s="361" t="s">
        <v>3401</v>
      </c>
      <c r="F541" s="361"/>
      <c r="G541" s="81" t="s">
        <v>137</v>
      </c>
      <c r="H541" s="88">
        <v>4044889002119</v>
      </c>
      <c r="I541" s="105">
        <v>3.69</v>
      </c>
      <c r="J541" s="106">
        <f>I541*1.2</f>
        <v>4.4279999999999999</v>
      </c>
      <c r="K541" s="143"/>
      <c r="L541" s="149"/>
      <c r="M541" s="217"/>
    </row>
    <row r="542" spans="1:13" s="146" customFormat="1" ht="15.75">
      <c r="A542" s="86" t="s">
        <v>1102</v>
      </c>
      <c r="B542" s="78" t="s">
        <v>30</v>
      </c>
      <c r="C542" s="87" t="s">
        <v>1103</v>
      </c>
      <c r="D542" s="57" t="s">
        <v>21</v>
      </c>
      <c r="E542" s="361" t="s">
        <v>3402</v>
      </c>
      <c r="F542" s="361"/>
      <c r="G542" s="81" t="s">
        <v>137</v>
      </c>
      <c r="H542" s="88">
        <v>4044889001082</v>
      </c>
      <c r="I542" s="105">
        <v>3.69</v>
      </c>
      <c r="J542" s="106">
        <f>I542*1.2</f>
        <v>4.4279999999999999</v>
      </c>
      <c r="K542" s="143"/>
      <c r="L542" s="150"/>
      <c r="M542" s="217"/>
    </row>
    <row r="543" spans="1:13" s="146" customFormat="1" ht="15.75">
      <c r="A543" s="86" t="s">
        <v>1104</v>
      </c>
      <c r="B543" s="78" t="s">
        <v>30</v>
      </c>
      <c r="C543" s="87" t="s">
        <v>1105</v>
      </c>
      <c r="D543" s="57" t="s">
        <v>21</v>
      </c>
      <c r="E543" s="361" t="s">
        <v>3403</v>
      </c>
      <c r="F543" s="361"/>
      <c r="G543" s="81" t="s">
        <v>137</v>
      </c>
      <c r="H543" s="88">
        <v>4044889001501</v>
      </c>
      <c r="I543" s="105">
        <v>3.49</v>
      </c>
      <c r="J543" s="106">
        <f>I543*1.2</f>
        <v>4.1879999999999997</v>
      </c>
      <c r="K543" s="143"/>
      <c r="L543" s="149"/>
      <c r="M543" s="217"/>
    </row>
    <row r="544" spans="1:13" s="146" customFormat="1" ht="15.75">
      <c r="A544" s="97" t="s">
        <v>1106</v>
      </c>
      <c r="B544" s="98" t="s">
        <v>30</v>
      </c>
      <c r="C544" s="99" t="s">
        <v>1107</v>
      </c>
      <c r="D544" s="96" t="s">
        <v>21</v>
      </c>
      <c r="E544" s="361" t="s">
        <v>3404</v>
      </c>
      <c r="F544" s="361"/>
      <c r="G544" s="100" t="s">
        <v>137</v>
      </c>
      <c r="H544" s="101">
        <v>4044889002744</v>
      </c>
      <c r="I544" s="125">
        <v>3.19</v>
      </c>
      <c r="J544" s="126">
        <f>I544*1.2</f>
        <v>3.8279999999999998</v>
      </c>
      <c r="K544" s="143"/>
      <c r="L544" s="149"/>
      <c r="M544" s="217"/>
    </row>
    <row r="545" spans="1:13" ht="15.75">
      <c r="A545" s="97" t="s">
        <v>1108</v>
      </c>
      <c r="B545" s="98" t="s">
        <v>30</v>
      </c>
      <c r="C545" s="99" t="s">
        <v>1109</v>
      </c>
      <c r="D545" s="57" t="s">
        <v>21</v>
      </c>
      <c r="E545" s="361" t="s">
        <v>3405</v>
      </c>
      <c r="F545" s="361"/>
      <c r="G545" s="100" t="s">
        <v>137</v>
      </c>
      <c r="H545" s="101">
        <v>4044889002577</v>
      </c>
      <c r="I545" s="125">
        <v>3.49</v>
      </c>
      <c r="J545" s="106">
        <f>I545*1.2</f>
        <v>4.1879999999999997</v>
      </c>
      <c r="K545" s="143"/>
      <c r="L545" s="149"/>
      <c r="M545" s="217"/>
    </row>
    <row r="546" spans="1:13" ht="15.75">
      <c r="A546" s="97" t="s">
        <v>1110</v>
      </c>
      <c r="B546" s="98" t="s">
        <v>30</v>
      </c>
      <c r="C546" s="99" t="s">
        <v>1111</v>
      </c>
      <c r="D546" s="96" t="s">
        <v>21</v>
      </c>
      <c r="E546" s="361" t="s">
        <v>3406</v>
      </c>
      <c r="F546" s="361"/>
      <c r="G546" s="100" t="s">
        <v>137</v>
      </c>
      <c r="H546" s="101">
        <v>4044889002737</v>
      </c>
      <c r="I546" s="125">
        <v>3.19</v>
      </c>
      <c r="J546" s="126">
        <f>I546*1.2</f>
        <v>3.8279999999999998</v>
      </c>
      <c r="K546" s="143"/>
      <c r="L546" s="149"/>
      <c r="M546" s="217"/>
    </row>
    <row r="547" spans="1:13" ht="15.75">
      <c r="A547" s="86" t="s">
        <v>1112</v>
      </c>
      <c r="B547" s="78" t="s">
        <v>30</v>
      </c>
      <c r="C547" s="87" t="s">
        <v>1113</v>
      </c>
      <c r="D547" s="57" t="s">
        <v>21</v>
      </c>
      <c r="E547" s="361" t="s">
        <v>3407</v>
      </c>
      <c r="F547" s="361"/>
      <c r="G547" s="81" t="s">
        <v>137</v>
      </c>
      <c r="H547" s="88">
        <v>4044889000627</v>
      </c>
      <c r="I547" s="105">
        <v>3.69</v>
      </c>
      <c r="J547" s="106">
        <f>I547*1.2</f>
        <v>4.4279999999999999</v>
      </c>
      <c r="K547" s="143"/>
      <c r="L547" s="149"/>
      <c r="M547" s="217"/>
    </row>
    <row r="548" spans="1:13" ht="15.75">
      <c r="A548" s="86" t="s">
        <v>1114</v>
      </c>
      <c r="B548" s="78" t="s">
        <v>30</v>
      </c>
      <c r="C548" s="87" t="s">
        <v>1115</v>
      </c>
      <c r="D548" s="57" t="s">
        <v>21</v>
      </c>
      <c r="E548" s="361" t="s">
        <v>3408</v>
      </c>
      <c r="F548" s="361"/>
      <c r="G548" s="81" t="s">
        <v>137</v>
      </c>
      <c r="H548" s="88">
        <v>4044889000610</v>
      </c>
      <c r="I548" s="105">
        <v>3.69</v>
      </c>
      <c r="J548" s="106">
        <f>I548*1.2</f>
        <v>4.4279999999999999</v>
      </c>
      <c r="K548" s="145"/>
      <c r="L548" s="147"/>
      <c r="M548" s="219"/>
    </row>
    <row r="549" spans="1:13" ht="15.75">
      <c r="A549" s="86" t="s">
        <v>1116</v>
      </c>
      <c r="B549" s="78" t="s">
        <v>30</v>
      </c>
      <c r="C549" s="87" t="s">
        <v>1117</v>
      </c>
      <c r="D549" s="57" t="s">
        <v>21</v>
      </c>
      <c r="E549" s="361" t="s">
        <v>3409</v>
      </c>
      <c r="F549" s="361"/>
      <c r="G549" s="81" t="s">
        <v>137</v>
      </c>
      <c r="H549" s="88">
        <v>4044889000054</v>
      </c>
      <c r="I549" s="105">
        <v>3.69</v>
      </c>
      <c r="J549" s="106">
        <f>I549*1.2</f>
        <v>4.4279999999999999</v>
      </c>
      <c r="K549" s="145"/>
      <c r="L549" s="147"/>
      <c r="M549" s="219"/>
    </row>
    <row r="550" spans="1:13" s="146" customFormat="1" ht="15.75">
      <c r="A550" s="86" t="s">
        <v>1118</v>
      </c>
      <c r="B550" s="78" t="s">
        <v>30</v>
      </c>
      <c r="C550" s="87" t="s">
        <v>1119</v>
      </c>
      <c r="D550" s="57" t="s">
        <v>21</v>
      </c>
      <c r="E550" s="361" t="s">
        <v>3410</v>
      </c>
      <c r="F550" s="361"/>
      <c r="G550" s="81" t="s">
        <v>137</v>
      </c>
      <c r="H550" s="88">
        <v>4044889002249</v>
      </c>
      <c r="I550" s="105">
        <v>3.69</v>
      </c>
      <c r="J550" s="106">
        <f>I550*1.2</f>
        <v>4.4279999999999999</v>
      </c>
      <c r="K550" s="143"/>
      <c r="L550" s="149"/>
      <c r="M550" s="220"/>
    </row>
    <row r="551" spans="1:13" ht="15.75">
      <c r="A551" s="86" t="s">
        <v>1120</v>
      </c>
      <c r="B551" s="78" t="s">
        <v>30</v>
      </c>
      <c r="C551" s="87" t="s">
        <v>1121</v>
      </c>
      <c r="D551" s="57" t="s">
        <v>21</v>
      </c>
      <c r="E551" s="361" t="s">
        <v>3411</v>
      </c>
      <c r="F551" s="361"/>
      <c r="G551" s="81" t="s">
        <v>137</v>
      </c>
      <c r="H551" s="88">
        <v>4044889000733</v>
      </c>
      <c r="I551" s="105">
        <v>3.69</v>
      </c>
      <c r="J551" s="106">
        <f>I551*1.2</f>
        <v>4.4279999999999999</v>
      </c>
      <c r="K551" s="145"/>
      <c r="L551" s="147"/>
      <c r="M551" s="219"/>
    </row>
    <row r="552" spans="1:13" ht="15.75">
      <c r="A552" s="97" t="s">
        <v>1122</v>
      </c>
      <c r="B552" s="98" t="s">
        <v>30</v>
      </c>
      <c r="C552" s="99" t="s">
        <v>1123</v>
      </c>
      <c r="D552" s="96" t="s">
        <v>21</v>
      </c>
      <c r="E552" s="361" t="s">
        <v>3412</v>
      </c>
      <c r="F552" s="361"/>
      <c r="G552" s="100" t="s">
        <v>137</v>
      </c>
      <c r="H552" s="101">
        <v>4044889002751</v>
      </c>
      <c r="I552" s="125">
        <v>3.19</v>
      </c>
      <c r="J552" s="126">
        <f>I552*1.2</f>
        <v>3.8279999999999998</v>
      </c>
      <c r="K552" s="145"/>
      <c r="L552" s="147"/>
      <c r="M552" s="219"/>
    </row>
    <row r="553" spans="1:13" ht="15.75">
      <c r="A553" s="86" t="s">
        <v>1124</v>
      </c>
      <c r="B553" s="78" t="s">
        <v>30</v>
      </c>
      <c r="C553" s="87" t="s">
        <v>1125</v>
      </c>
      <c r="D553" s="57" t="s">
        <v>21</v>
      </c>
      <c r="E553" s="361" t="s">
        <v>3413</v>
      </c>
      <c r="F553" s="361"/>
      <c r="G553" s="81" t="s">
        <v>137</v>
      </c>
      <c r="H553" s="88">
        <v>4044889002232</v>
      </c>
      <c r="I553" s="105">
        <v>4.75</v>
      </c>
      <c r="J553" s="106">
        <f>I553*1.2</f>
        <v>5.7</v>
      </c>
      <c r="K553" s="145"/>
      <c r="L553" s="147"/>
      <c r="M553" s="219"/>
    </row>
    <row r="554" spans="1:13" ht="15.75">
      <c r="A554" s="86" t="s">
        <v>1126</v>
      </c>
      <c r="B554" s="78" t="s">
        <v>30</v>
      </c>
      <c r="C554" s="87" t="s">
        <v>1127</v>
      </c>
      <c r="D554" s="57" t="s">
        <v>21</v>
      </c>
      <c r="E554" s="361" t="s">
        <v>3414</v>
      </c>
      <c r="F554" s="361"/>
      <c r="G554" s="81" t="s">
        <v>137</v>
      </c>
      <c r="H554" s="88">
        <v>4044889002218</v>
      </c>
      <c r="I554" s="105">
        <v>4.75</v>
      </c>
      <c r="J554" s="106">
        <f>I554*1.2</f>
        <v>5.7</v>
      </c>
      <c r="K554" s="145"/>
      <c r="L554" s="147"/>
      <c r="M554" s="219"/>
    </row>
    <row r="555" spans="1:13" ht="15.75">
      <c r="A555" s="86" t="s">
        <v>1128</v>
      </c>
      <c r="B555" s="78" t="s">
        <v>30</v>
      </c>
      <c r="C555" s="87" t="s">
        <v>1129</v>
      </c>
      <c r="D555" s="57" t="s">
        <v>21</v>
      </c>
      <c r="E555" s="361" t="s">
        <v>3415</v>
      </c>
      <c r="F555" s="361"/>
      <c r="G555" s="81" t="s">
        <v>137</v>
      </c>
      <c r="H555" s="88">
        <v>4044889002225</v>
      </c>
      <c r="I555" s="105">
        <v>4.75</v>
      </c>
      <c r="J555" s="106">
        <f>I555*1.2</f>
        <v>5.7</v>
      </c>
      <c r="K555" s="145"/>
      <c r="L555" s="147"/>
      <c r="M555" s="219"/>
    </row>
    <row r="556" spans="1:13" ht="15.75">
      <c r="A556" s="86" t="s">
        <v>1130</v>
      </c>
      <c r="B556" s="78" t="s">
        <v>30</v>
      </c>
      <c r="C556" s="87" t="s">
        <v>1131</v>
      </c>
      <c r="D556" s="57" t="s">
        <v>21</v>
      </c>
      <c r="E556" s="361" t="s">
        <v>3416</v>
      </c>
      <c r="F556" s="361"/>
      <c r="G556" s="81" t="s">
        <v>137</v>
      </c>
      <c r="H556" s="88">
        <v>4044889112344</v>
      </c>
      <c r="I556" s="105">
        <v>4.75</v>
      </c>
      <c r="J556" s="106">
        <f>I556*1.2</f>
        <v>5.7</v>
      </c>
      <c r="K556" s="145"/>
      <c r="L556" s="147"/>
      <c r="M556" s="365"/>
    </row>
    <row r="557" spans="1:13" ht="15.75">
      <c r="A557" s="86"/>
      <c r="B557" s="153"/>
      <c r="C557" s="87"/>
      <c r="D557" s="57"/>
      <c r="E557" s="361"/>
      <c r="F557" s="361"/>
      <c r="G557" s="81"/>
      <c r="H557" s="88"/>
      <c r="I557" s="105"/>
      <c r="J557" s="106"/>
      <c r="K557" s="143"/>
      <c r="L557" s="149"/>
      <c r="M557" s="142"/>
    </row>
    <row r="558" spans="1:13" s="141" customFormat="1" ht="19.5">
      <c r="A558" s="131"/>
      <c r="B558" s="131"/>
      <c r="C558" s="132" t="s">
        <v>1132</v>
      </c>
      <c r="D558" s="133"/>
      <c r="E558" s="361"/>
      <c r="F558" s="361"/>
      <c r="G558" s="134"/>
      <c r="H558" s="135"/>
      <c r="I558" s="136"/>
      <c r="J558" s="136"/>
      <c r="K558" s="178"/>
      <c r="L558" s="139"/>
      <c r="M558" s="142"/>
    </row>
    <row r="559" spans="1:13" ht="15.75">
      <c r="A559" s="86" t="s">
        <v>1133</v>
      </c>
      <c r="B559" s="78" t="s">
        <v>30</v>
      </c>
      <c r="C559" s="87" t="s">
        <v>1134</v>
      </c>
      <c r="D559" s="57" t="s">
        <v>21</v>
      </c>
      <c r="E559" s="361" t="s">
        <v>3417</v>
      </c>
      <c r="F559" s="361"/>
      <c r="G559" s="81" t="s">
        <v>56</v>
      </c>
      <c r="H559" s="88">
        <v>4250085778400</v>
      </c>
      <c r="I559" s="105">
        <v>6.83</v>
      </c>
      <c r="J559" s="106">
        <f>I559*1.2</f>
        <v>8.1959999999999997</v>
      </c>
      <c r="K559" s="143"/>
      <c r="L559" s="149"/>
      <c r="M559" s="142"/>
    </row>
    <row r="560" spans="1:13" ht="15.75">
      <c r="A560" s="86" t="s">
        <v>1135</v>
      </c>
      <c r="B560" s="78" t="s">
        <v>30</v>
      </c>
      <c r="C560" s="87" t="s">
        <v>1134</v>
      </c>
      <c r="D560" s="57" t="s">
        <v>21</v>
      </c>
      <c r="E560" s="361" t="s">
        <v>3418</v>
      </c>
      <c r="F560" s="361"/>
      <c r="G560" s="81" t="s">
        <v>137</v>
      </c>
      <c r="H560" s="88">
        <v>4044889000351</v>
      </c>
      <c r="I560" s="105">
        <v>7.6</v>
      </c>
      <c r="J560" s="106">
        <f>I560*1.2</f>
        <v>9.1199999999999992</v>
      </c>
      <c r="K560" s="143"/>
      <c r="L560" s="149"/>
      <c r="M560" s="142"/>
    </row>
    <row r="561" spans="1:13" ht="15.75">
      <c r="A561" s="86" t="s">
        <v>1136</v>
      </c>
      <c r="B561" s="78" t="s">
        <v>30</v>
      </c>
      <c r="C561" s="87" t="s">
        <v>1137</v>
      </c>
      <c r="D561" s="57" t="s">
        <v>21</v>
      </c>
      <c r="E561" s="361" t="s">
        <v>3419</v>
      </c>
      <c r="F561" s="361"/>
      <c r="G561" s="81" t="s">
        <v>802</v>
      </c>
      <c r="H561" s="88">
        <v>4016249010881</v>
      </c>
      <c r="I561" s="105">
        <v>7.3</v>
      </c>
      <c r="J561" s="106">
        <f>I561*1.2</f>
        <v>8.76</v>
      </c>
      <c r="K561" s="143"/>
      <c r="L561" s="149"/>
      <c r="M561" s="142"/>
    </row>
    <row r="562" spans="1:13" ht="15.75">
      <c r="A562" s="86"/>
      <c r="B562" s="153"/>
      <c r="C562" s="87"/>
      <c r="D562" s="57"/>
      <c r="E562" s="361"/>
      <c r="F562" s="361"/>
      <c r="G562" s="81"/>
      <c r="H562" s="88"/>
      <c r="I562" s="105"/>
      <c r="J562" s="106"/>
      <c r="K562" s="143"/>
      <c r="L562" s="149"/>
      <c r="M562" s="142"/>
    </row>
    <row r="563" spans="1:13" s="141" customFormat="1" ht="19.5">
      <c r="A563" s="131"/>
      <c r="B563" s="131"/>
      <c r="C563" s="132" t="s">
        <v>1138</v>
      </c>
      <c r="D563" s="133"/>
      <c r="E563" s="361"/>
      <c r="F563" s="361"/>
      <c r="G563" s="134"/>
      <c r="H563" s="135"/>
      <c r="I563" s="136"/>
      <c r="J563" s="136"/>
      <c r="K563" s="178"/>
      <c r="L563" s="139"/>
      <c r="M563" s="142"/>
    </row>
    <row r="564" spans="1:13" ht="15.75">
      <c r="A564" s="86" t="s">
        <v>1139</v>
      </c>
      <c r="B564" s="78" t="s">
        <v>30</v>
      </c>
      <c r="C564" s="87" t="s">
        <v>1140</v>
      </c>
      <c r="D564" s="57" t="s">
        <v>21</v>
      </c>
      <c r="E564" s="361" t="s">
        <v>3420</v>
      </c>
      <c r="F564" s="361"/>
      <c r="G564" s="81" t="s">
        <v>1141</v>
      </c>
      <c r="H564" s="88">
        <v>5319991146358</v>
      </c>
      <c r="I564" s="105">
        <v>6.37</v>
      </c>
      <c r="J564" s="106">
        <f>I564*1.2</f>
        <v>7.6440000000000001</v>
      </c>
      <c r="K564" s="145"/>
      <c r="L564" s="147"/>
      <c r="M564" s="142"/>
    </row>
    <row r="565" spans="1:13" ht="15.75">
      <c r="A565" s="86" t="s">
        <v>1142</v>
      </c>
      <c r="B565" s="78" t="s">
        <v>30</v>
      </c>
      <c r="C565" s="87" t="s">
        <v>1143</v>
      </c>
      <c r="D565" s="57" t="s">
        <v>21</v>
      </c>
      <c r="E565" s="361" t="s">
        <v>3421</v>
      </c>
      <c r="F565" s="361"/>
      <c r="G565" s="81" t="s">
        <v>56</v>
      </c>
      <c r="H565" s="88">
        <v>4250085778363</v>
      </c>
      <c r="I565" s="105">
        <v>2.8</v>
      </c>
      <c r="J565" s="106">
        <f>I565*1.2</f>
        <v>3.36</v>
      </c>
      <c r="K565" s="143"/>
      <c r="L565" s="149"/>
      <c r="M565" s="142"/>
    </row>
    <row r="566" spans="1:13" ht="15.75">
      <c r="A566" s="86" t="s">
        <v>1144</v>
      </c>
      <c r="B566" s="78" t="s">
        <v>30</v>
      </c>
      <c r="C566" s="87" t="s">
        <v>1145</v>
      </c>
      <c r="D566" s="57" t="s">
        <v>21</v>
      </c>
      <c r="E566" s="361" t="s">
        <v>3422</v>
      </c>
      <c r="F566" s="361"/>
      <c r="G566" s="81" t="s">
        <v>1141</v>
      </c>
      <c r="H566" s="88">
        <v>5319991146426</v>
      </c>
      <c r="I566" s="105">
        <v>4.46</v>
      </c>
      <c r="J566" s="106">
        <f>I566*1.2</f>
        <v>5.3519999999999994</v>
      </c>
      <c r="K566" s="143"/>
      <c r="L566" s="149"/>
      <c r="M566" s="142"/>
    </row>
    <row r="567" spans="1:13" ht="15.75">
      <c r="A567" s="86" t="s">
        <v>1146</v>
      </c>
      <c r="B567" s="78" t="s">
        <v>30</v>
      </c>
      <c r="C567" s="87" t="s">
        <v>1147</v>
      </c>
      <c r="D567" s="57" t="s">
        <v>21</v>
      </c>
      <c r="E567" s="361" t="s">
        <v>3423</v>
      </c>
      <c r="F567" s="361"/>
      <c r="G567" s="81" t="s">
        <v>56</v>
      </c>
      <c r="H567" s="88">
        <v>4250085778332</v>
      </c>
      <c r="I567" s="105">
        <v>2.8</v>
      </c>
      <c r="J567" s="106">
        <f>I567*1.2</f>
        <v>3.36</v>
      </c>
      <c r="K567" s="143"/>
      <c r="L567" s="149"/>
      <c r="M567" s="142"/>
    </row>
    <row r="568" spans="1:13" ht="15.75">
      <c r="A568" s="86" t="s">
        <v>1148</v>
      </c>
      <c r="B568" s="78" t="s">
        <v>30</v>
      </c>
      <c r="C568" s="87" t="s">
        <v>1149</v>
      </c>
      <c r="D568" s="57" t="s">
        <v>21</v>
      </c>
      <c r="E568" s="361" t="s">
        <v>3424</v>
      </c>
      <c r="F568" s="361"/>
      <c r="G568" s="81" t="s">
        <v>56</v>
      </c>
      <c r="H568" s="88">
        <v>4250085778394</v>
      </c>
      <c r="I568" s="105">
        <v>2.8</v>
      </c>
      <c r="J568" s="106">
        <f>I568*1.2</f>
        <v>3.36</v>
      </c>
      <c r="K568" s="143"/>
      <c r="L568" s="149"/>
      <c r="M568" s="142"/>
    </row>
    <row r="569" spans="1:13" ht="15.75">
      <c r="A569" s="86" t="s">
        <v>1150</v>
      </c>
      <c r="B569" s="78" t="s">
        <v>30</v>
      </c>
      <c r="C569" s="87" t="s">
        <v>1151</v>
      </c>
      <c r="D569" s="57" t="s">
        <v>21</v>
      </c>
      <c r="E569" s="361" t="s">
        <v>3425</v>
      </c>
      <c r="F569" s="361"/>
      <c r="G569" s="81" t="s">
        <v>56</v>
      </c>
      <c r="H569" s="88">
        <v>4250085778387</v>
      </c>
      <c r="I569" s="105">
        <v>2.8</v>
      </c>
      <c r="J569" s="106">
        <f>I569*1.2</f>
        <v>3.36</v>
      </c>
      <c r="K569" s="143"/>
      <c r="L569" s="149"/>
      <c r="M569" s="142"/>
    </row>
    <row r="570" spans="1:13" ht="15.75">
      <c r="A570" s="86" t="s">
        <v>1152</v>
      </c>
      <c r="B570" s="78" t="s">
        <v>30</v>
      </c>
      <c r="C570" s="87" t="s">
        <v>1153</v>
      </c>
      <c r="D570" s="57" t="s">
        <v>21</v>
      </c>
      <c r="E570" s="361" t="s">
        <v>3426</v>
      </c>
      <c r="F570" s="361"/>
      <c r="G570" s="81" t="s">
        <v>1141</v>
      </c>
      <c r="H570" s="88">
        <v>5319991146341</v>
      </c>
      <c r="I570" s="105">
        <v>6.55</v>
      </c>
      <c r="J570" s="106">
        <f>I570*1.2</f>
        <v>7.8599999999999994</v>
      </c>
      <c r="K570" s="145"/>
      <c r="L570" s="147"/>
      <c r="M570" s="142"/>
    </row>
    <row r="571" spans="1:13" ht="15.75">
      <c r="A571" s="86" t="s">
        <v>1154</v>
      </c>
      <c r="B571" s="78" t="s">
        <v>30</v>
      </c>
      <c r="C571" s="87" t="s">
        <v>1155</v>
      </c>
      <c r="D571" s="57" t="s">
        <v>21</v>
      </c>
      <c r="E571" s="361" t="s">
        <v>3427</v>
      </c>
      <c r="F571" s="361"/>
      <c r="G571" s="81" t="s">
        <v>1141</v>
      </c>
      <c r="H571" s="88">
        <v>5319991146372</v>
      </c>
      <c r="I571" s="105">
        <v>3.51</v>
      </c>
      <c r="J571" s="106">
        <f>I571*1.2</f>
        <v>4.2119999999999997</v>
      </c>
      <c r="K571" s="143"/>
      <c r="L571" s="149"/>
      <c r="M571" s="142"/>
    </row>
    <row r="572" spans="1:13" ht="15.75">
      <c r="A572" s="86" t="s">
        <v>1156</v>
      </c>
      <c r="B572" s="78" t="s">
        <v>30</v>
      </c>
      <c r="C572" s="87" t="s">
        <v>1157</v>
      </c>
      <c r="D572" s="57" t="s">
        <v>21</v>
      </c>
      <c r="E572" s="361" t="s">
        <v>3428</v>
      </c>
      <c r="F572" s="361"/>
      <c r="G572" s="81" t="s">
        <v>1141</v>
      </c>
      <c r="H572" s="88">
        <v>5319991146419</v>
      </c>
      <c r="I572" s="105">
        <v>3.51</v>
      </c>
      <c r="J572" s="106">
        <f>I572*1.2</f>
        <v>4.2119999999999997</v>
      </c>
      <c r="K572" s="143"/>
      <c r="L572" s="149"/>
      <c r="M572" s="142"/>
    </row>
    <row r="573" spans="1:13" ht="15.75">
      <c r="A573" s="86" t="s">
        <v>1158</v>
      </c>
      <c r="B573" s="78" t="s">
        <v>30</v>
      </c>
      <c r="C573" s="87" t="s">
        <v>1159</v>
      </c>
      <c r="D573" s="57" t="s">
        <v>21</v>
      </c>
      <c r="E573" s="361" t="s">
        <v>3429</v>
      </c>
      <c r="F573" s="361"/>
      <c r="G573" s="81" t="s">
        <v>56</v>
      </c>
      <c r="H573" s="88">
        <v>4250085778301</v>
      </c>
      <c r="I573" s="105">
        <v>2.8</v>
      </c>
      <c r="J573" s="106">
        <f>I573*1.2</f>
        <v>3.36</v>
      </c>
      <c r="K573" s="143"/>
      <c r="L573" s="149"/>
      <c r="M573" s="142"/>
    </row>
    <row r="574" spans="1:13" ht="15.75">
      <c r="A574" s="86" t="s">
        <v>1160</v>
      </c>
      <c r="B574" s="78" t="s">
        <v>30</v>
      </c>
      <c r="C574" s="87" t="s">
        <v>1161</v>
      </c>
      <c r="D574" s="57" t="s">
        <v>21</v>
      </c>
      <c r="E574" s="361" t="s">
        <v>3430</v>
      </c>
      <c r="F574" s="361"/>
      <c r="G574" s="81" t="s">
        <v>1141</v>
      </c>
      <c r="H574" s="88">
        <v>5319991146488</v>
      </c>
      <c r="I574" s="105">
        <v>4.17</v>
      </c>
      <c r="J574" s="106">
        <f>I574*1.2</f>
        <v>5.0039999999999996</v>
      </c>
      <c r="K574" s="143"/>
      <c r="L574" s="149"/>
      <c r="M574" s="142"/>
    </row>
    <row r="575" spans="1:13" ht="15.75">
      <c r="A575" s="86"/>
      <c r="B575" s="78"/>
      <c r="C575" s="87"/>
      <c r="D575" s="57"/>
      <c r="E575" s="361"/>
      <c r="F575" s="361"/>
      <c r="G575" s="81"/>
      <c r="H575" s="88"/>
      <c r="I575" s="105"/>
      <c r="J575" s="106"/>
      <c r="K575" s="143"/>
      <c r="L575" s="149"/>
      <c r="M575" s="142"/>
    </row>
    <row r="576" spans="1:13" s="141" customFormat="1" ht="19.5">
      <c r="A576" s="131"/>
      <c r="B576" s="131"/>
      <c r="C576" s="132" t="s">
        <v>1162</v>
      </c>
      <c r="D576" s="133"/>
      <c r="E576" s="361"/>
      <c r="F576" s="361"/>
      <c r="G576" s="134"/>
      <c r="H576" s="135"/>
      <c r="I576" s="136"/>
      <c r="J576" s="136"/>
      <c r="K576" s="178"/>
      <c r="L576" s="139"/>
      <c r="M576" s="142"/>
    </row>
    <row r="577" spans="1:13" ht="15.75">
      <c r="A577" s="86" t="s">
        <v>1163</v>
      </c>
      <c r="B577" s="78" t="s">
        <v>30</v>
      </c>
      <c r="C577" s="87" t="s">
        <v>1164</v>
      </c>
      <c r="D577" s="57" t="s">
        <v>21</v>
      </c>
      <c r="E577" s="361" t="s">
        <v>3431</v>
      </c>
      <c r="F577" s="361"/>
      <c r="G577" s="81" t="s">
        <v>1165</v>
      </c>
      <c r="H577" s="88">
        <v>8711542002361</v>
      </c>
      <c r="I577" s="105">
        <v>0.92</v>
      </c>
      <c r="J577" s="106">
        <f>I577*1.2</f>
        <v>1.1040000000000001</v>
      </c>
      <c r="K577" s="143"/>
      <c r="L577" s="149"/>
      <c r="M577" s="142"/>
    </row>
    <row r="578" spans="1:13" ht="15.75">
      <c r="A578" s="86" t="s">
        <v>1166</v>
      </c>
      <c r="B578" s="78" t="s">
        <v>30</v>
      </c>
      <c r="C578" s="87" t="s">
        <v>1167</v>
      </c>
      <c r="D578" s="57" t="s">
        <v>21</v>
      </c>
      <c r="E578" s="361" t="s">
        <v>3432</v>
      </c>
      <c r="F578" s="361"/>
      <c r="G578" s="81" t="s">
        <v>1165</v>
      </c>
      <c r="H578" s="88">
        <v>8711542002347</v>
      </c>
      <c r="I578" s="105">
        <v>0.92</v>
      </c>
      <c r="J578" s="106">
        <f>I578*1.2</f>
        <v>1.1040000000000001</v>
      </c>
      <c r="K578" s="143"/>
      <c r="L578" s="149"/>
      <c r="M578" s="142"/>
    </row>
    <row r="579" spans="1:13" ht="15.75">
      <c r="A579" s="86" t="s">
        <v>1168</v>
      </c>
      <c r="B579" s="78" t="s">
        <v>30</v>
      </c>
      <c r="C579" s="87" t="s">
        <v>1169</v>
      </c>
      <c r="D579" s="57" t="s">
        <v>21</v>
      </c>
      <c r="E579" s="361" t="s">
        <v>3433</v>
      </c>
      <c r="F579" s="361"/>
      <c r="G579" s="81" t="s">
        <v>1165</v>
      </c>
      <c r="H579" s="88">
        <v>8711542002354</v>
      </c>
      <c r="I579" s="105">
        <v>0.92</v>
      </c>
      <c r="J579" s="106">
        <f>I579*1.2</f>
        <v>1.1040000000000001</v>
      </c>
      <c r="K579" s="143"/>
      <c r="L579" s="149"/>
      <c r="M579" s="142"/>
    </row>
    <row r="580" spans="1:13" ht="15.75">
      <c r="A580" s="86" t="s">
        <v>1170</v>
      </c>
      <c r="B580" s="78" t="s">
        <v>30</v>
      </c>
      <c r="C580" s="87" t="s">
        <v>1171</v>
      </c>
      <c r="D580" s="57" t="s">
        <v>21</v>
      </c>
      <c r="E580" s="361" t="s">
        <v>3434</v>
      </c>
      <c r="F580" s="361"/>
      <c r="G580" s="81" t="s">
        <v>1165</v>
      </c>
      <c r="H580" s="88">
        <v>8711542002316</v>
      </c>
      <c r="I580" s="105">
        <v>0.92</v>
      </c>
      <c r="J580" s="106">
        <f>I580*1.2</f>
        <v>1.1040000000000001</v>
      </c>
      <c r="K580" s="143"/>
      <c r="L580" s="149"/>
      <c r="M580" s="142"/>
    </row>
    <row r="581" spans="1:13" ht="15.75">
      <c r="A581" s="86" t="s">
        <v>1172</v>
      </c>
      <c r="B581" s="78" t="s">
        <v>30</v>
      </c>
      <c r="C581" s="87" t="s">
        <v>1173</v>
      </c>
      <c r="D581" s="57" t="s">
        <v>21</v>
      </c>
      <c r="E581" s="361" t="s">
        <v>3435</v>
      </c>
      <c r="F581" s="361"/>
      <c r="G581" s="81" t="s">
        <v>1165</v>
      </c>
      <c r="H581" s="88">
        <v>8711542002323</v>
      </c>
      <c r="I581" s="105">
        <v>0.92</v>
      </c>
      <c r="J581" s="106">
        <f>I581*1.2</f>
        <v>1.1040000000000001</v>
      </c>
      <c r="K581" s="143"/>
      <c r="L581" s="149"/>
      <c r="M581" s="142"/>
    </row>
    <row r="582" spans="1:13" ht="15.75">
      <c r="A582" s="86" t="s">
        <v>1174</v>
      </c>
      <c r="B582" s="78" t="s">
        <v>30</v>
      </c>
      <c r="C582" s="87" t="s">
        <v>1175</v>
      </c>
      <c r="D582" s="57" t="s">
        <v>21</v>
      </c>
      <c r="E582" s="361" t="s">
        <v>3436</v>
      </c>
      <c r="F582" s="361"/>
      <c r="G582" s="81" t="s">
        <v>1176</v>
      </c>
      <c r="H582" s="88">
        <v>4017645052512</v>
      </c>
      <c r="I582" s="105">
        <v>3.54</v>
      </c>
      <c r="J582" s="106">
        <f>I582*1.2</f>
        <v>4.2480000000000002</v>
      </c>
      <c r="K582" s="143"/>
      <c r="L582" s="149"/>
      <c r="M582" s="142"/>
    </row>
    <row r="583" spans="1:13" s="146" customFormat="1" ht="15.75">
      <c r="A583" s="86" t="s">
        <v>1177</v>
      </c>
      <c r="B583" s="78" t="s">
        <v>30</v>
      </c>
      <c r="C583" s="87" t="s">
        <v>1178</v>
      </c>
      <c r="D583" s="57" t="s">
        <v>21</v>
      </c>
      <c r="E583" s="361" t="s">
        <v>3437</v>
      </c>
      <c r="F583" s="361"/>
      <c r="G583" s="81" t="s">
        <v>1179</v>
      </c>
      <c r="H583" s="88">
        <v>4038857116113</v>
      </c>
      <c r="I583" s="105">
        <v>2.9</v>
      </c>
      <c r="J583" s="106">
        <f>I583*1.2</f>
        <v>3.48</v>
      </c>
      <c r="K583" s="143"/>
      <c r="L583" s="149"/>
      <c r="M583" s="140"/>
    </row>
    <row r="584" spans="1:13" ht="15.75">
      <c r="A584" s="86" t="s">
        <v>1180</v>
      </c>
      <c r="B584" s="78" t="s">
        <v>30</v>
      </c>
      <c r="C584" s="87" t="s">
        <v>1181</v>
      </c>
      <c r="D584" s="57" t="s">
        <v>21</v>
      </c>
      <c r="E584" s="361" t="s">
        <v>3438</v>
      </c>
      <c r="F584" s="361"/>
      <c r="G584" s="81" t="s">
        <v>1182</v>
      </c>
      <c r="H584" s="88">
        <v>5425024180333</v>
      </c>
      <c r="I584" s="105">
        <v>1.92</v>
      </c>
      <c r="J584" s="106">
        <f>I584*1.2</f>
        <v>2.3039999999999998</v>
      </c>
      <c r="K584" s="143"/>
      <c r="L584" s="149"/>
      <c r="M584" s="142"/>
    </row>
    <row r="585" spans="1:13" s="146" customFormat="1" ht="15.75">
      <c r="A585" s="86" t="s">
        <v>1183</v>
      </c>
      <c r="B585" s="78" t="s">
        <v>51</v>
      </c>
      <c r="C585" s="87" t="s">
        <v>1184</v>
      </c>
      <c r="D585" s="57" t="s">
        <v>21</v>
      </c>
      <c r="E585" s="361" t="s">
        <v>3439</v>
      </c>
      <c r="F585" s="361"/>
      <c r="G585" s="81" t="s">
        <v>1185</v>
      </c>
      <c r="H585" s="88">
        <v>5425024180517</v>
      </c>
      <c r="I585" s="105">
        <v>1.9</v>
      </c>
      <c r="J585" s="106">
        <f>I585*1.2</f>
        <v>2.2799999999999998</v>
      </c>
      <c r="K585" s="143"/>
      <c r="L585" s="149"/>
      <c r="M585" s="140"/>
    </row>
    <row r="586" spans="1:13" ht="15.75">
      <c r="A586" s="86" t="s">
        <v>1186</v>
      </c>
      <c r="B586" s="78" t="s">
        <v>30</v>
      </c>
      <c r="C586" s="87" t="s">
        <v>1187</v>
      </c>
      <c r="D586" s="57" t="s">
        <v>21</v>
      </c>
      <c r="E586" s="361" t="s">
        <v>3440</v>
      </c>
      <c r="F586" s="361"/>
      <c r="G586" s="81" t="s">
        <v>1188</v>
      </c>
      <c r="H586" s="88">
        <v>7503010108061</v>
      </c>
      <c r="I586" s="105">
        <v>3.33</v>
      </c>
      <c r="J586" s="106">
        <f>I586*1.2</f>
        <v>3.996</v>
      </c>
      <c r="K586" s="143"/>
      <c r="L586" s="149"/>
      <c r="M586" s="142"/>
    </row>
    <row r="587" spans="1:13" ht="15.75">
      <c r="A587" s="86" t="s">
        <v>1189</v>
      </c>
      <c r="B587" s="78" t="s">
        <v>30</v>
      </c>
      <c r="C587" s="87" t="s">
        <v>1190</v>
      </c>
      <c r="D587" s="57" t="s">
        <v>21</v>
      </c>
      <c r="E587" s="361" t="s">
        <v>3441</v>
      </c>
      <c r="F587" s="361"/>
      <c r="G587" s="81" t="s">
        <v>1188</v>
      </c>
      <c r="H587" s="88">
        <v>7503011006083</v>
      </c>
      <c r="I587" s="105">
        <v>3.33</v>
      </c>
      <c r="J587" s="106">
        <f>I587*1.2</f>
        <v>3.996</v>
      </c>
      <c r="K587" s="143"/>
      <c r="L587" s="149"/>
      <c r="M587" s="142"/>
    </row>
    <row r="588" spans="1:13" ht="15.75">
      <c r="A588" s="86" t="s">
        <v>1191</v>
      </c>
      <c r="B588" s="78" t="s">
        <v>51</v>
      </c>
      <c r="C588" s="87" t="s">
        <v>1192</v>
      </c>
      <c r="D588" s="57" t="s">
        <v>21</v>
      </c>
      <c r="E588" s="361" t="s">
        <v>3442</v>
      </c>
      <c r="F588" s="361"/>
      <c r="G588" s="81" t="s">
        <v>1185</v>
      </c>
      <c r="H588" s="88">
        <v>5425024180531</v>
      </c>
      <c r="I588" s="105">
        <v>1.9</v>
      </c>
      <c r="J588" s="106">
        <f>I588*1.2</f>
        <v>2.2799999999999998</v>
      </c>
      <c r="K588" s="143"/>
      <c r="L588" s="149"/>
      <c r="M588" s="142"/>
    </row>
    <row r="589" spans="1:13" ht="15.75">
      <c r="A589" s="86" t="s">
        <v>1193</v>
      </c>
      <c r="B589" s="78" t="s">
        <v>30</v>
      </c>
      <c r="C589" s="87" t="s">
        <v>1194</v>
      </c>
      <c r="D589" s="57" t="s">
        <v>21</v>
      </c>
      <c r="E589" s="361" t="s">
        <v>3443</v>
      </c>
      <c r="F589" s="361"/>
      <c r="G589" s="81" t="s">
        <v>1188</v>
      </c>
      <c r="H589" s="88">
        <v>7503011006052</v>
      </c>
      <c r="I589" s="105">
        <v>3.33</v>
      </c>
      <c r="J589" s="106">
        <f>I589*1.2</f>
        <v>3.996</v>
      </c>
      <c r="K589" s="143"/>
      <c r="L589" s="149"/>
      <c r="M589" s="142"/>
    </row>
    <row r="590" spans="1:13" ht="15.75">
      <c r="A590" s="86" t="s">
        <v>1195</v>
      </c>
      <c r="B590" s="78" t="s">
        <v>51</v>
      </c>
      <c r="C590" s="87" t="s">
        <v>1196</v>
      </c>
      <c r="D590" s="57" t="s">
        <v>21</v>
      </c>
      <c r="E590" s="361" t="s">
        <v>3444</v>
      </c>
      <c r="F590" s="361"/>
      <c r="G590" s="81" t="s">
        <v>1185</v>
      </c>
      <c r="H590" s="88">
        <v>5425024180494</v>
      </c>
      <c r="I590" s="105">
        <v>1.9</v>
      </c>
      <c r="J590" s="106">
        <f>I590*1.2</f>
        <v>2.2799999999999998</v>
      </c>
      <c r="K590" s="143"/>
      <c r="L590" s="149"/>
      <c r="M590" s="142"/>
    </row>
    <row r="591" spans="1:13" ht="15.75">
      <c r="A591" s="86" t="s">
        <v>1197</v>
      </c>
      <c r="B591" s="78" t="s">
        <v>51</v>
      </c>
      <c r="C591" s="87" t="s">
        <v>1198</v>
      </c>
      <c r="D591" s="57" t="s">
        <v>21</v>
      </c>
      <c r="E591" s="361" t="s">
        <v>3445</v>
      </c>
      <c r="F591" s="361"/>
      <c r="G591" s="81" t="s">
        <v>1199</v>
      </c>
      <c r="H591" s="88">
        <v>5425024180418</v>
      </c>
      <c r="I591" s="105">
        <v>1.61</v>
      </c>
      <c r="J591" s="106">
        <f>I591*1.2</f>
        <v>1.9319999999999999</v>
      </c>
      <c r="K591" s="143"/>
      <c r="L591" s="149"/>
      <c r="M591" s="142"/>
    </row>
    <row r="592" spans="1:13" ht="15.75">
      <c r="A592" s="86" t="s">
        <v>1200</v>
      </c>
      <c r="B592" s="78" t="s">
        <v>30</v>
      </c>
      <c r="C592" s="87" t="s">
        <v>1201</v>
      </c>
      <c r="D592" s="57" t="s">
        <v>21</v>
      </c>
      <c r="E592" s="361" t="s">
        <v>3446</v>
      </c>
      <c r="F592" s="361"/>
      <c r="G592" s="81" t="s">
        <v>701</v>
      </c>
      <c r="H592" s="88">
        <v>8713576162097</v>
      </c>
      <c r="I592" s="105">
        <v>3.44</v>
      </c>
      <c r="J592" s="106">
        <f>I592*1.2</f>
        <v>4.1280000000000001</v>
      </c>
      <c r="K592" s="143"/>
      <c r="L592" s="149"/>
      <c r="M592" s="142"/>
    </row>
    <row r="593" spans="1:13" ht="15.75">
      <c r="A593" s="86" t="s">
        <v>1202</v>
      </c>
      <c r="B593" s="78" t="s">
        <v>30</v>
      </c>
      <c r="C593" s="87" t="s">
        <v>1203</v>
      </c>
      <c r="D593" s="57" t="s">
        <v>21</v>
      </c>
      <c r="E593" s="361" t="s">
        <v>3447</v>
      </c>
      <c r="F593" s="361"/>
      <c r="G593" s="81" t="s">
        <v>1204</v>
      </c>
      <c r="H593" s="88">
        <v>4036185001576</v>
      </c>
      <c r="I593" s="105">
        <v>3.08</v>
      </c>
      <c r="J593" s="106">
        <f>I593*1.2</f>
        <v>3.6959999999999997</v>
      </c>
      <c r="K593" s="143"/>
      <c r="L593" s="149"/>
      <c r="M593" s="142"/>
    </row>
    <row r="594" spans="1:13" ht="15.75">
      <c r="A594" s="86"/>
      <c r="B594" s="153"/>
      <c r="C594" s="87"/>
      <c r="D594" s="57"/>
      <c r="E594" s="361"/>
      <c r="F594" s="361"/>
      <c r="G594" s="81"/>
      <c r="H594" s="88"/>
      <c r="I594" s="105"/>
      <c r="J594" s="106"/>
      <c r="K594" s="143"/>
      <c r="L594" s="149"/>
      <c r="M594" s="142"/>
    </row>
    <row r="595" spans="1:13" s="141" customFormat="1" ht="19.5">
      <c r="A595" s="131"/>
      <c r="B595" s="131"/>
      <c r="C595" s="132" t="s">
        <v>1205</v>
      </c>
      <c r="D595" s="133"/>
      <c r="E595" s="361"/>
      <c r="F595" s="361"/>
      <c r="G595" s="134"/>
      <c r="H595" s="135"/>
      <c r="I595" s="136"/>
      <c r="J595" s="136"/>
      <c r="K595" s="178"/>
      <c r="L595" s="139"/>
      <c r="M595" s="142"/>
    </row>
    <row r="596" spans="1:13" s="141" customFormat="1" ht="14.1" customHeight="1">
      <c r="A596" s="221" t="s">
        <v>35</v>
      </c>
      <c r="B596" s="46" t="s">
        <v>30</v>
      </c>
      <c r="C596" s="222" t="s">
        <v>36</v>
      </c>
      <c r="D596" s="61" t="s">
        <v>21</v>
      </c>
      <c r="E596" s="361" t="s">
        <v>2953</v>
      </c>
      <c r="F596" s="361"/>
      <c r="G596" s="49" t="s">
        <v>37</v>
      </c>
      <c r="H596" s="223" t="s">
        <v>38</v>
      </c>
      <c r="I596" s="51">
        <v>4.46</v>
      </c>
      <c r="J596" s="52">
        <f>I596*1.2</f>
        <v>5.3519999999999994</v>
      </c>
      <c r="K596" s="189"/>
      <c r="L596" s="190"/>
      <c r="M596" s="142"/>
    </row>
    <row r="597" spans="1:13" s="141" customFormat="1" ht="14.85" customHeight="1">
      <c r="A597" s="121" t="s">
        <v>1206</v>
      </c>
      <c r="B597" s="98" t="s">
        <v>51</v>
      </c>
      <c r="C597" s="122" t="s">
        <v>1207</v>
      </c>
      <c r="D597" s="123" t="s">
        <v>27</v>
      </c>
      <c r="E597" s="361" t="s">
        <v>3448</v>
      </c>
      <c r="F597" s="361"/>
      <c r="G597" s="122" t="s">
        <v>842</v>
      </c>
      <c r="H597" s="124" t="s">
        <v>1208</v>
      </c>
      <c r="I597" s="125">
        <v>2.94</v>
      </c>
      <c r="J597" s="126">
        <f>I597*1.2</f>
        <v>3.528</v>
      </c>
      <c r="K597" s="196"/>
      <c r="L597" s="190"/>
      <c r="M597" s="142"/>
    </row>
    <row r="598" spans="1:13" s="146" customFormat="1" ht="15.75">
      <c r="A598" s="116" t="s">
        <v>1209</v>
      </c>
      <c r="B598" s="78" t="s">
        <v>30</v>
      </c>
      <c r="C598" s="117" t="s">
        <v>1210</v>
      </c>
      <c r="D598" s="118" t="s">
        <v>21</v>
      </c>
      <c r="E598" s="361" t="s">
        <v>3449</v>
      </c>
      <c r="F598" s="361"/>
      <c r="G598" s="81" t="s">
        <v>260</v>
      </c>
      <c r="H598" s="119" t="s">
        <v>1211</v>
      </c>
      <c r="I598" s="120">
        <v>3.29</v>
      </c>
      <c r="J598" s="126">
        <f>I598*1.2</f>
        <v>3.948</v>
      </c>
      <c r="K598" s="67"/>
      <c r="L598" s="85"/>
      <c r="M598" s="142"/>
    </row>
    <row r="599" spans="1:13" s="146" customFormat="1" ht="15.75">
      <c r="A599" s="116" t="s">
        <v>1212</v>
      </c>
      <c r="B599" s="78" t="s">
        <v>30</v>
      </c>
      <c r="C599" s="117" t="s">
        <v>1213</v>
      </c>
      <c r="D599" s="118" t="s">
        <v>21</v>
      </c>
      <c r="E599" s="361" t="s">
        <v>3450</v>
      </c>
      <c r="F599" s="361"/>
      <c r="G599" s="81" t="s">
        <v>260</v>
      </c>
      <c r="H599" s="119" t="s">
        <v>1214</v>
      </c>
      <c r="I599" s="120">
        <v>3.29</v>
      </c>
      <c r="J599" s="126">
        <f>I599*1.2</f>
        <v>3.948</v>
      </c>
      <c r="K599" s="67"/>
      <c r="L599" s="85"/>
      <c r="M599" s="142"/>
    </row>
    <row r="600" spans="1:13" s="146" customFormat="1" ht="15.75">
      <c r="A600" s="116" t="s">
        <v>1215</v>
      </c>
      <c r="B600" s="78" t="s">
        <v>30</v>
      </c>
      <c r="C600" s="117" t="s">
        <v>1216</v>
      </c>
      <c r="D600" s="118" t="s">
        <v>21</v>
      </c>
      <c r="E600" s="361" t="s">
        <v>3451</v>
      </c>
      <c r="F600" s="361"/>
      <c r="G600" s="81" t="s">
        <v>260</v>
      </c>
      <c r="H600" s="119" t="s">
        <v>1217</v>
      </c>
      <c r="I600" s="120">
        <v>3.29</v>
      </c>
      <c r="J600" s="126">
        <f>I600*1.2</f>
        <v>3.948</v>
      </c>
      <c r="K600" s="143"/>
      <c r="L600" s="149"/>
      <c r="M600" s="142"/>
    </row>
    <row r="601" spans="1:13" s="146" customFormat="1" ht="15.75">
      <c r="A601" s="116" t="s">
        <v>1218</v>
      </c>
      <c r="B601" s="78" t="s">
        <v>30</v>
      </c>
      <c r="C601" s="117" t="s">
        <v>1219</v>
      </c>
      <c r="D601" s="118" t="s">
        <v>21</v>
      </c>
      <c r="E601" s="361" t="s">
        <v>3452</v>
      </c>
      <c r="F601" s="361"/>
      <c r="G601" s="191" t="s">
        <v>260</v>
      </c>
      <c r="H601" s="119" t="s">
        <v>1220</v>
      </c>
      <c r="I601" s="120">
        <v>3.39</v>
      </c>
      <c r="J601" s="126">
        <f>I601*1.2</f>
        <v>4.0679999999999996</v>
      </c>
      <c r="K601" s="143"/>
      <c r="L601" s="149"/>
      <c r="M601" s="142"/>
    </row>
    <row r="602" spans="1:13" s="146" customFormat="1" ht="15.75">
      <c r="A602" s="116" t="s">
        <v>1221</v>
      </c>
      <c r="B602" s="78" t="s">
        <v>30</v>
      </c>
      <c r="C602" s="117" t="s">
        <v>1222</v>
      </c>
      <c r="D602" s="118" t="s">
        <v>21</v>
      </c>
      <c r="E602" s="361" t="s">
        <v>3453</v>
      </c>
      <c r="F602" s="361"/>
      <c r="G602" s="81" t="s">
        <v>260</v>
      </c>
      <c r="H602" s="119" t="s">
        <v>1223</v>
      </c>
      <c r="I602" s="120">
        <v>3.29</v>
      </c>
      <c r="J602" s="126">
        <f>I602*1.2</f>
        <v>3.948</v>
      </c>
      <c r="K602" s="143"/>
      <c r="L602" s="149"/>
      <c r="M602" s="142"/>
    </row>
    <row r="603" spans="1:13" s="146" customFormat="1" ht="15.75">
      <c r="A603" s="116" t="s">
        <v>1224</v>
      </c>
      <c r="B603" s="78" t="s">
        <v>30</v>
      </c>
      <c r="C603" s="117" t="s">
        <v>1225</v>
      </c>
      <c r="D603" s="118" t="s">
        <v>21</v>
      </c>
      <c r="E603" s="361" t="s">
        <v>3454</v>
      </c>
      <c r="F603" s="361"/>
      <c r="G603" s="81" t="s">
        <v>260</v>
      </c>
      <c r="H603" s="119" t="s">
        <v>1226</v>
      </c>
      <c r="I603" s="120">
        <v>3.29</v>
      </c>
      <c r="J603" s="126">
        <f>I603*1.2</f>
        <v>3.948</v>
      </c>
      <c r="K603" s="143"/>
      <c r="L603" s="149"/>
      <c r="M603" s="142"/>
    </row>
    <row r="604" spans="1:13" s="146" customFormat="1" ht="15.75">
      <c r="A604" s="116" t="s">
        <v>1227</v>
      </c>
      <c r="B604" s="78" t="s">
        <v>30</v>
      </c>
      <c r="C604" s="117" t="s">
        <v>1228</v>
      </c>
      <c r="D604" s="118" t="s">
        <v>21</v>
      </c>
      <c r="E604" s="361" t="s">
        <v>3455</v>
      </c>
      <c r="F604" s="361"/>
      <c r="G604" s="81" t="s">
        <v>260</v>
      </c>
      <c r="H604" s="119" t="s">
        <v>1229</v>
      </c>
      <c r="I604" s="120">
        <v>3.29</v>
      </c>
      <c r="J604" s="126">
        <f>I604*1.2</f>
        <v>3.948</v>
      </c>
      <c r="K604" s="67"/>
      <c r="L604" s="85"/>
      <c r="M604" s="142"/>
    </row>
    <row r="605" spans="1:13" s="146" customFormat="1" ht="15.75">
      <c r="A605" s="116" t="s">
        <v>1230</v>
      </c>
      <c r="B605" s="78" t="s">
        <v>30</v>
      </c>
      <c r="C605" s="117" t="s">
        <v>1231</v>
      </c>
      <c r="D605" s="118" t="s">
        <v>21</v>
      </c>
      <c r="E605" s="361" t="s">
        <v>3456</v>
      </c>
      <c r="F605" s="361"/>
      <c r="G605" s="81" t="s">
        <v>260</v>
      </c>
      <c r="H605" s="119" t="s">
        <v>1232</v>
      </c>
      <c r="I605" s="120">
        <v>3.29</v>
      </c>
      <c r="J605" s="126">
        <f>I605*1.2</f>
        <v>3.948</v>
      </c>
      <c r="K605" s="143"/>
      <c r="L605" s="149"/>
      <c r="M605" s="142"/>
    </row>
    <row r="606" spans="1:13" s="146" customFormat="1" ht="15.75">
      <c r="A606" s="116" t="s">
        <v>1233</v>
      </c>
      <c r="B606" s="78" t="s">
        <v>30</v>
      </c>
      <c r="C606" s="117" t="s">
        <v>1234</v>
      </c>
      <c r="D606" s="118" t="s">
        <v>21</v>
      </c>
      <c r="E606" s="361" t="s">
        <v>3457</v>
      </c>
      <c r="F606" s="361"/>
      <c r="G606" s="191" t="s">
        <v>260</v>
      </c>
      <c r="H606" s="119" t="s">
        <v>1235</v>
      </c>
      <c r="I606" s="120">
        <v>3.29</v>
      </c>
      <c r="J606" s="126">
        <f>I606*1.2</f>
        <v>3.948</v>
      </c>
      <c r="K606" s="67"/>
      <c r="L606" s="85"/>
      <c r="M606" s="142"/>
    </row>
    <row r="607" spans="1:13" s="146" customFormat="1" ht="15.75">
      <c r="A607" s="116" t="s">
        <v>1236</v>
      </c>
      <c r="B607" s="78" t="s">
        <v>30</v>
      </c>
      <c r="C607" s="117" t="s">
        <v>1237</v>
      </c>
      <c r="D607" s="118" t="s">
        <v>21</v>
      </c>
      <c r="E607" s="361" t="s">
        <v>3458</v>
      </c>
      <c r="F607" s="361"/>
      <c r="G607" s="81" t="s">
        <v>260</v>
      </c>
      <c r="H607" s="119" t="s">
        <v>1238</v>
      </c>
      <c r="I607" s="120">
        <v>3.29</v>
      </c>
      <c r="J607" s="126">
        <f>I607*1.2</f>
        <v>3.948</v>
      </c>
      <c r="K607" s="67"/>
      <c r="L607" s="85"/>
      <c r="M607" s="142"/>
    </row>
    <row r="608" spans="1:13" s="146" customFormat="1" ht="15.75">
      <c r="A608" s="116" t="s">
        <v>1239</v>
      </c>
      <c r="B608" s="78" t="s">
        <v>30</v>
      </c>
      <c r="C608" s="117" t="s">
        <v>1240</v>
      </c>
      <c r="D608" s="118" t="s">
        <v>21</v>
      </c>
      <c r="E608" s="361" t="s">
        <v>3459</v>
      </c>
      <c r="F608" s="361"/>
      <c r="G608" s="81" t="s">
        <v>260</v>
      </c>
      <c r="H608" s="119" t="s">
        <v>1241</v>
      </c>
      <c r="I608" s="151">
        <v>3.29</v>
      </c>
      <c r="J608" s="106">
        <f>I608*1.2</f>
        <v>3.948</v>
      </c>
      <c r="K608" s="143"/>
      <c r="L608" s="149"/>
      <c r="M608" s="142"/>
    </row>
    <row r="609" spans="1:13" s="146" customFormat="1" ht="15.75">
      <c r="A609" s="116" t="s">
        <v>1242</v>
      </c>
      <c r="B609" s="78" t="s">
        <v>30</v>
      </c>
      <c r="C609" s="117" t="s">
        <v>1243</v>
      </c>
      <c r="D609" s="118" t="s">
        <v>21</v>
      </c>
      <c r="E609" s="361" t="s">
        <v>3460</v>
      </c>
      <c r="F609" s="361"/>
      <c r="G609" s="81" t="s">
        <v>260</v>
      </c>
      <c r="H609" s="119" t="s">
        <v>1244</v>
      </c>
      <c r="I609" s="151">
        <v>3.29</v>
      </c>
      <c r="J609" s="106">
        <f>I609*1.2</f>
        <v>3.948</v>
      </c>
      <c r="K609" s="143"/>
      <c r="L609" s="149"/>
      <c r="M609" s="142"/>
    </row>
    <row r="610" spans="1:13" s="146" customFormat="1" ht="15.75">
      <c r="A610" s="116" t="s">
        <v>1245</v>
      </c>
      <c r="B610" s="78" t="s">
        <v>30</v>
      </c>
      <c r="C610" s="117" t="s">
        <v>1246</v>
      </c>
      <c r="D610" s="118" t="s">
        <v>21</v>
      </c>
      <c r="E610" s="361" t="s">
        <v>3461</v>
      </c>
      <c r="F610" s="361"/>
      <c r="G610" s="81" t="s">
        <v>260</v>
      </c>
      <c r="H610" s="119" t="s">
        <v>1247</v>
      </c>
      <c r="I610" s="151">
        <v>3.29</v>
      </c>
      <c r="J610" s="106">
        <f>I610*1.2</f>
        <v>3.948</v>
      </c>
      <c r="K610" s="143"/>
      <c r="L610" s="149"/>
      <c r="M610" s="142"/>
    </row>
    <row r="611" spans="1:13" s="146" customFormat="1" ht="15.75">
      <c r="A611" s="116" t="s">
        <v>1248</v>
      </c>
      <c r="B611" s="78" t="s">
        <v>30</v>
      </c>
      <c r="C611" s="117" t="s">
        <v>1249</v>
      </c>
      <c r="D611" s="118" t="s">
        <v>21</v>
      </c>
      <c r="E611" s="361" t="s">
        <v>3462</v>
      </c>
      <c r="F611" s="361"/>
      <c r="G611" s="191" t="s">
        <v>260</v>
      </c>
      <c r="H611" s="119" t="s">
        <v>1250</v>
      </c>
      <c r="I611" s="151">
        <v>2.4</v>
      </c>
      <c r="J611" s="106">
        <f>I611*1.2</f>
        <v>2.88</v>
      </c>
      <c r="K611" s="143"/>
      <c r="L611" s="149"/>
      <c r="M611" s="142"/>
    </row>
    <row r="612" spans="1:13" s="146" customFormat="1" ht="15.75">
      <c r="A612" s="86" t="s">
        <v>1251</v>
      </c>
      <c r="B612" s="78" t="s">
        <v>30</v>
      </c>
      <c r="C612" s="87" t="s">
        <v>1252</v>
      </c>
      <c r="D612" s="118" t="s">
        <v>21</v>
      </c>
      <c r="E612" s="361" t="s">
        <v>3463</v>
      </c>
      <c r="F612" s="361"/>
      <c r="G612" s="81" t="s">
        <v>1253</v>
      </c>
      <c r="H612" s="88">
        <v>4019838092411</v>
      </c>
      <c r="I612" s="105">
        <v>7.39</v>
      </c>
      <c r="J612" s="106">
        <f>I612*1.2</f>
        <v>8.8679999999999986</v>
      </c>
      <c r="K612" s="143"/>
      <c r="L612" s="149"/>
      <c r="M612" s="140"/>
    </row>
    <row r="613" spans="1:13" s="146" customFormat="1" ht="15.75">
      <c r="A613" s="86" t="s">
        <v>1254</v>
      </c>
      <c r="B613" s="78" t="s">
        <v>30</v>
      </c>
      <c r="C613" s="87" t="s">
        <v>1255</v>
      </c>
      <c r="D613" s="57" t="s">
        <v>21</v>
      </c>
      <c r="E613" s="361" t="s">
        <v>3464</v>
      </c>
      <c r="F613" s="361"/>
      <c r="G613" s="81" t="s">
        <v>1253</v>
      </c>
      <c r="H613" s="88">
        <v>4019838090134</v>
      </c>
      <c r="I613" s="105">
        <v>9</v>
      </c>
      <c r="J613" s="106">
        <f>I613*1.2</f>
        <v>10.799999999999999</v>
      </c>
      <c r="K613" s="143"/>
      <c r="L613" s="149"/>
      <c r="M613" s="142"/>
    </row>
    <row r="614" spans="1:13" s="146" customFormat="1" ht="15.75">
      <c r="A614" s="86" t="s">
        <v>1256</v>
      </c>
      <c r="B614" s="78" t="s">
        <v>30</v>
      </c>
      <c r="C614" s="87" t="s">
        <v>1257</v>
      </c>
      <c r="D614" s="57" t="s">
        <v>21</v>
      </c>
      <c r="E614" s="361" t="s">
        <v>3465</v>
      </c>
      <c r="F614" s="361"/>
      <c r="G614" s="81" t="s">
        <v>1253</v>
      </c>
      <c r="H614" s="88">
        <v>4019838090226</v>
      </c>
      <c r="I614" s="105">
        <v>12.6</v>
      </c>
      <c r="J614" s="106">
        <f>I614*1.2</f>
        <v>15.12</v>
      </c>
      <c r="K614" s="143"/>
      <c r="L614" s="149"/>
      <c r="M614" s="142"/>
    </row>
    <row r="615" spans="1:13" s="146" customFormat="1" ht="15.75">
      <c r="A615" s="86" t="s">
        <v>1258</v>
      </c>
      <c r="B615" s="78" t="s">
        <v>30</v>
      </c>
      <c r="C615" s="87" t="s">
        <v>1259</v>
      </c>
      <c r="D615" s="57" t="s">
        <v>21</v>
      </c>
      <c r="E615" s="361" t="s">
        <v>3466</v>
      </c>
      <c r="F615" s="361"/>
      <c r="G615" s="81" t="s">
        <v>1260</v>
      </c>
      <c r="H615" s="88">
        <v>4012824400658</v>
      </c>
      <c r="I615" s="105">
        <v>4.46</v>
      </c>
      <c r="J615" s="106">
        <f>I615*1.2</f>
        <v>5.3519999999999994</v>
      </c>
      <c r="K615" s="143"/>
      <c r="L615" s="149"/>
      <c r="M615" s="142"/>
    </row>
    <row r="616" spans="1:13" s="146" customFormat="1" ht="15.75">
      <c r="A616" s="86" t="s">
        <v>1261</v>
      </c>
      <c r="B616" s="78" t="s">
        <v>30</v>
      </c>
      <c r="C616" s="87" t="s">
        <v>1262</v>
      </c>
      <c r="D616" s="57" t="s">
        <v>21</v>
      </c>
      <c r="E616" s="361" t="s">
        <v>3467</v>
      </c>
      <c r="F616" s="361"/>
      <c r="G616" s="81" t="s">
        <v>1260</v>
      </c>
      <c r="H616" s="88">
        <v>4012824400757</v>
      </c>
      <c r="I616" s="105">
        <v>4.46</v>
      </c>
      <c r="J616" s="106">
        <f>I616*1.2</f>
        <v>5.3519999999999994</v>
      </c>
      <c r="K616" s="143"/>
      <c r="L616" s="149"/>
      <c r="M616" s="142"/>
    </row>
    <row r="617" spans="1:13" s="146" customFormat="1" ht="15.75">
      <c r="A617" s="86" t="s">
        <v>1263</v>
      </c>
      <c r="B617" s="78" t="s">
        <v>30</v>
      </c>
      <c r="C617" s="87" t="s">
        <v>1264</v>
      </c>
      <c r="D617" s="224" t="s">
        <v>21</v>
      </c>
      <c r="E617" s="361" t="s">
        <v>3468</v>
      </c>
      <c r="F617" s="361"/>
      <c r="G617" s="81" t="s">
        <v>1260</v>
      </c>
      <c r="H617" s="88">
        <v>4012824400702</v>
      </c>
      <c r="I617" s="105">
        <v>4.46</v>
      </c>
      <c r="J617" s="106">
        <f>I617*1.2</f>
        <v>5.3519999999999994</v>
      </c>
      <c r="K617" s="143"/>
      <c r="L617" s="149"/>
      <c r="M617" s="142"/>
    </row>
    <row r="618" spans="1:13" ht="15.75">
      <c r="A618" s="86" t="s">
        <v>1265</v>
      </c>
      <c r="B618" s="78" t="s">
        <v>30</v>
      </c>
      <c r="C618" s="87" t="s">
        <v>1266</v>
      </c>
      <c r="D618" s="224" t="s">
        <v>21</v>
      </c>
      <c r="E618" s="361" t="s">
        <v>3469</v>
      </c>
      <c r="F618" s="361"/>
      <c r="G618" s="81" t="s">
        <v>1260</v>
      </c>
      <c r="H618" s="88">
        <v>4012824400290</v>
      </c>
      <c r="I618" s="105">
        <v>4.46</v>
      </c>
      <c r="J618" s="106">
        <f>I618*1.2</f>
        <v>5.3519999999999994</v>
      </c>
      <c r="K618" s="143"/>
      <c r="L618" s="149"/>
      <c r="M618" s="142"/>
    </row>
    <row r="619" spans="1:13" ht="15.75">
      <c r="A619" s="86" t="s">
        <v>1267</v>
      </c>
      <c r="B619" s="78" t="s">
        <v>30</v>
      </c>
      <c r="C619" s="87" t="s">
        <v>1268</v>
      </c>
      <c r="D619" s="57" t="s">
        <v>21</v>
      </c>
      <c r="E619" s="361" t="s">
        <v>3470</v>
      </c>
      <c r="F619" s="361"/>
      <c r="G619" s="81" t="s">
        <v>1260</v>
      </c>
      <c r="H619" s="88">
        <v>4012824401259</v>
      </c>
      <c r="I619" s="105">
        <v>4.46</v>
      </c>
      <c r="J619" s="106">
        <f>I619*1.2</f>
        <v>5.3519999999999994</v>
      </c>
      <c r="K619" s="143"/>
      <c r="L619" s="149"/>
      <c r="M619" s="142"/>
    </row>
    <row r="620" spans="1:13" ht="15.75">
      <c r="A620" s="86" t="s">
        <v>1269</v>
      </c>
      <c r="B620" s="78" t="s">
        <v>30</v>
      </c>
      <c r="C620" s="87" t="s">
        <v>1270</v>
      </c>
      <c r="D620" s="225" t="s">
        <v>21</v>
      </c>
      <c r="E620" s="361" t="s">
        <v>3471</v>
      </c>
      <c r="F620" s="361"/>
      <c r="G620" s="81" t="s">
        <v>1260</v>
      </c>
      <c r="H620" s="88">
        <v>4012824402263</v>
      </c>
      <c r="I620" s="105">
        <v>4.46</v>
      </c>
      <c r="J620" s="106">
        <f>I620*1.2</f>
        <v>5.3519999999999994</v>
      </c>
      <c r="K620" s="143"/>
      <c r="L620" s="149"/>
      <c r="M620" s="142"/>
    </row>
    <row r="621" spans="1:13" ht="15.75">
      <c r="A621" s="86" t="s">
        <v>1271</v>
      </c>
      <c r="B621" s="78" t="s">
        <v>30</v>
      </c>
      <c r="C621" s="87" t="s">
        <v>1272</v>
      </c>
      <c r="D621" s="57" t="s">
        <v>21</v>
      </c>
      <c r="E621" s="361" t="s">
        <v>3472</v>
      </c>
      <c r="F621" s="361"/>
      <c r="G621" s="81" t="s">
        <v>1260</v>
      </c>
      <c r="H621" s="88">
        <v>4012824401587</v>
      </c>
      <c r="I621" s="105">
        <v>4.46</v>
      </c>
      <c r="J621" s="106">
        <f>I621*1.2</f>
        <v>5.3519999999999994</v>
      </c>
      <c r="K621" s="143"/>
      <c r="L621" s="149"/>
      <c r="M621" s="142"/>
    </row>
    <row r="622" spans="1:13" ht="15.75">
      <c r="A622" s="86" t="s">
        <v>1273</v>
      </c>
      <c r="B622" s="78" t="s">
        <v>30</v>
      </c>
      <c r="C622" s="87" t="s">
        <v>1274</v>
      </c>
      <c r="D622" s="57" t="s">
        <v>21</v>
      </c>
      <c r="E622" s="361" t="s">
        <v>3473</v>
      </c>
      <c r="F622" s="361"/>
      <c r="G622" s="81" t="s">
        <v>1260</v>
      </c>
      <c r="H622" s="88">
        <v>4012824401297</v>
      </c>
      <c r="I622" s="105">
        <v>4.46</v>
      </c>
      <c r="J622" s="106">
        <f>I622*1.2</f>
        <v>5.3519999999999994</v>
      </c>
      <c r="K622" s="143"/>
      <c r="L622" s="149"/>
      <c r="M622" s="142"/>
    </row>
    <row r="623" spans="1:13" ht="15.75">
      <c r="A623" s="86" t="s">
        <v>1275</v>
      </c>
      <c r="B623" s="78" t="s">
        <v>30</v>
      </c>
      <c r="C623" s="87" t="s">
        <v>1276</v>
      </c>
      <c r="D623" s="57" t="s">
        <v>21</v>
      </c>
      <c r="E623" s="361" t="s">
        <v>3474</v>
      </c>
      <c r="F623" s="361"/>
      <c r="G623" s="81" t="s">
        <v>1260</v>
      </c>
      <c r="H623" s="88">
        <v>4012824401860</v>
      </c>
      <c r="I623" s="105">
        <v>4.46</v>
      </c>
      <c r="J623" s="106">
        <f>I623*1.2</f>
        <v>5.3519999999999994</v>
      </c>
      <c r="K623" s="143"/>
      <c r="L623" s="149"/>
      <c r="M623" s="142"/>
    </row>
    <row r="624" spans="1:13" ht="15.75">
      <c r="A624" s="86" t="s">
        <v>1277</v>
      </c>
      <c r="B624" s="78" t="s">
        <v>30</v>
      </c>
      <c r="C624" s="87" t="s">
        <v>1278</v>
      </c>
      <c r="D624" s="57" t="s">
        <v>21</v>
      </c>
      <c r="E624" s="361" t="s">
        <v>3475</v>
      </c>
      <c r="F624" s="361"/>
      <c r="G624" s="81" t="s">
        <v>1260</v>
      </c>
      <c r="H624" s="88">
        <v>4012824401822</v>
      </c>
      <c r="I624" s="105">
        <v>4.46</v>
      </c>
      <c r="J624" s="106">
        <f>I624*1.2</f>
        <v>5.3519999999999994</v>
      </c>
      <c r="K624" s="143"/>
      <c r="L624" s="149"/>
      <c r="M624" s="142"/>
    </row>
    <row r="625" spans="1:13" ht="15.75">
      <c r="A625" s="86" t="s">
        <v>1279</v>
      </c>
      <c r="B625" s="78" t="s">
        <v>30</v>
      </c>
      <c r="C625" s="87" t="s">
        <v>1280</v>
      </c>
      <c r="D625" s="57" t="s">
        <v>21</v>
      </c>
      <c r="E625" s="361" t="s">
        <v>3476</v>
      </c>
      <c r="F625" s="361"/>
      <c r="G625" s="81" t="s">
        <v>1260</v>
      </c>
      <c r="H625" s="88">
        <v>4012824401341</v>
      </c>
      <c r="I625" s="105">
        <v>4.46</v>
      </c>
      <c r="J625" s="106">
        <f>I625*1.2</f>
        <v>5.3519999999999994</v>
      </c>
      <c r="K625" s="143"/>
      <c r="L625" s="149"/>
      <c r="M625" s="142"/>
    </row>
    <row r="626" spans="1:13" ht="15.75">
      <c r="A626" s="86" t="s">
        <v>1281</v>
      </c>
      <c r="B626" s="78" t="s">
        <v>30</v>
      </c>
      <c r="C626" s="87" t="s">
        <v>1282</v>
      </c>
      <c r="D626" s="57" t="s">
        <v>21</v>
      </c>
      <c r="E626" s="361" t="s">
        <v>3477</v>
      </c>
      <c r="F626" s="361"/>
      <c r="G626" s="81" t="s">
        <v>1260</v>
      </c>
      <c r="H626" s="88">
        <v>4012824401778</v>
      </c>
      <c r="I626" s="105">
        <v>4.46</v>
      </c>
      <c r="J626" s="106">
        <f>I626*1.2</f>
        <v>5.3519999999999994</v>
      </c>
      <c r="K626" s="143"/>
      <c r="L626" s="149"/>
      <c r="M626" s="142"/>
    </row>
    <row r="627" spans="1:13" ht="15.75">
      <c r="A627" s="86" t="s">
        <v>1283</v>
      </c>
      <c r="B627" s="78" t="s">
        <v>30</v>
      </c>
      <c r="C627" s="87" t="s">
        <v>1284</v>
      </c>
      <c r="D627" s="57" t="s">
        <v>21</v>
      </c>
      <c r="E627" s="361" t="s">
        <v>3478</v>
      </c>
      <c r="F627" s="361"/>
      <c r="G627" s="81" t="s">
        <v>1260</v>
      </c>
      <c r="H627" s="88">
        <v>4012824401549</v>
      </c>
      <c r="I627" s="105">
        <v>4.46</v>
      </c>
      <c r="J627" s="106">
        <f>I627*1.2</f>
        <v>5.3519999999999994</v>
      </c>
      <c r="K627" s="143"/>
      <c r="L627" s="149"/>
      <c r="M627" s="142"/>
    </row>
    <row r="628" spans="1:13" ht="15.75">
      <c r="A628" s="86" t="s">
        <v>1285</v>
      </c>
      <c r="B628" s="78" t="s">
        <v>30</v>
      </c>
      <c r="C628" s="87" t="s">
        <v>1286</v>
      </c>
      <c r="D628" s="57" t="s">
        <v>21</v>
      </c>
      <c r="E628" s="361" t="s">
        <v>3479</v>
      </c>
      <c r="F628" s="361"/>
      <c r="G628" s="81" t="s">
        <v>1260</v>
      </c>
      <c r="H628" s="88">
        <v>4012824401679</v>
      </c>
      <c r="I628" s="105">
        <v>4.46</v>
      </c>
      <c r="J628" s="106">
        <f>I628*1.2</f>
        <v>5.3519999999999994</v>
      </c>
      <c r="K628" s="143"/>
      <c r="L628" s="149"/>
      <c r="M628" s="142"/>
    </row>
    <row r="629" spans="1:13" ht="15.75">
      <c r="A629" s="86" t="s">
        <v>1287</v>
      </c>
      <c r="B629" s="78" t="s">
        <v>30</v>
      </c>
      <c r="C629" s="87" t="s">
        <v>1288</v>
      </c>
      <c r="D629" s="57" t="s">
        <v>21</v>
      </c>
      <c r="E629" s="361" t="s">
        <v>3480</v>
      </c>
      <c r="F629" s="361"/>
      <c r="G629" s="81" t="s">
        <v>1260</v>
      </c>
      <c r="H629" s="88">
        <v>4012824401631</v>
      </c>
      <c r="I629" s="105">
        <v>4.46</v>
      </c>
      <c r="J629" s="106">
        <f>I629*1.2</f>
        <v>5.3519999999999994</v>
      </c>
      <c r="K629" s="143"/>
      <c r="L629" s="149"/>
      <c r="M629" s="142"/>
    </row>
    <row r="630" spans="1:13" s="146" customFormat="1" ht="15.75">
      <c r="A630" s="86" t="s">
        <v>1289</v>
      </c>
      <c r="B630" s="78" t="s">
        <v>30</v>
      </c>
      <c r="C630" s="87" t="s">
        <v>1290</v>
      </c>
      <c r="D630" s="57" t="s">
        <v>21</v>
      </c>
      <c r="E630" s="361" t="s">
        <v>3481</v>
      </c>
      <c r="F630" s="361"/>
      <c r="G630" s="81" t="s">
        <v>1260</v>
      </c>
      <c r="H630" s="88">
        <v>4012824400900</v>
      </c>
      <c r="I630" s="105">
        <v>4.46</v>
      </c>
      <c r="J630" s="106">
        <f>I630*1.2</f>
        <v>5.3519999999999994</v>
      </c>
      <c r="K630" s="143"/>
      <c r="L630" s="149"/>
      <c r="M630" s="140"/>
    </row>
    <row r="631" spans="1:13" ht="15.75">
      <c r="A631" s="86" t="s">
        <v>1291</v>
      </c>
      <c r="B631" s="78" t="s">
        <v>30</v>
      </c>
      <c r="C631" s="87" t="s">
        <v>1292</v>
      </c>
      <c r="D631" s="57" t="s">
        <v>21</v>
      </c>
      <c r="E631" s="361" t="s">
        <v>3482</v>
      </c>
      <c r="F631" s="361"/>
      <c r="G631" s="81" t="s">
        <v>1260</v>
      </c>
      <c r="H631" s="88">
        <v>4012824401723</v>
      </c>
      <c r="I631" s="105">
        <v>4.46</v>
      </c>
      <c r="J631" s="106">
        <f>I631*1.2</f>
        <v>5.3519999999999994</v>
      </c>
      <c r="K631" s="143"/>
      <c r="L631" s="149"/>
      <c r="M631" s="142"/>
    </row>
    <row r="632" spans="1:13" ht="15.75">
      <c r="A632" s="86" t="s">
        <v>1293</v>
      </c>
      <c r="B632" s="78" t="s">
        <v>30</v>
      </c>
      <c r="C632" s="87" t="s">
        <v>1294</v>
      </c>
      <c r="D632" s="57" t="s">
        <v>21</v>
      </c>
      <c r="E632" s="361" t="s">
        <v>3483</v>
      </c>
      <c r="F632" s="361"/>
      <c r="G632" s="81" t="s">
        <v>1260</v>
      </c>
      <c r="H632" s="88">
        <v>4012824401426</v>
      </c>
      <c r="I632" s="105">
        <v>4.46</v>
      </c>
      <c r="J632" s="106">
        <f>I632*1.2</f>
        <v>5.3519999999999994</v>
      </c>
      <c r="K632" s="143"/>
      <c r="L632" s="149"/>
      <c r="M632" s="142"/>
    </row>
    <row r="633" spans="1:13" ht="15.75">
      <c r="A633" s="86" t="s">
        <v>1295</v>
      </c>
      <c r="B633" s="78" t="s">
        <v>30</v>
      </c>
      <c r="C633" s="87" t="s">
        <v>1296</v>
      </c>
      <c r="D633" s="57" t="s">
        <v>21</v>
      </c>
      <c r="E633" s="361" t="s">
        <v>3484</v>
      </c>
      <c r="F633" s="361"/>
      <c r="G633" s="81" t="s">
        <v>1260</v>
      </c>
      <c r="H633" s="88">
        <v>4012824401037</v>
      </c>
      <c r="I633" s="105">
        <v>4.46</v>
      </c>
      <c r="J633" s="106">
        <f>I633*1.2</f>
        <v>5.3519999999999994</v>
      </c>
      <c r="K633" s="143"/>
      <c r="L633" s="149"/>
      <c r="M633" s="142"/>
    </row>
    <row r="634" spans="1:13" ht="15.75">
      <c r="A634" s="86" t="s">
        <v>1297</v>
      </c>
      <c r="B634" s="78" t="s">
        <v>30</v>
      </c>
      <c r="C634" s="87" t="s">
        <v>1298</v>
      </c>
      <c r="D634" s="57" t="s">
        <v>21</v>
      </c>
      <c r="E634" s="361" t="s">
        <v>3485</v>
      </c>
      <c r="F634" s="361"/>
      <c r="G634" s="81" t="s">
        <v>1260</v>
      </c>
      <c r="H634" s="88">
        <v>4012824401112</v>
      </c>
      <c r="I634" s="105">
        <v>4.46</v>
      </c>
      <c r="J634" s="106">
        <f>I634*1.2</f>
        <v>5.3519999999999994</v>
      </c>
      <c r="K634" s="143"/>
      <c r="L634" s="149"/>
      <c r="M634" s="142"/>
    </row>
    <row r="635" spans="1:13" ht="15.75">
      <c r="A635" s="86" t="s">
        <v>1299</v>
      </c>
      <c r="B635" s="78" t="s">
        <v>30</v>
      </c>
      <c r="C635" s="87" t="s">
        <v>1300</v>
      </c>
      <c r="D635" s="57" t="s">
        <v>21</v>
      </c>
      <c r="E635" s="361" t="s">
        <v>3486</v>
      </c>
      <c r="F635" s="361"/>
      <c r="G635" s="81" t="s">
        <v>1260</v>
      </c>
      <c r="H635" s="88">
        <v>4012824401389</v>
      </c>
      <c r="I635" s="105">
        <v>4.46</v>
      </c>
      <c r="J635" s="106">
        <f>I635*1.2</f>
        <v>5.3519999999999994</v>
      </c>
      <c r="K635" s="143"/>
      <c r="L635" s="149"/>
      <c r="M635" s="142"/>
    </row>
    <row r="636" spans="1:13" ht="15.75">
      <c r="A636" s="86" t="s">
        <v>1301</v>
      </c>
      <c r="B636" s="78" t="s">
        <v>30</v>
      </c>
      <c r="C636" s="87" t="s">
        <v>1302</v>
      </c>
      <c r="D636" s="57" t="s">
        <v>21</v>
      </c>
      <c r="E636" s="361" t="s">
        <v>3487</v>
      </c>
      <c r="F636" s="361"/>
      <c r="G636" s="81" t="s">
        <v>1260</v>
      </c>
      <c r="H636" s="88">
        <v>4012824401167</v>
      </c>
      <c r="I636" s="105">
        <v>4.46</v>
      </c>
      <c r="J636" s="106">
        <f>I636*1.2</f>
        <v>5.3519999999999994</v>
      </c>
      <c r="K636" s="143"/>
      <c r="L636" s="149"/>
      <c r="M636" s="142"/>
    </row>
    <row r="637" spans="1:13" ht="15.75">
      <c r="A637" s="86" t="s">
        <v>1303</v>
      </c>
      <c r="B637" s="78" t="s">
        <v>30</v>
      </c>
      <c r="C637" s="87" t="s">
        <v>1304</v>
      </c>
      <c r="D637" s="57" t="s">
        <v>21</v>
      </c>
      <c r="E637" s="361" t="s">
        <v>3488</v>
      </c>
      <c r="F637" s="361"/>
      <c r="G637" s="81" t="s">
        <v>1260</v>
      </c>
      <c r="H637" s="88">
        <v>4012824401075</v>
      </c>
      <c r="I637" s="105">
        <v>4.46</v>
      </c>
      <c r="J637" s="106">
        <f>I637*1.2</f>
        <v>5.3519999999999994</v>
      </c>
      <c r="K637" s="143"/>
      <c r="L637" s="149"/>
      <c r="M637" s="142"/>
    </row>
    <row r="638" spans="1:13" ht="15.75">
      <c r="A638" s="86" t="s">
        <v>1305</v>
      </c>
      <c r="B638" s="78" t="s">
        <v>30</v>
      </c>
      <c r="C638" s="87" t="s">
        <v>1306</v>
      </c>
      <c r="D638" s="57" t="s">
        <v>21</v>
      </c>
      <c r="E638" s="361" t="s">
        <v>3489</v>
      </c>
      <c r="F638" s="361"/>
      <c r="G638" s="81" t="s">
        <v>1260</v>
      </c>
      <c r="H638" s="88">
        <v>4012824401914</v>
      </c>
      <c r="I638" s="105">
        <v>4.46</v>
      </c>
      <c r="J638" s="106">
        <f>I638*1.2</f>
        <v>5.3519999999999994</v>
      </c>
      <c r="K638" s="143"/>
      <c r="L638" s="149"/>
      <c r="M638" s="142"/>
    </row>
    <row r="639" spans="1:13" ht="15.75">
      <c r="A639" s="86" t="s">
        <v>1307</v>
      </c>
      <c r="B639" s="78" t="s">
        <v>30</v>
      </c>
      <c r="C639" s="87" t="s">
        <v>1308</v>
      </c>
      <c r="D639" s="57" t="s">
        <v>21</v>
      </c>
      <c r="E639" s="361" t="s">
        <v>3490</v>
      </c>
      <c r="F639" s="361"/>
      <c r="G639" s="81" t="s">
        <v>1260</v>
      </c>
      <c r="H639" s="88">
        <v>4012824402003</v>
      </c>
      <c r="I639" s="105">
        <v>4.46</v>
      </c>
      <c r="J639" s="106">
        <f>I639*1.2</f>
        <v>5.3519999999999994</v>
      </c>
      <c r="K639" s="143"/>
      <c r="L639" s="149"/>
      <c r="M639" s="142"/>
    </row>
    <row r="640" spans="1:13" ht="15.75">
      <c r="A640" s="86" t="s">
        <v>1309</v>
      </c>
      <c r="B640" s="78" t="s">
        <v>30</v>
      </c>
      <c r="C640" s="87" t="s">
        <v>1310</v>
      </c>
      <c r="D640" s="57" t="s">
        <v>21</v>
      </c>
      <c r="E640" s="361" t="s">
        <v>3491</v>
      </c>
      <c r="F640" s="361"/>
      <c r="G640" s="81" t="s">
        <v>1260</v>
      </c>
      <c r="H640" s="88">
        <v>4012824400542</v>
      </c>
      <c r="I640" s="105">
        <v>4.46</v>
      </c>
      <c r="J640" s="106">
        <f>I640*1.2</f>
        <v>5.3519999999999994</v>
      </c>
      <c r="K640" s="143"/>
      <c r="L640" s="149"/>
      <c r="M640" s="142"/>
    </row>
    <row r="641" spans="1:13" ht="15.75">
      <c r="A641" s="86" t="s">
        <v>1311</v>
      </c>
      <c r="B641" s="78" t="s">
        <v>30</v>
      </c>
      <c r="C641" s="87" t="s">
        <v>1312</v>
      </c>
      <c r="D641" s="226" t="s">
        <v>21</v>
      </c>
      <c r="E641" s="361" t="s">
        <v>3492</v>
      </c>
      <c r="F641" s="361"/>
      <c r="G641" s="81" t="s">
        <v>1260</v>
      </c>
      <c r="H641" s="88">
        <v>4012824402058</v>
      </c>
      <c r="I641" s="105">
        <v>4.46</v>
      </c>
      <c r="J641" s="106">
        <f>I641*1.2</f>
        <v>5.3519999999999994</v>
      </c>
      <c r="K641" s="143"/>
      <c r="L641" s="149"/>
      <c r="M641" s="142"/>
    </row>
    <row r="642" spans="1:13" ht="15.75">
      <c r="A642" s="86" t="s">
        <v>1313</v>
      </c>
      <c r="B642" s="78" t="s">
        <v>30</v>
      </c>
      <c r="C642" s="87" t="s">
        <v>1314</v>
      </c>
      <c r="D642" s="57" t="s">
        <v>21</v>
      </c>
      <c r="E642" s="361" t="s">
        <v>3493</v>
      </c>
      <c r="F642" s="361"/>
      <c r="G642" s="81" t="s">
        <v>1260</v>
      </c>
      <c r="H642" s="88">
        <v>4012824401969</v>
      </c>
      <c r="I642" s="105">
        <v>4.46</v>
      </c>
      <c r="J642" s="106">
        <f>I642*1.2</f>
        <v>5.3519999999999994</v>
      </c>
      <c r="K642" s="143"/>
      <c r="L642" s="149"/>
      <c r="M642" s="142"/>
    </row>
    <row r="643" spans="1:13" ht="15.75">
      <c r="A643" s="86" t="s">
        <v>1315</v>
      </c>
      <c r="B643" s="78" t="s">
        <v>30</v>
      </c>
      <c r="C643" s="87" t="s">
        <v>1316</v>
      </c>
      <c r="D643" s="57" t="s">
        <v>21</v>
      </c>
      <c r="E643" s="361" t="s">
        <v>3494</v>
      </c>
      <c r="F643" s="361"/>
      <c r="G643" s="81" t="s">
        <v>1260</v>
      </c>
      <c r="H643" s="88">
        <v>4012824400054</v>
      </c>
      <c r="I643" s="105">
        <v>4.46</v>
      </c>
      <c r="J643" s="106">
        <f>I643*1.2</f>
        <v>5.3519999999999994</v>
      </c>
      <c r="K643" s="143"/>
      <c r="L643" s="149"/>
      <c r="M643" s="142"/>
    </row>
    <row r="644" spans="1:13" ht="15.75">
      <c r="A644" s="86" t="s">
        <v>1317</v>
      </c>
      <c r="B644" s="78" t="s">
        <v>30</v>
      </c>
      <c r="C644" s="87" t="s">
        <v>1318</v>
      </c>
      <c r="D644" s="57" t="s">
        <v>21</v>
      </c>
      <c r="E644" s="361" t="s">
        <v>3495</v>
      </c>
      <c r="F644" s="361"/>
      <c r="G644" s="81" t="s">
        <v>1260</v>
      </c>
      <c r="H644" s="88">
        <v>4012824529267</v>
      </c>
      <c r="I644" s="105">
        <v>5.21</v>
      </c>
      <c r="J644" s="106">
        <f>I644*1.2</f>
        <v>6.2519999999999998</v>
      </c>
      <c r="K644" s="143"/>
      <c r="L644" s="149"/>
      <c r="M644" s="168"/>
    </row>
    <row r="645" spans="1:13" ht="15.75">
      <c r="A645" s="86" t="s">
        <v>1319</v>
      </c>
      <c r="B645" s="78" t="s">
        <v>30</v>
      </c>
      <c r="C645" s="87" t="s">
        <v>1320</v>
      </c>
      <c r="D645" s="57" t="s">
        <v>21</v>
      </c>
      <c r="E645" s="361" t="s">
        <v>3496</v>
      </c>
      <c r="F645" s="361"/>
      <c r="G645" s="81" t="s">
        <v>1260</v>
      </c>
      <c r="H645" s="88">
        <v>4012824400207</v>
      </c>
      <c r="I645" s="105">
        <v>4.46</v>
      </c>
      <c r="J645" s="106">
        <f>I645*1.2</f>
        <v>5.3519999999999994</v>
      </c>
      <c r="K645" s="143"/>
      <c r="L645" s="149"/>
      <c r="M645" s="142"/>
    </row>
    <row r="646" spans="1:13" s="146" customFormat="1" ht="15.75">
      <c r="A646" s="86" t="s">
        <v>1321</v>
      </c>
      <c r="B646" s="78" t="s">
        <v>30</v>
      </c>
      <c r="C646" s="87" t="s">
        <v>1322</v>
      </c>
      <c r="D646" s="57" t="s">
        <v>21</v>
      </c>
      <c r="E646" s="361" t="s">
        <v>3497</v>
      </c>
      <c r="F646" s="361"/>
      <c r="G646" s="81" t="s">
        <v>1260</v>
      </c>
      <c r="H646" s="88">
        <v>4012824400344</v>
      </c>
      <c r="I646" s="105">
        <v>4.46</v>
      </c>
      <c r="J646" s="106">
        <f>I646*1.2</f>
        <v>5.3519999999999994</v>
      </c>
      <c r="K646" s="143"/>
      <c r="L646" s="149"/>
      <c r="M646" s="140"/>
    </row>
    <row r="647" spans="1:13" ht="15.75">
      <c r="A647" s="86" t="s">
        <v>1323</v>
      </c>
      <c r="B647" s="78" t="s">
        <v>30</v>
      </c>
      <c r="C647" s="87" t="s">
        <v>1324</v>
      </c>
      <c r="D647" s="57" t="s">
        <v>21</v>
      </c>
      <c r="E647" s="361" t="s">
        <v>3498</v>
      </c>
      <c r="F647" s="361"/>
      <c r="G647" s="81" t="s">
        <v>1260</v>
      </c>
      <c r="H647" s="88">
        <v>4012824529380</v>
      </c>
      <c r="I647" s="105">
        <v>6.04</v>
      </c>
      <c r="J647" s="106">
        <f>I647*1.2</f>
        <v>7.2479999999999993</v>
      </c>
      <c r="K647" s="143"/>
      <c r="L647" s="149"/>
      <c r="M647" s="168"/>
    </row>
    <row r="648" spans="1:13" ht="15.75">
      <c r="A648" s="86" t="s">
        <v>1325</v>
      </c>
      <c r="B648" s="78" t="s">
        <v>30</v>
      </c>
      <c r="C648" s="87" t="s">
        <v>1326</v>
      </c>
      <c r="D648" s="57" t="s">
        <v>21</v>
      </c>
      <c r="E648" s="361" t="s">
        <v>3499</v>
      </c>
      <c r="F648" s="361"/>
      <c r="G648" s="81" t="s">
        <v>1260</v>
      </c>
      <c r="H648" s="88">
        <v>4012824402218</v>
      </c>
      <c r="I648" s="105">
        <v>4.46</v>
      </c>
      <c r="J648" s="106">
        <f>I648*1.2</f>
        <v>5.3519999999999994</v>
      </c>
      <c r="K648" s="143"/>
      <c r="L648" s="149"/>
      <c r="M648" s="142"/>
    </row>
    <row r="649" spans="1:13" ht="15.75">
      <c r="A649" s="86" t="s">
        <v>1327</v>
      </c>
      <c r="B649" s="78" t="s">
        <v>30</v>
      </c>
      <c r="C649" s="87" t="s">
        <v>1328</v>
      </c>
      <c r="D649" s="57" t="s">
        <v>21</v>
      </c>
      <c r="E649" s="361" t="s">
        <v>3500</v>
      </c>
      <c r="F649" s="361"/>
      <c r="G649" s="81" t="s">
        <v>1260</v>
      </c>
      <c r="H649" s="88">
        <v>4012824400801</v>
      </c>
      <c r="I649" s="105">
        <v>4.46</v>
      </c>
      <c r="J649" s="106">
        <f>I649*1.2</f>
        <v>5.3519999999999994</v>
      </c>
      <c r="K649" s="143"/>
      <c r="L649" s="149"/>
      <c r="M649" s="142"/>
    </row>
    <row r="650" spans="1:13" ht="15.75">
      <c r="A650" s="86" t="s">
        <v>1329</v>
      </c>
      <c r="B650" s="78" t="s">
        <v>30</v>
      </c>
      <c r="C650" s="87" t="s">
        <v>1330</v>
      </c>
      <c r="D650" s="57" t="s">
        <v>21</v>
      </c>
      <c r="E650" s="361" t="s">
        <v>3501</v>
      </c>
      <c r="F650" s="361"/>
      <c r="G650" s="81" t="s">
        <v>1260</v>
      </c>
      <c r="H650" s="88">
        <v>4012824400252</v>
      </c>
      <c r="I650" s="105">
        <v>4.46</v>
      </c>
      <c r="J650" s="106">
        <f>I650*1.2</f>
        <v>5.3519999999999994</v>
      </c>
      <c r="K650" s="143"/>
      <c r="L650" s="149"/>
      <c r="M650" s="142"/>
    </row>
    <row r="651" spans="1:13" ht="15.75">
      <c r="A651" s="86" t="s">
        <v>1331</v>
      </c>
      <c r="B651" s="78" t="s">
        <v>30</v>
      </c>
      <c r="C651" s="87" t="s">
        <v>1332</v>
      </c>
      <c r="D651" s="57" t="s">
        <v>21</v>
      </c>
      <c r="E651" s="361" t="s">
        <v>3502</v>
      </c>
      <c r="F651" s="361"/>
      <c r="G651" s="81" t="s">
        <v>1260</v>
      </c>
      <c r="H651" s="88">
        <v>4012824400443</v>
      </c>
      <c r="I651" s="105">
        <v>4.46</v>
      </c>
      <c r="J651" s="106">
        <f>I651*1.2</f>
        <v>5.3519999999999994</v>
      </c>
      <c r="K651" s="143"/>
      <c r="L651" s="149"/>
      <c r="M651" s="142"/>
    </row>
    <row r="652" spans="1:13" ht="15.75">
      <c r="A652" s="86" t="s">
        <v>1333</v>
      </c>
      <c r="B652" s="78" t="s">
        <v>30</v>
      </c>
      <c r="C652" s="87" t="s">
        <v>1334</v>
      </c>
      <c r="D652" s="57" t="s">
        <v>21</v>
      </c>
      <c r="E652" s="361" t="s">
        <v>3503</v>
      </c>
      <c r="F652" s="361"/>
      <c r="G652" s="81" t="s">
        <v>1260</v>
      </c>
      <c r="H652" s="88">
        <v>4012824400498</v>
      </c>
      <c r="I652" s="105">
        <v>4.46</v>
      </c>
      <c r="J652" s="106">
        <f>I652*1.2</f>
        <v>5.3519999999999994</v>
      </c>
      <c r="K652" s="143"/>
      <c r="L652" s="149"/>
      <c r="M652" s="142"/>
    </row>
    <row r="653" spans="1:13" ht="15.75">
      <c r="A653" s="86" t="s">
        <v>1335</v>
      </c>
      <c r="B653" s="78" t="s">
        <v>30</v>
      </c>
      <c r="C653" s="87" t="s">
        <v>1336</v>
      </c>
      <c r="D653" s="57" t="s">
        <v>21</v>
      </c>
      <c r="E653" s="361" t="s">
        <v>3504</v>
      </c>
      <c r="F653" s="361"/>
      <c r="G653" s="81" t="s">
        <v>1260</v>
      </c>
      <c r="H653" s="88">
        <v>4012824400108</v>
      </c>
      <c r="I653" s="105">
        <v>4.46</v>
      </c>
      <c r="J653" s="106">
        <f>I653*1.2</f>
        <v>5.3519999999999994</v>
      </c>
      <c r="K653" s="143"/>
      <c r="L653" s="149"/>
      <c r="M653" s="142"/>
    </row>
    <row r="654" spans="1:13" ht="15.75">
      <c r="A654" s="86" t="s">
        <v>1337</v>
      </c>
      <c r="B654" s="78" t="s">
        <v>30</v>
      </c>
      <c r="C654" s="87" t="s">
        <v>1338</v>
      </c>
      <c r="D654" s="57" t="s">
        <v>21</v>
      </c>
      <c r="E654" s="361" t="s">
        <v>3505</v>
      </c>
      <c r="F654" s="361"/>
      <c r="G654" s="81" t="s">
        <v>1260</v>
      </c>
      <c r="H654" s="88">
        <v>4012824529298</v>
      </c>
      <c r="I654" s="105">
        <v>5.21</v>
      </c>
      <c r="J654" s="106">
        <f>I654*1.2</f>
        <v>6.2519999999999998</v>
      </c>
      <c r="K654" s="143"/>
      <c r="L654" s="149"/>
      <c r="M654" s="168"/>
    </row>
    <row r="655" spans="1:13" ht="15.75">
      <c r="A655" s="86" t="s">
        <v>1339</v>
      </c>
      <c r="B655" s="78" t="s">
        <v>30</v>
      </c>
      <c r="C655" s="87" t="s">
        <v>1340</v>
      </c>
      <c r="D655" s="57" t="s">
        <v>21</v>
      </c>
      <c r="E655" s="361" t="s">
        <v>3506</v>
      </c>
      <c r="F655" s="361"/>
      <c r="G655" s="81" t="s">
        <v>1260</v>
      </c>
      <c r="H655" s="88">
        <v>4012824400153</v>
      </c>
      <c r="I655" s="105">
        <v>4.46</v>
      </c>
      <c r="J655" s="106">
        <f>I655*1.2</f>
        <v>5.3519999999999994</v>
      </c>
      <c r="K655" s="143"/>
      <c r="L655" s="149"/>
      <c r="M655" s="142"/>
    </row>
    <row r="656" spans="1:13" ht="15.75">
      <c r="A656" s="86" t="s">
        <v>1341</v>
      </c>
      <c r="B656" s="78" t="s">
        <v>30</v>
      </c>
      <c r="C656" s="87" t="s">
        <v>1342</v>
      </c>
      <c r="D656" s="57" t="s">
        <v>21</v>
      </c>
      <c r="E656" s="361" t="s">
        <v>3507</v>
      </c>
      <c r="F656" s="361"/>
      <c r="G656" s="81" t="s">
        <v>1260</v>
      </c>
      <c r="H656" s="88">
        <v>4012824529359</v>
      </c>
      <c r="I656" s="105">
        <v>5.21</v>
      </c>
      <c r="J656" s="106">
        <f>I656*1.2</f>
        <v>6.2519999999999998</v>
      </c>
      <c r="K656" s="143"/>
      <c r="L656" s="149"/>
      <c r="M656" s="227"/>
    </row>
    <row r="657" spans="1:13" ht="15.75">
      <c r="A657" s="86" t="s">
        <v>1343</v>
      </c>
      <c r="B657" s="78" t="s">
        <v>30</v>
      </c>
      <c r="C657" s="87" t="s">
        <v>1344</v>
      </c>
      <c r="D657" s="57" t="s">
        <v>21</v>
      </c>
      <c r="E657" s="361" t="s">
        <v>3508</v>
      </c>
      <c r="F657" s="361"/>
      <c r="G657" s="81" t="s">
        <v>1260</v>
      </c>
      <c r="H657" s="88">
        <v>4012824400399</v>
      </c>
      <c r="I657" s="105">
        <v>4.46</v>
      </c>
      <c r="J657" s="106">
        <f>I657*1.2</f>
        <v>5.3519999999999994</v>
      </c>
      <c r="K657" s="143"/>
      <c r="L657" s="149"/>
      <c r="M657" s="142"/>
    </row>
    <row r="658" spans="1:13" ht="15.75">
      <c r="A658" s="86" t="s">
        <v>1345</v>
      </c>
      <c r="B658" s="78" t="s">
        <v>30</v>
      </c>
      <c r="C658" s="87" t="s">
        <v>1346</v>
      </c>
      <c r="D658" s="57" t="s">
        <v>21</v>
      </c>
      <c r="E658" s="361" t="s">
        <v>3509</v>
      </c>
      <c r="F658" s="361"/>
      <c r="G658" s="81" t="s">
        <v>1347</v>
      </c>
      <c r="H658" s="88">
        <v>4012346278209</v>
      </c>
      <c r="I658" s="105">
        <v>5.2</v>
      </c>
      <c r="J658" s="106">
        <f>I658*1.2</f>
        <v>6.24</v>
      </c>
      <c r="K658" s="143"/>
      <c r="L658" s="149"/>
      <c r="M658" s="142"/>
    </row>
    <row r="659" spans="1:13" ht="15.75">
      <c r="A659" s="86" t="s">
        <v>1348</v>
      </c>
      <c r="B659" s="78" t="s">
        <v>30</v>
      </c>
      <c r="C659" s="87" t="s">
        <v>1349</v>
      </c>
      <c r="D659" s="57" t="s">
        <v>21</v>
      </c>
      <c r="E659" s="361" t="s">
        <v>3510</v>
      </c>
      <c r="F659" s="361"/>
      <c r="G659" s="81" t="s">
        <v>1347</v>
      </c>
      <c r="H659" s="88">
        <v>4012346526904</v>
      </c>
      <c r="I659" s="105">
        <v>6.11</v>
      </c>
      <c r="J659" s="106">
        <f>I659*1.2</f>
        <v>7.3319999999999999</v>
      </c>
      <c r="K659" s="143"/>
      <c r="L659" s="149"/>
      <c r="M659" s="142"/>
    </row>
    <row r="660" spans="1:13" s="146" customFormat="1" ht="15.75">
      <c r="A660" s="86" t="s">
        <v>1350</v>
      </c>
      <c r="B660" s="78" t="s">
        <v>30</v>
      </c>
      <c r="C660" s="87" t="s">
        <v>1351</v>
      </c>
      <c r="D660" s="57" t="s">
        <v>21</v>
      </c>
      <c r="E660" s="361" t="s">
        <v>3511</v>
      </c>
      <c r="F660" s="361"/>
      <c r="G660" s="81" t="s">
        <v>1347</v>
      </c>
      <c r="H660" s="88">
        <v>4012346523606</v>
      </c>
      <c r="I660" s="105">
        <v>6.04</v>
      </c>
      <c r="J660" s="106">
        <f>I660*1.2</f>
        <v>7.2479999999999993</v>
      </c>
      <c r="K660" s="143"/>
      <c r="L660" s="149"/>
      <c r="M660" s="140"/>
    </row>
    <row r="661" spans="1:13" s="146" customFormat="1" ht="15.75">
      <c r="A661" s="86" t="s">
        <v>1352</v>
      </c>
      <c r="B661" s="78" t="s">
        <v>30</v>
      </c>
      <c r="C661" s="87" t="s">
        <v>1353</v>
      </c>
      <c r="D661" s="57" t="s">
        <v>21</v>
      </c>
      <c r="E661" s="361" t="s">
        <v>3512</v>
      </c>
      <c r="F661" s="361"/>
      <c r="G661" s="81" t="s">
        <v>1347</v>
      </c>
      <c r="H661" s="88">
        <v>4012346536002</v>
      </c>
      <c r="I661" s="105">
        <v>7.19</v>
      </c>
      <c r="J661" s="106">
        <f>I661*1.2</f>
        <v>8.6280000000000001</v>
      </c>
      <c r="K661" s="143"/>
      <c r="L661" s="149"/>
      <c r="M661" s="140"/>
    </row>
    <row r="662" spans="1:13" ht="15.75">
      <c r="A662" s="86" t="s">
        <v>1354</v>
      </c>
      <c r="B662" s="78" t="s">
        <v>30</v>
      </c>
      <c r="C662" s="87" t="s">
        <v>1355</v>
      </c>
      <c r="D662" s="57" t="s">
        <v>21</v>
      </c>
      <c r="E662" s="361" t="s">
        <v>3513</v>
      </c>
      <c r="F662" s="361"/>
      <c r="G662" s="81" t="s">
        <v>1347</v>
      </c>
      <c r="H662" s="88">
        <v>4012346526300</v>
      </c>
      <c r="I662" s="105">
        <v>4.62</v>
      </c>
      <c r="J662" s="106">
        <f>I662*1.2</f>
        <v>5.5439999999999996</v>
      </c>
      <c r="K662" s="143"/>
      <c r="L662" s="149"/>
      <c r="M662" s="142"/>
    </row>
    <row r="663" spans="1:13" ht="15.75">
      <c r="A663" s="86" t="s">
        <v>1356</v>
      </c>
      <c r="B663" s="78" t="s">
        <v>30</v>
      </c>
      <c r="C663" s="87" t="s">
        <v>1357</v>
      </c>
      <c r="D663" s="57" t="s">
        <v>21</v>
      </c>
      <c r="E663" s="361" t="s">
        <v>3514</v>
      </c>
      <c r="F663" s="361"/>
      <c r="G663" s="81" t="s">
        <v>1347</v>
      </c>
      <c r="H663" s="88">
        <v>4012346536507</v>
      </c>
      <c r="I663" s="105">
        <v>7.38</v>
      </c>
      <c r="J663" s="106">
        <f>I663*1.2</f>
        <v>8.8559999999999999</v>
      </c>
      <c r="K663" s="143"/>
      <c r="L663" s="149"/>
      <c r="M663" s="142"/>
    </row>
    <row r="664" spans="1:13" ht="15.75">
      <c r="A664" s="86" t="s">
        <v>1358</v>
      </c>
      <c r="B664" s="78" t="s">
        <v>30</v>
      </c>
      <c r="C664" s="87" t="s">
        <v>1359</v>
      </c>
      <c r="D664" s="57" t="s">
        <v>21</v>
      </c>
      <c r="E664" s="361" t="s">
        <v>3515</v>
      </c>
      <c r="F664" s="361"/>
      <c r="G664" s="81" t="s">
        <v>1347</v>
      </c>
      <c r="H664" s="88">
        <v>4012346534503</v>
      </c>
      <c r="I664" s="105">
        <v>6.92</v>
      </c>
      <c r="J664" s="106">
        <f>I664*1.2</f>
        <v>8.3040000000000003</v>
      </c>
      <c r="K664" s="143"/>
      <c r="L664" s="149"/>
      <c r="M664" s="142"/>
    </row>
    <row r="665" spans="1:13" ht="15.75">
      <c r="A665" s="86" t="s">
        <v>1360</v>
      </c>
      <c r="B665" s="78" t="s">
        <v>30</v>
      </c>
      <c r="C665" s="87" t="s">
        <v>1361</v>
      </c>
      <c r="D665" s="57" t="s">
        <v>21</v>
      </c>
      <c r="E665" s="361" t="s">
        <v>3516</v>
      </c>
      <c r="F665" s="361"/>
      <c r="G665" s="81" t="s">
        <v>1347</v>
      </c>
      <c r="H665" s="88">
        <v>4012346533407</v>
      </c>
      <c r="I665" s="105">
        <v>6.11</v>
      </c>
      <c r="J665" s="106">
        <f>I665*1.2</f>
        <v>7.3319999999999999</v>
      </c>
      <c r="K665" s="143"/>
      <c r="L665" s="149"/>
      <c r="M665" s="142"/>
    </row>
    <row r="666" spans="1:13" ht="15.75">
      <c r="A666" s="86" t="s">
        <v>1362</v>
      </c>
      <c r="B666" s="78" t="s">
        <v>30</v>
      </c>
      <c r="C666" s="87" t="s">
        <v>1363</v>
      </c>
      <c r="D666" s="57" t="s">
        <v>21</v>
      </c>
      <c r="E666" s="361" t="s">
        <v>3517</v>
      </c>
      <c r="F666" s="361"/>
      <c r="G666" s="81" t="s">
        <v>701</v>
      </c>
      <c r="H666" s="88">
        <v>8713576272260</v>
      </c>
      <c r="I666" s="105">
        <v>4.93</v>
      </c>
      <c r="J666" s="106">
        <f>I666*1.2</f>
        <v>5.9159999999999995</v>
      </c>
      <c r="K666" s="143"/>
      <c r="L666" s="149"/>
      <c r="M666" s="142"/>
    </row>
    <row r="667" spans="1:13" ht="15.75">
      <c r="A667" s="86" t="s">
        <v>1364</v>
      </c>
      <c r="B667" s="78" t="s">
        <v>30</v>
      </c>
      <c r="C667" s="87" t="s">
        <v>1365</v>
      </c>
      <c r="D667" s="57" t="s">
        <v>21</v>
      </c>
      <c r="E667" s="361" t="s">
        <v>3518</v>
      </c>
      <c r="F667" s="361"/>
      <c r="G667" s="81" t="s">
        <v>1347</v>
      </c>
      <c r="H667" s="88">
        <v>4012346216003</v>
      </c>
      <c r="I667" s="105">
        <v>7</v>
      </c>
      <c r="J667" s="106">
        <f>I667*1.2</f>
        <v>8.4</v>
      </c>
      <c r="K667" s="143"/>
      <c r="L667" s="149"/>
      <c r="M667" s="362"/>
    </row>
    <row r="668" spans="1:13" ht="15.75">
      <c r="A668" s="86" t="s">
        <v>1366</v>
      </c>
      <c r="B668" s="78" t="s">
        <v>30</v>
      </c>
      <c r="C668" s="87" t="s">
        <v>1367</v>
      </c>
      <c r="D668" s="57" t="s">
        <v>21</v>
      </c>
      <c r="E668" s="361" t="s">
        <v>3519</v>
      </c>
      <c r="F668" s="361"/>
      <c r="G668" s="81" t="s">
        <v>1347</v>
      </c>
      <c r="H668" s="88">
        <v>4012346250007</v>
      </c>
      <c r="I668" s="105">
        <v>5.77</v>
      </c>
      <c r="J668" s="106">
        <f>I668*1.2</f>
        <v>6.9239999999999995</v>
      </c>
      <c r="K668" s="143"/>
      <c r="L668" s="149"/>
      <c r="M668" s="362"/>
    </row>
    <row r="669" spans="1:13" ht="15.75">
      <c r="A669" s="86" t="s">
        <v>1368</v>
      </c>
      <c r="B669" s="78" t="s">
        <v>30</v>
      </c>
      <c r="C669" s="87" t="s">
        <v>1369</v>
      </c>
      <c r="D669" s="57" t="s">
        <v>21</v>
      </c>
      <c r="E669" s="361" t="s">
        <v>3520</v>
      </c>
      <c r="F669" s="361"/>
      <c r="G669" s="81" t="s">
        <v>1347</v>
      </c>
      <c r="H669" s="88">
        <v>4012346000503</v>
      </c>
      <c r="I669" s="105">
        <v>4.05</v>
      </c>
      <c r="J669" s="106">
        <f>I669*1.2</f>
        <v>4.8599999999999994</v>
      </c>
      <c r="K669" s="143"/>
      <c r="L669" s="149"/>
      <c r="M669" s="362"/>
    </row>
    <row r="670" spans="1:13" ht="15.75">
      <c r="A670" s="86" t="s">
        <v>1370</v>
      </c>
      <c r="B670" s="78" t="s">
        <v>30</v>
      </c>
      <c r="C670" s="87" t="s">
        <v>1371</v>
      </c>
      <c r="D670" s="57" t="s">
        <v>21</v>
      </c>
      <c r="E670" s="361" t="s">
        <v>3521</v>
      </c>
      <c r="F670" s="361"/>
      <c r="G670" s="81" t="s">
        <v>1347</v>
      </c>
      <c r="H670" s="88">
        <v>4012346218007</v>
      </c>
      <c r="I670" s="105">
        <v>4.9800000000000004</v>
      </c>
      <c r="J670" s="106">
        <f>I670*1.2</f>
        <v>5.976</v>
      </c>
      <c r="K670" s="143"/>
      <c r="L670" s="149"/>
      <c r="M670" s="362"/>
    </row>
    <row r="671" spans="1:13" ht="15.75">
      <c r="A671" s="86" t="s">
        <v>1372</v>
      </c>
      <c r="B671" s="78" t="s">
        <v>30</v>
      </c>
      <c r="C671" s="87" t="s">
        <v>1373</v>
      </c>
      <c r="D671" s="57" t="s">
        <v>21</v>
      </c>
      <c r="E671" s="361" t="s">
        <v>3522</v>
      </c>
      <c r="F671" s="361"/>
      <c r="G671" s="81" t="s">
        <v>1347</v>
      </c>
      <c r="H671" s="88">
        <v>4012346262901</v>
      </c>
      <c r="I671" s="105">
        <v>5.25</v>
      </c>
      <c r="J671" s="106">
        <f>I671*1.2</f>
        <v>6.3</v>
      </c>
      <c r="K671" s="143"/>
      <c r="L671" s="149"/>
      <c r="M671" s="142"/>
    </row>
    <row r="672" spans="1:13" s="146" customFormat="1" ht="15.75">
      <c r="A672" s="86" t="s">
        <v>1374</v>
      </c>
      <c r="B672" s="78" t="s">
        <v>30</v>
      </c>
      <c r="C672" s="87" t="s">
        <v>1375</v>
      </c>
      <c r="D672" s="57" t="s">
        <v>21</v>
      </c>
      <c r="E672" s="361" t="s">
        <v>3523</v>
      </c>
      <c r="F672" s="361"/>
      <c r="G672" s="81" t="s">
        <v>1347</v>
      </c>
      <c r="H672" s="88">
        <v>4012346263007</v>
      </c>
      <c r="I672" s="105">
        <v>5.45</v>
      </c>
      <c r="J672" s="106">
        <f>I672*1.2</f>
        <v>6.54</v>
      </c>
      <c r="K672" s="143"/>
      <c r="L672" s="149"/>
      <c r="M672" s="140"/>
    </row>
    <row r="673" spans="1:13" ht="15.75">
      <c r="A673" s="86" t="s">
        <v>1376</v>
      </c>
      <c r="B673" s="78" t="s">
        <v>30</v>
      </c>
      <c r="C673" s="87" t="s">
        <v>1377</v>
      </c>
      <c r="D673" s="57" t="s">
        <v>21</v>
      </c>
      <c r="E673" s="361" t="s">
        <v>3524</v>
      </c>
      <c r="F673" s="361"/>
      <c r="G673" s="81" t="s">
        <v>701</v>
      </c>
      <c r="H673" s="88">
        <v>8713576272277</v>
      </c>
      <c r="I673" s="105">
        <v>8.6</v>
      </c>
      <c r="J673" s="106">
        <f>I673*1.2</f>
        <v>10.319999999999999</v>
      </c>
      <c r="K673" s="143"/>
      <c r="L673" s="149"/>
      <c r="M673" s="142"/>
    </row>
    <row r="674" spans="1:13" s="146" customFormat="1" ht="15.75">
      <c r="A674" s="86" t="s">
        <v>1378</v>
      </c>
      <c r="B674" s="78" t="s">
        <v>30</v>
      </c>
      <c r="C674" s="87" t="s">
        <v>1379</v>
      </c>
      <c r="D674" s="57" t="s">
        <v>21</v>
      </c>
      <c r="E674" s="361" t="s">
        <v>3525</v>
      </c>
      <c r="F674" s="361"/>
      <c r="G674" s="81" t="s">
        <v>1347</v>
      </c>
      <c r="H674" s="88">
        <v>4012346001531</v>
      </c>
      <c r="I674" s="105">
        <v>3.54</v>
      </c>
      <c r="J674" s="106">
        <f>I674*1.2</f>
        <v>4.2480000000000002</v>
      </c>
      <c r="K674" s="143"/>
      <c r="L674" s="149"/>
      <c r="M674" s="140"/>
    </row>
    <row r="675" spans="1:13" ht="15.75">
      <c r="A675" s="86" t="s">
        <v>1380</v>
      </c>
      <c r="B675" s="78" t="s">
        <v>30</v>
      </c>
      <c r="C675" s="87" t="s">
        <v>1381</v>
      </c>
      <c r="D675" s="57" t="s">
        <v>21</v>
      </c>
      <c r="E675" s="361" t="s">
        <v>3526</v>
      </c>
      <c r="F675" s="361"/>
      <c r="G675" s="81" t="s">
        <v>1347</v>
      </c>
      <c r="H675" s="88" t="s">
        <v>1382</v>
      </c>
      <c r="I675" s="105">
        <v>6.96</v>
      </c>
      <c r="J675" s="106">
        <f>I675*1.2</f>
        <v>8.3520000000000003</v>
      </c>
      <c r="K675" s="143"/>
      <c r="L675" s="149"/>
      <c r="M675" s="142"/>
    </row>
    <row r="676" spans="1:13" ht="15.75">
      <c r="A676" s="86"/>
      <c r="B676" s="78"/>
      <c r="C676" s="87"/>
      <c r="D676" s="57"/>
      <c r="E676" s="361"/>
      <c r="F676" s="361"/>
      <c r="G676" s="81"/>
      <c r="H676" s="88"/>
      <c r="I676" s="105"/>
      <c r="J676" s="106"/>
      <c r="K676" s="143"/>
      <c r="L676" s="149"/>
      <c r="M676" s="142"/>
    </row>
    <row r="677" spans="1:13" s="141" customFormat="1" ht="19.5">
      <c r="A677" s="131"/>
      <c r="B677" s="131"/>
      <c r="C677" s="132" t="s">
        <v>1383</v>
      </c>
      <c r="D677" s="133"/>
      <c r="E677" s="361"/>
      <c r="F677" s="361"/>
      <c r="G677" s="134"/>
      <c r="H677" s="135"/>
      <c r="I677" s="136"/>
      <c r="J677" s="136"/>
      <c r="K677" s="178"/>
      <c r="L677" s="139"/>
      <c r="M677" s="142"/>
    </row>
    <row r="678" spans="1:13" s="146" customFormat="1" ht="15.75">
      <c r="A678" s="116" t="s">
        <v>1384</v>
      </c>
      <c r="B678" s="78" t="s">
        <v>30</v>
      </c>
      <c r="C678" s="117" t="s">
        <v>1385</v>
      </c>
      <c r="D678" s="95" t="s">
        <v>21</v>
      </c>
      <c r="E678" s="361" t="s">
        <v>3527</v>
      </c>
      <c r="F678" s="361"/>
      <c r="G678" s="81" t="s">
        <v>260</v>
      </c>
      <c r="H678" s="119" t="s">
        <v>1386</v>
      </c>
      <c r="I678" s="151">
        <v>8.2899999999999991</v>
      </c>
      <c r="J678" s="106">
        <f>I678*1.2</f>
        <v>9.9479999999999986</v>
      </c>
      <c r="K678" s="143"/>
      <c r="L678" s="149"/>
      <c r="M678" s="142"/>
    </row>
    <row r="679" spans="1:13" s="146" customFormat="1" ht="15.75">
      <c r="A679" s="116" t="s">
        <v>1387</v>
      </c>
      <c r="B679" s="78" t="s">
        <v>30</v>
      </c>
      <c r="C679" s="117" t="s">
        <v>1388</v>
      </c>
      <c r="D679" s="95" t="s">
        <v>21</v>
      </c>
      <c r="E679" s="361" t="s">
        <v>3528</v>
      </c>
      <c r="F679" s="361"/>
      <c r="G679" s="81" t="s">
        <v>260</v>
      </c>
      <c r="H679" s="119" t="s">
        <v>1389</v>
      </c>
      <c r="I679" s="151">
        <v>10.55</v>
      </c>
      <c r="J679" s="106">
        <f>I679*1.2</f>
        <v>12.66</v>
      </c>
      <c r="K679" s="143"/>
      <c r="L679" s="149"/>
      <c r="M679" s="142"/>
    </row>
    <row r="680" spans="1:13" ht="15.75">
      <c r="A680" s="86" t="s">
        <v>1390</v>
      </c>
      <c r="B680" s="78" t="s">
        <v>30</v>
      </c>
      <c r="C680" s="87" t="s">
        <v>1391</v>
      </c>
      <c r="D680" s="57" t="s">
        <v>21</v>
      </c>
      <c r="E680" s="361" t="s">
        <v>3529</v>
      </c>
      <c r="F680" s="361"/>
      <c r="G680" s="81" t="s">
        <v>137</v>
      </c>
      <c r="H680" s="88">
        <v>4044889000900</v>
      </c>
      <c r="I680" s="105">
        <v>10.71</v>
      </c>
      <c r="J680" s="106">
        <f>I680*1.2</f>
        <v>12.852</v>
      </c>
      <c r="K680" s="143"/>
      <c r="L680" s="149"/>
      <c r="M680" s="362"/>
    </row>
    <row r="681" spans="1:13" ht="15.75">
      <c r="A681" s="86" t="s">
        <v>1392</v>
      </c>
      <c r="B681" s="78" t="s">
        <v>30</v>
      </c>
      <c r="C681" s="87" t="s">
        <v>1393</v>
      </c>
      <c r="D681" s="57" t="s">
        <v>21</v>
      </c>
      <c r="E681" s="361" t="s">
        <v>3530</v>
      </c>
      <c r="F681" s="361"/>
      <c r="G681" s="81" t="s">
        <v>1394</v>
      </c>
      <c r="H681" s="88">
        <v>4260085560141</v>
      </c>
      <c r="I681" s="105">
        <v>15.5</v>
      </c>
      <c r="J681" s="106">
        <f>I681*1.2</f>
        <v>18.599999999999998</v>
      </c>
      <c r="K681" s="143"/>
      <c r="L681" s="149"/>
      <c r="M681" s="142"/>
    </row>
    <row r="682" spans="1:13" ht="15.75">
      <c r="A682" s="86" t="s">
        <v>1395</v>
      </c>
      <c r="B682" s="78" t="s">
        <v>30</v>
      </c>
      <c r="C682" s="87" t="s">
        <v>1396</v>
      </c>
      <c r="D682" s="95" t="s">
        <v>21</v>
      </c>
      <c r="E682" s="361" t="s">
        <v>3531</v>
      </c>
      <c r="F682" s="361"/>
      <c r="G682" s="81" t="s">
        <v>1394</v>
      </c>
      <c r="H682" s="88">
        <v>4260085560158</v>
      </c>
      <c r="I682" s="105">
        <v>15.5</v>
      </c>
      <c r="J682" s="106">
        <f>I682*1.2</f>
        <v>18.599999999999998</v>
      </c>
      <c r="K682" s="143"/>
      <c r="L682" s="149"/>
      <c r="M682" s="142"/>
    </row>
    <row r="683" spans="1:13" ht="15.75">
      <c r="A683" s="86" t="s">
        <v>397</v>
      </c>
      <c r="B683" s="78" t="s">
        <v>30</v>
      </c>
      <c r="C683" s="87" t="s">
        <v>1397</v>
      </c>
      <c r="D683" s="57" t="s">
        <v>21</v>
      </c>
      <c r="E683" s="361" t="s">
        <v>3100</v>
      </c>
      <c r="F683" s="361"/>
      <c r="G683" s="81" t="s">
        <v>67</v>
      </c>
      <c r="H683" s="88">
        <v>3800225476836</v>
      </c>
      <c r="I683" s="105">
        <v>6</v>
      </c>
      <c r="J683" s="106">
        <f>I683*1.2</f>
        <v>7.1999999999999993</v>
      </c>
      <c r="K683" s="143"/>
      <c r="L683" s="149"/>
      <c r="M683" s="142"/>
    </row>
    <row r="684" spans="1:13" ht="15.75">
      <c r="A684" s="86" t="s">
        <v>1398</v>
      </c>
      <c r="B684" s="78" t="s">
        <v>30</v>
      </c>
      <c r="C684" s="87" t="s">
        <v>1399</v>
      </c>
      <c r="D684" s="57" t="s">
        <v>21</v>
      </c>
      <c r="E684" s="361" t="s">
        <v>3532</v>
      </c>
      <c r="F684" s="361"/>
      <c r="G684" s="81" t="s">
        <v>1347</v>
      </c>
      <c r="H684" s="88">
        <v>4012346454702</v>
      </c>
      <c r="I684" s="105">
        <v>10.37</v>
      </c>
      <c r="J684" s="106">
        <f>I684*1.2</f>
        <v>12.443999999999999</v>
      </c>
      <c r="K684" s="143"/>
      <c r="L684" s="149"/>
      <c r="M684" s="142"/>
    </row>
    <row r="685" spans="1:13" ht="15.75">
      <c r="A685" s="86" t="s">
        <v>1400</v>
      </c>
      <c r="B685" s="78" t="s">
        <v>30</v>
      </c>
      <c r="C685" s="87" t="s">
        <v>1401</v>
      </c>
      <c r="D685" s="57" t="s">
        <v>21</v>
      </c>
      <c r="E685" s="361" t="s">
        <v>3533</v>
      </c>
      <c r="F685" s="361"/>
      <c r="G685" s="81" t="s">
        <v>1347</v>
      </c>
      <c r="H685" s="88">
        <v>4012346461106</v>
      </c>
      <c r="I685" s="105">
        <v>12.8</v>
      </c>
      <c r="J685" s="106">
        <f>I685*1.2</f>
        <v>15.36</v>
      </c>
      <c r="K685" s="143"/>
      <c r="L685" s="149"/>
      <c r="M685" s="142"/>
    </row>
    <row r="686" spans="1:13" ht="15.75">
      <c r="A686" s="86" t="s">
        <v>1402</v>
      </c>
      <c r="B686" s="78" t="s">
        <v>30</v>
      </c>
      <c r="C686" s="87" t="s">
        <v>1403</v>
      </c>
      <c r="D686" s="57" t="s">
        <v>21</v>
      </c>
      <c r="E686" s="361" t="s">
        <v>3534</v>
      </c>
      <c r="F686" s="361"/>
      <c r="G686" s="81" t="s">
        <v>1347</v>
      </c>
      <c r="H686" s="88">
        <v>4012346454900</v>
      </c>
      <c r="I686" s="105">
        <v>10.25</v>
      </c>
      <c r="J686" s="106">
        <f>I686*1.2</f>
        <v>12.299999999999999</v>
      </c>
      <c r="K686" s="143"/>
      <c r="L686" s="149"/>
      <c r="M686" s="142"/>
    </row>
    <row r="687" spans="1:13" s="146" customFormat="1" ht="15.75">
      <c r="A687" s="86" t="s">
        <v>1404</v>
      </c>
      <c r="B687" s="78" t="s">
        <v>30</v>
      </c>
      <c r="C687" s="87" t="s">
        <v>1405</v>
      </c>
      <c r="D687" s="164" t="s">
        <v>27</v>
      </c>
      <c r="E687" s="361" t="s">
        <v>3535</v>
      </c>
      <c r="F687" s="361"/>
      <c r="G687" s="81" t="s">
        <v>1347</v>
      </c>
      <c r="H687" s="88">
        <v>4012346452104</v>
      </c>
      <c r="I687" s="105">
        <v>33.5</v>
      </c>
      <c r="J687" s="106">
        <f>I687*1.2</f>
        <v>40.199999999999996</v>
      </c>
      <c r="K687" s="143"/>
      <c r="L687" s="149"/>
      <c r="M687" s="140"/>
    </row>
    <row r="688" spans="1:13" ht="15.75">
      <c r="A688" s="86" t="s">
        <v>1406</v>
      </c>
      <c r="B688" s="78" t="s">
        <v>30</v>
      </c>
      <c r="C688" s="87" t="s">
        <v>1407</v>
      </c>
      <c r="D688" s="57" t="s">
        <v>21</v>
      </c>
      <c r="E688" s="361" t="s">
        <v>3536</v>
      </c>
      <c r="F688" s="361"/>
      <c r="G688" s="81" t="s">
        <v>56</v>
      </c>
      <c r="H688" s="88">
        <v>4250085778646</v>
      </c>
      <c r="I688" s="105">
        <v>7.95</v>
      </c>
      <c r="J688" s="106">
        <f>I688*1.2</f>
        <v>9.5399999999999991</v>
      </c>
      <c r="K688" s="143"/>
      <c r="L688" s="149"/>
      <c r="M688" s="142"/>
    </row>
    <row r="689" spans="1:13" ht="15.75">
      <c r="A689" s="86" t="s">
        <v>1408</v>
      </c>
      <c r="B689" s="78" t="s">
        <v>30</v>
      </c>
      <c r="C689" s="87" t="s">
        <v>1409</v>
      </c>
      <c r="D689" s="57" t="s">
        <v>21</v>
      </c>
      <c r="E689" s="361" t="s">
        <v>3537</v>
      </c>
      <c r="F689" s="361"/>
      <c r="G689" s="81" t="s">
        <v>56</v>
      </c>
      <c r="H689" s="88">
        <v>4250085778608</v>
      </c>
      <c r="I689" s="105">
        <v>11.5</v>
      </c>
      <c r="J689" s="106">
        <f>I689*1.2</f>
        <v>13.799999999999999</v>
      </c>
      <c r="K689" s="143"/>
      <c r="L689" s="149"/>
      <c r="M689" s="142"/>
    </row>
    <row r="690" spans="1:13" ht="15.75">
      <c r="A690" s="86" t="s">
        <v>1410</v>
      </c>
      <c r="B690" s="78" t="s">
        <v>30</v>
      </c>
      <c r="C690" s="87" t="s">
        <v>1411</v>
      </c>
      <c r="D690" s="57" t="s">
        <v>21</v>
      </c>
      <c r="E690" s="361" t="s">
        <v>3538</v>
      </c>
      <c r="F690" s="361"/>
      <c r="G690" s="81" t="s">
        <v>1347</v>
      </c>
      <c r="H690" s="88">
        <v>4012346456300</v>
      </c>
      <c r="I690" s="105">
        <v>9.75</v>
      </c>
      <c r="J690" s="106">
        <f>I690*1.2</f>
        <v>11.7</v>
      </c>
      <c r="K690" s="143"/>
      <c r="L690" s="149"/>
      <c r="M690" s="142"/>
    </row>
    <row r="691" spans="1:13" s="146" customFormat="1" ht="15.75">
      <c r="A691" s="86" t="s">
        <v>1412</v>
      </c>
      <c r="B691" s="78" t="s">
        <v>30</v>
      </c>
      <c r="C691" s="87" t="s">
        <v>1413</v>
      </c>
      <c r="D691" s="164" t="s">
        <v>27</v>
      </c>
      <c r="E691" s="361" t="s">
        <v>3539</v>
      </c>
      <c r="F691" s="361"/>
      <c r="G691" s="81" t="s">
        <v>1347</v>
      </c>
      <c r="H691" s="88">
        <v>4012346455808</v>
      </c>
      <c r="I691" s="105">
        <v>32.4</v>
      </c>
      <c r="J691" s="106">
        <f>I691*1.2</f>
        <v>38.879999999999995</v>
      </c>
      <c r="K691" s="143"/>
      <c r="L691" s="149"/>
      <c r="M691" s="140"/>
    </row>
    <row r="692" spans="1:13" s="146" customFormat="1" ht="15.75">
      <c r="A692" s="86" t="s">
        <v>1414</v>
      </c>
      <c r="B692" s="78" t="s">
        <v>30</v>
      </c>
      <c r="C692" s="87" t="s">
        <v>1415</v>
      </c>
      <c r="D692" s="57" t="s">
        <v>21</v>
      </c>
      <c r="E692" s="361" t="s">
        <v>3540</v>
      </c>
      <c r="F692" s="361"/>
      <c r="G692" s="81" t="s">
        <v>1347</v>
      </c>
      <c r="H692" s="88">
        <v>4012346455907</v>
      </c>
      <c r="I692" s="105">
        <v>9.75</v>
      </c>
      <c r="J692" s="106">
        <f>I692*1.2</f>
        <v>11.7</v>
      </c>
      <c r="K692" s="143"/>
      <c r="L692" s="149"/>
      <c r="M692" s="142"/>
    </row>
    <row r="693" spans="1:13" ht="15.75">
      <c r="A693" s="86" t="s">
        <v>1416</v>
      </c>
      <c r="B693" s="78" t="s">
        <v>30</v>
      </c>
      <c r="C693" s="87" t="s">
        <v>1417</v>
      </c>
      <c r="D693" s="57" t="s">
        <v>21</v>
      </c>
      <c r="E693" s="361" t="s">
        <v>3541</v>
      </c>
      <c r="F693" s="361"/>
      <c r="G693" s="81" t="s">
        <v>56</v>
      </c>
      <c r="H693" s="88">
        <v>4250085778653</v>
      </c>
      <c r="I693" s="105">
        <v>26.85</v>
      </c>
      <c r="J693" s="106">
        <f>I693*1.2</f>
        <v>32.22</v>
      </c>
      <c r="K693" s="143"/>
      <c r="L693" s="149"/>
      <c r="M693" s="142"/>
    </row>
    <row r="694" spans="1:13" ht="15.75">
      <c r="A694" s="86" t="s">
        <v>1418</v>
      </c>
      <c r="B694" s="78" t="s">
        <v>30</v>
      </c>
      <c r="C694" s="87" t="s">
        <v>1419</v>
      </c>
      <c r="D694" s="57" t="s">
        <v>21</v>
      </c>
      <c r="E694" s="361" t="s">
        <v>3542</v>
      </c>
      <c r="F694" s="361"/>
      <c r="G694" s="81" t="s">
        <v>56</v>
      </c>
      <c r="H694" s="88">
        <v>4250085778639</v>
      </c>
      <c r="I694" s="105">
        <v>5</v>
      </c>
      <c r="J694" s="106">
        <f>I694*1.2</f>
        <v>6</v>
      </c>
      <c r="K694" s="143"/>
      <c r="L694" s="149"/>
      <c r="M694" s="142"/>
    </row>
    <row r="695" spans="1:13" ht="15.75">
      <c r="A695" s="86" t="s">
        <v>1420</v>
      </c>
      <c r="B695" s="78" t="s">
        <v>30</v>
      </c>
      <c r="C695" s="87" t="s">
        <v>1421</v>
      </c>
      <c r="D695" s="57" t="s">
        <v>21</v>
      </c>
      <c r="E695" s="361" t="s">
        <v>3543</v>
      </c>
      <c r="F695" s="361"/>
      <c r="G695" s="81" t="s">
        <v>56</v>
      </c>
      <c r="H695" s="88">
        <v>4250085778677</v>
      </c>
      <c r="I695" s="105">
        <v>1.7000000000000002</v>
      </c>
      <c r="J695" s="106">
        <f>I695*1.2</f>
        <v>2.04</v>
      </c>
      <c r="K695" s="143"/>
      <c r="L695" s="149"/>
      <c r="M695" s="142"/>
    </row>
    <row r="696" spans="1:13" s="146" customFormat="1" ht="15.75">
      <c r="A696" s="86" t="s">
        <v>1422</v>
      </c>
      <c r="B696" s="78" t="s">
        <v>30</v>
      </c>
      <c r="C696" s="87" t="s">
        <v>1423</v>
      </c>
      <c r="D696" s="57" t="s">
        <v>21</v>
      </c>
      <c r="E696" s="361" t="s">
        <v>3544</v>
      </c>
      <c r="F696" s="361"/>
      <c r="G696" s="81" t="s">
        <v>137</v>
      </c>
      <c r="H696" s="88">
        <v>4044889000344</v>
      </c>
      <c r="I696" s="105">
        <v>6.12</v>
      </c>
      <c r="J696" s="106">
        <f>I696*1.2</f>
        <v>7.3439999999999994</v>
      </c>
      <c r="K696" s="143"/>
      <c r="L696" s="149"/>
      <c r="M696" s="140"/>
    </row>
    <row r="697" spans="1:13" ht="15.75">
      <c r="A697" s="86"/>
      <c r="B697" s="153"/>
      <c r="C697" s="87"/>
      <c r="D697" s="57"/>
      <c r="E697" s="361"/>
      <c r="F697" s="361"/>
      <c r="G697" s="81"/>
      <c r="H697" s="88"/>
      <c r="I697" s="105"/>
      <c r="J697" s="106"/>
      <c r="K697" s="143"/>
      <c r="L697" s="149"/>
      <c r="M697" s="142"/>
    </row>
    <row r="698" spans="1:13" s="141" customFormat="1" ht="19.5">
      <c r="A698" s="131"/>
      <c r="B698" s="131"/>
      <c r="C698" s="132" t="s">
        <v>1424</v>
      </c>
      <c r="D698" s="133"/>
      <c r="E698" s="361"/>
      <c r="F698" s="361"/>
      <c r="G698" s="134"/>
      <c r="H698" s="135"/>
      <c r="I698" s="136"/>
      <c r="J698" s="136"/>
      <c r="K698" s="178"/>
      <c r="L698" s="139"/>
      <c r="M698" s="142"/>
    </row>
    <row r="699" spans="1:13" ht="15.75">
      <c r="A699" s="86" t="s">
        <v>1425</v>
      </c>
      <c r="B699" s="78" t="s">
        <v>30</v>
      </c>
      <c r="C699" s="87" t="s">
        <v>1426</v>
      </c>
      <c r="D699" s="57" t="s">
        <v>21</v>
      </c>
      <c r="E699" s="361" t="s">
        <v>3545</v>
      </c>
      <c r="F699" s="361"/>
      <c r="G699" s="81" t="s">
        <v>1427</v>
      </c>
      <c r="H699" s="88">
        <v>4260183211082</v>
      </c>
      <c r="I699" s="105">
        <v>6.22</v>
      </c>
      <c r="J699" s="106">
        <f>I699*1.2</f>
        <v>7.4639999999999995</v>
      </c>
      <c r="K699" s="143"/>
      <c r="L699" s="149"/>
      <c r="M699" s="142"/>
    </row>
    <row r="700" spans="1:13" ht="15.75">
      <c r="A700" s="86" t="s">
        <v>1428</v>
      </c>
      <c r="B700" s="78" t="s">
        <v>741</v>
      </c>
      <c r="C700" s="87" t="s">
        <v>1426</v>
      </c>
      <c r="D700" s="57" t="s">
        <v>21</v>
      </c>
      <c r="E700" s="361" t="s">
        <v>3546</v>
      </c>
      <c r="F700" s="361"/>
      <c r="G700" s="104" t="s">
        <v>1429</v>
      </c>
      <c r="H700" s="88">
        <v>845163046539</v>
      </c>
      <c r="I700" s="105">
        <v>5.95</v>
      </c>
      <c r="J700" s="106">
        <f>I700*1.2</f>
        <v>7.14</v>
      </c>
      <c r="K700" s="143"/>
      <c r="L700" s="149"/>
      <c r="M700" s="142"/>
    </row>
    <row r="701" spans="1:13" s="146" customFormat="1" ht="15.75">
      <c r="A701" s="86" t="s">
        <v>1430</v>
      </c>
      <c r="B701" s="78" t="s">
        <v>741</v>
      </c>
      <c r="C701" s="87" t="s">
        <v>1431</v>
      </c>
      <c r="D701" s="57" t="s">
        <v>21</v>
      </c>
      <c r="E701" s="361" t="s">
        <v>3547</v>
      </c>
      <c r="F701" s="361"/>
      <c r="G701" s="104" t="s">
        <v>1429</v>
      </c>
      <c r="H701" s="88">
        <v>845163046515</v>
      </c>
      <c r="I701" s="105">
        <v>1.99</v>
      </c>
      <c r="J701" s="106">
        <f>I701*1.2</f>
        <v>2.3879999999999999</v>
      </c>
      <c r="K701" s="143"/>
      <c r="L701" s="149"/>
      <c r="M701" s="142"/>
    </row>
    <row r="702" spans="1:13" ht="15.75">
      <c r="A702" s="86" t="s">
        <v>1432</v>
      </c>
      <c r="B702" s="78" t="s">
        <v>30</v>
      </c>
      <c r="C702" s="87" t="s">
        <v>1433</v>
      </c>
      <c r="D702" s="57" t="s">
        <v>21</v>
      </c>
      <c r="E702" s="361" t="s">
        <v>3548</v>
      </c>
      <c r="F702" s="361"/>
      <c r="G702" s="81" t="s">
        <v>1427</v>
      </c>
      <c r="H702" s="88">
        <v>4260183210245</v>
      </c>
      <c r="I702" s="105">
        <v>2.97</v>
      </c>
      <c r="J702" s="106">
        <f>I702*1.2</f>
        <v>3.5640000000000001</v>
      </c>
      <c r="K702" s="143"/>
      <c r="L702" s="149"/>
      <c r="M702" s="142"/>
    </row>
    <row r="703" spans="1:13" ht="15.75">
      <c r="A703" s="86" t="s">
        <v>1434</v>
      </c>
      <c r="B703" s="78" t="s">
        <v>30</v>
      </c>
      <c r="C703" s="87" t="s">
        <v>1435</v>
      </c>
      <c r="D703" s="57" t="s">
        <v>21</v>
      </c>
      <c r="E703" s="361" t="s">
        <v>3549</v>
      </c>
      <c r="F703" s="361"/>
      <c r="G703" s="81" t="s">
        <v>1427</v>
      </c>
      <c r="H703" s="88">
        <v>4260183210122</v>
      </c>
      <c r="I703" s="105">
        <v>3.7201779999999998</v>
      </c>
      <c r="J703" s="106">
        <f>I703*1.2</f>
        <v>4.4642135999999999</v>
      </c>
      <c r="K703" s="145"/>
      <c r="L703" s="150"/>
      <c r="M703" s="142"/>
    </row>
    <row r="704" spans="1:13" ht="15.75">
      <c r="A704" s="86" t="s">
        <v>1436</v>
      </c>
      <c r="B704" s="78" t="s">
        <v>30</v>
      </c>
      <c r="C704" s="87" t="s">
        <v>1437</v>
      </c>
      <c r="D704" s="57" t="s">
        <v>21</v>
      </c>
      <c r="E704" s="361" t="s">
        <v>3550</v>
      </c>
      <c r="F704" s="361"/>
      <c r="G704" s="81" t="s">
        <v>1427</v>
      </c>
      <c r="H704" s="88">
        <v>42193883</v>
      </c>
      <c r="I704" s="105">
        <v>2.63</v>
      </c>
      <c r="J704" s="106">
        <f>I704*1.2</f>
        <v>3.1559999999999997</v>
      </c>
      <c r="K704" s="143"/>
      <c r="L704" s="149"/>
      <c r="M704" s="142"/>
    </row>
    <row r="705" spans="1:13" ht="15.75">
      <c r="A705" s="86" t="s">
        <v>1438</v>
      </c>
      <c r="B705" s="78" t="s">
        <v>30</v>
      </c>
      <c r="C705" s="87" t="s">
        <v>1439</v>
      </c>
      <c r="D705" s="57" t="s">
        <v>21</v>
      </c>
      <c r="E705" s="361" t="s">
        <v>3551</v>
      </c>
      <c r="F705" s="361"/>
      <c r="G705" s="81" t="s">
        <v>1427</v>
      </c>
      <c r="H705" s="88">
        <v>4260183210030</v>
      </c>
      <c r="I705" s="105">
        <v>3.7201779999999998</v>
      </c>
      <c r="J705" s="106">
        <f>I705*1.2</f>
        <v>4.4642135999999999</v>
      </c>
      <c r="K705" s="143"/>
      <c r="L705" s="149"/>
      <c r="M705" s="142"/>
    </row>
    <row r="706" spans="1:13" ht="15.75">
      <c r="A706" s="86" t="s">
        <v>1440</v>
      </c>
      <c r="B706" s="78" t="s">
        <v>30</v>
      </c>
      <c r="C706" s="87" t="s">
        <v>1441</v>
      </c>
      <c r="D706" s="57" t="s">
        <v>21</v>
      </c>
      <c r="E706" s="361" t="s">
        <v>3552</v>
      </c>
      <c r="F706" s="361"/>
      <c r="G706" s="81" t="s">
        <v>1427</v>
      </c>
      <c r="H706" s="88">
        <v>4260183210054</v>
      </c>
      <c r="I706" s="105">
        <v>3.7201779999999998</v>
      </c>
      <c r="J706" s="106">
        <f>I706*1.2</f>
        <v>4.4642135999999999</v>
      </c>
      <c r="K706" s="143"/>
      <c r="L706" s="149"/>
      <c r="M706" s="142"/>
    </row>
    <row r="707" spans="1:13" ht="15.75">
      <c r="A707" s="97" t="s">
        <v>1442</v>
      </c>
      <c r="B707" s="98" t="s">
        <v>30</v>
      </c>
      <c r="C707" s="99" t="s">
        <v>1443</v>
      </c>
      <c r="D707" s="57" t="s">
        <v>21</v>
      </c>
      <c r="E707" s="361" t="s">
        <v>3553</v>
      </c>
      <c r="F707" s="361"/>
      <c r="G707" s="100" t="s">
        <v>1427</v>
      </c>
      <c r="H707" s="101">
        <v>42193791</v>
      </c>
      <c r="I707" s="125">
        <v>1.75</v>
      </c>
      <c r="J707" s="106">
        <f>I707*1.2</f>
        <v>2.1</v>
      </c>
      <c r="K707" s="143"/>
      <c r="L707" s="149"/>
      <c r="M707" s="142"/>
    </row>
    <row r="708" spans="1:13" ht="15.75">
      <c r="A708" s="86" t="s">
        <v>1444</v>
      </c>
      <c r="B708" s="78" t="s">
        <v>30</v>
      </c>
      <c r="C708" s="87" t="s">
        <v>1445</v>
      </c>
      <c r="D708" s="57" t="s">
        <v>21</v>
      </c>
      <c r="E708" s="361" t="s">
        <v>3554</v>
      </c>
      <c r="F708" s="361"/>
      <c r="G708" s="81" t="s">
        <v>1427</v>
      </c>
      <c r="H708" s="88">
        <v>4260183211310</v>
      </c>
      <c r="I708" s="105">
        <v>3.72</v>
      </c>
      <c r="J708" s="106">
        <f>I708*1.2</f>
        <v>4.4640000000000004</v>
      </c>
      <c r="K708" s="143"/>
      <c r="L708" s="149"/>
      <c r="M708" s="142"/>
    </row>
    <row r="709" spans="1:13" ht="15.75">
      <c r="A709" s="86" t="s">
        <v>1446</v>
      </c>
      <c r="B709" s="78" t="s">
        <v>741</v>
      </c>
      <c r="C709" s="87" t="s">
        <v>1447</v>
      </c>
      <c r="D709" s="57" t="s">
        <v>21</v>
      </c>
      <c r="E709" s="361" t="s">
        <v>3546</v>
      </c>
      <c r="F709" s="361"/>
      <c r="G709" s="81" t="s">
        <v>1429</v>
      </c>
      <c r="H709" s="88">
        <v>845163043996</v>
      </c>
      <c r="I709" s="105">
        <v>5.95</v>
      </c>
      <c r="J709" s="106">
        <f>I709*1.2</f>
        <v>7.14</v>
      </c>
      <c r="K709" s="143"/>
      <c r="L709" s="149"/>
      <c r="M709" s="142"/>
    </row>
    <row r="710" spans="1:13" ht="15.75">
      <c r="A710" s="86" t="s">
        <v>1448</v>
      </c>
      <c r="B710" s="78" t="s">
        <v>30</v>
      </c>
      <c r="C710" s="87" t="s">
        <v>1449</v>
      </c>
      <c r="D710" s="57" t="s">
        <v>21</v>
      </c>
      <c r="E710" s="361" t="s">
        <v>3555</v>
      </c>
      <c r="F710" s="361"/>
      <c r="G710" s="81" t="s">
        <v>1427</v>
      </c>
      <c r="H710" s="88">
        <v>4260183211129</v>
      </c>
      <c r="I710" s="105">
        <v>2.97</v>
      </c>
      <c r="J710" s="106">
        <f>I710*1.2</f>
        <v>3.5640000000000001</v>
      </c>
      <c r="K710" s="143"/>
      <c r="L710" s="149"/>
      <c r="M710" s="142"/>
    </row>
    <row r="711" spans="1:13" ht="15.75">
      <c r="A711" s="86" t="s">
        <v>1450</v>
      </c>
      <c r="B711" s="78" t="s">
        <v>30</v>
      </c>
      <c r="C711" s="87" t="s">
        <v>1451</v>
      </c>
      <c r="D711" s="57" t="s">
        <v>21</v>
      </c>
      <c r="E711" s="361" t="s">
        <v>3556</v>
      </c>
      <c r="F711" s="361"/>
      <c r="G711" s="81" t="s">
        <v>1427</v>
      </c>
      <c r="H711" s="88">
        <v>4260183211105</v>
      </c>
      <c r="I711" s="105">
        <v>2.97</v>
      </c>
      <c r="J711" s="106">
        <f>I711*1.2</f>
        <v>3.5640000000000001</v>
      </c>
      <c r="K711" s="143"/>
      <c r="L711" s="149"/>
      <c r="M711" s="142"/>
    </row>
    <row r="712" spans="1:13" s="146" customFormat="1" ht="15.75">
      <c r="A712" s="86"/>
      <c r="B712" s="153"/>
      <c r="C712" s="87"/>
      <c r="D712" s="57"/>
      <c r="E712" s="361"/>
      <c r="F712" s="361"/>
      <c r="G712" s="81"/>
      <c r="H712" s="88"/>
      <c r="I712" s="105"/>
      <c r="J712" s="106"/>
      <c r="K712" s="143"/>
      <c r="L712" s="149"/>
      <c r="M712" s="142"/>
    </row>
    <row r="713" spans="1:13" s="141" customFormat="1" ht="19.5">
      <c r="A713" s="131"/>
      <c r="B713" s="131"/>
      <c r="C713" s="132" t="s">
        <v>1452</v>
      </c>
      <c r="D713" s="133"/>
      <c r="E713" s="361"/>
      <c r="F713" s="361"/>
      <c r="G713" s="134"/>
      <c r="H713" s="135"/>
      <c r="I713" s="136"/>
      <c r="J713" s="136"/>
      <c r="K713" s="178"/>
      <c r="L713" s="139"/>
      <c r="M713" s="142"/>
    </row>
    <row r="714" spans="1:13" s="141" customFormat="1" ht="15.6" customHeight="1">
      <c r="A714" s="121" t="s">
        <v>1453</v>
      </c>
      <c r="B714" s="98" t="s">
        <v>30</v>
      </c>
      <c r="C714" s="122" t="s">
        <v>1454</v>
      </c>
      <c r="D714" s="123" t="s">
        <v>27</v>
      </c>
      <c r="E714" s="361" t="s">
        <v>3557</v>
      </c>
      <c r="F714" s="361"/>
      <c r="G714" s="122" t="s">
        <v>704</v>
      </c>
      <c r="H714" s="124" t="s">
        <v>1455</v>
      </c>
      <c r="I714" s="125">
        <v>4.8</v>
      </c>
      <c r="J714" s="126">
        <f>I714*1.2</f>
        <v>5.76</v>
      </c>
      <c r="K714" s="196"/>
      <c r="L714" s="190"/>
      <c r="M714" s="142"/>
    </row>
    <row r="715" spans="1:13" s="141" customFormat="1" ht="14.85" customHeight="1">
      <c r="A715" s="121" t="s">
        <v>1456</v>
      </c>
      <c r="B715" s="98" t="s">
        <v>30</v>
      </c>
      <c r="C715" s="122" t="s">
        <v>1457</v>
      </c>
      <c r="D715" s="123" t="s">
        <v>27</v>
      </c>
      <c r="E715" s="361" t="s">
        <v>3558</v>
      </c>
      <c r="F715" s="361"/>
      <c r="G715" s="122" t="s">
        <v>704</v>
      </c>
      <c r="H715" s="124" t="s">
        <v>1458</v>
      </c>
      <c r="I715" s="125">
        <v>4.8</v>
      </c>
      <c r="J715" s="126">
        <f>I715*1.2</f>
        <v>5.76</v>
      </c>
      <c r="K715" s="196"/>
      <c r="L715" s="190"/>
      <c r="M715" s="142"/>
    </row>
    <row r="716" spans="1:13" s="141" customFormat="1" ht="15.6" customHeight="1">
      <c r="A716" s="121" t="s">
        <v>1459</v>
      </c>
      <c r="B716" s="98" t="s">
        <v>30</v>
      </c>
      <c r="C716" s="122" t="s">
        <v>1460</v>
      </c>
      <c r="D716" s="123" t="s">
        <v>27</v>
      </c>
      <c r="E716" s="361" t="s">
        <v>3559</v>
      </c>
      <c r="F716" s="361"/>
      <c r="G716" s="122" t="s">
        <v>704</v>
      </c>
      <c r="H716" s="124" t="s">
        <v>1461</v>
      </c>
      <c r="I716" s="125">
        <v>4.8</v>
      </c>
      <c r="J716" s="126">
        <f>I716*1.2</f>
        <v>5.76</v>
      </c>
      <c r="K716" s="196"/>
      <c r="L716" s="190"/>
      <c r="M716" s="142"/>
    </row>
    <row r="717" spans="1:13" ht="15.75">
      <c r="A717" s="86" t="s">
        <v>1462</v>
      </c>
      <c r="B717" s="78" t="s">
        <v>30</v>
      </c>
      <c r="C717" s="87" t="s">
        <v>1463</v>
      </c>
      <c r="D717" s="57" t="s">
        <v>21</v>
      </c>
      <c r="E717" s="361" t="s">
        <v>3560</v>
      </c>
      <c r="F717" s="361"/>
      <c r="G717" s="81" t="s">
        <v>704</v>
      </c>
      <c r="H717" s="88">
        <v>4015533014147</v>
      </c>
      <c r="I717" s="105">
        <v>6.85</v>
      </c>
      <c r="J717" s="106">
        <f>I717*1.2</f>
        <v>8.2199999999999989</v>
      </c>
      <c r="K717" s="143"/>
      <c r="L717" s="149"/>
      <c r="M717" s="142"/>
    </row>
    <row r="718" spans="1:13" ht="15.75">
      <c r="A718" s="86" t="s">
        <v>1464</v>
      </c>
      <c r="B718" s="78" t="s">
        <v>30</v>
      </c>
      <c r="C718" s="87" t="s">
        <v>1465</v>
      </c>
      <c r="D718" s="57" t="s">
        <v>21</v>
      </c>
      <c r="E718" s="361" t="s">
        <v>3561</v>
      </c>
      <c r="F718" s="361"/>
      <c r="G718" s="81" t="s">
        <v>704</v>
      </c>
      <c r="H718" s="88">
        <v>4015533014116</v>
      </c>
      <c r="I718" s="105">
        <v>6.85</v>
      </c>
      <c r="J718" s="106">
        <f>I718*1.2</f>
        <v>8.2199999999999989</v>
      </c>
      <c r="K718" s="143"/>
      <c r="L718" s="149"/>
      <c r="M718" s="142"/>
    </row>
    <row r="719" spans="1:13" ht="15.75">
      <c r="A719" s="86" t="s">
        <v>1466</v>
      </c>
      <c r="B719" s="78" t="s">
        <v>30</v>
      </c>
      <c r="C719" s="87" t="s">
        <v>1467</v>
      </c>
      <c r="D719" s="57" t="s">
        <v>21</v>
      </c>
      <c r="E719" s="361" t="s">
        <v>3562</v>
      </c>
      <c r="F719" s="361"/>
      <c r="G719" s="81" t="s">
        <v>704</v>
      </c>
      <c r="H719" s="88">
        <v>4015533014130</v>
      </c>
      <c r="I719" s="105">
        <v>6.85</v>
      </c>
      <c r="J719" s="106">
        <f>I719*1.2</f>
        <v>8.2199999999999989</v>
      </c>
      <c r="K719" s="143"/>
      <c r="L719" s="149"/>
      <c r="M719" s="142"/>
    </row>
    <row r="720" spans="1:13" ht="15.75">
      <c r="A720" s="86" t="s">
        <v>1468</v>
      </c>
      <c r="B720" s="78" t="s">
        <v>30</v>
      </c>
      <c r="C720" s="87" t="s">
        <v>1469</v>
      </c>
      <c r="D720" s="57" t="s">
        <v>21</v>
      </c>
      <c r="E720" s="361" t="s">
        <v>3563</v>
      </c>
      <c r="F720" s="361"/>
      <c r="G720" s="81" t="s">
        <v>704</v>
      </c>
      <c r="H720" s="88">
        <v>4015533014109</v>
      </c>
      <c r="I720" s="105">
        <v>6.85</v>
      </c>
      <c r="J720" s="106">
        <f>I720*1.2</f>
        <v>8.2199999999999989</v>
      </c>
      <c r="K720" s="143"/>
      <c r="L720" s="149"/>
      <c r="M720" s="142"/>
    </row>
    <row r="721" spans="1:13" ht="15.75">
      <c r="A721" s="86" t="s">
        <v>1470</v>
      </c>
      <c r="B721" s="78" t="s">
        <v>30</v>
      </c>
      <c r="C721" s="87" t="s">
        <v>1471</v>
      </c>
      <c r="D721" s="57" t="s">
        <v>21</v>
      </c>
      <c r="E721" s="361" t="s">
        <v>3564</v>
      </c>
      <c r="F721" s="361"/>
      <c r="G721" s="81" t="s">
        <v>704</v>
      </c>
      <c r="H721" s="88">
        <v>4015533014659</v>
      </c>
      <c r="I721" s="105">
        <v>6.85</v>
      </c>
      <c r="J721" s="106">
        <f>I721*1.2</f>
        <v>8.2199999999999989</v>
      </c>
      <c r="K721" s="143"/>
      <c r="L721" s="149"/>
      <c r="M721" s="142"/>
    </row>
    <row r="722" spans="1:13" ht="15.75">
      <c r="A722" s="86"/>
      <c r="B722" s="78"/>
      <c r="C722" s="87"/>
      <c r="D722" s="57"/>
      <c r="E722" s="361"/>
      <c r="F722" s="361"/>
      <c r="G722" s="81"/>
      <c r="H722" s="88"/>
      <c r="I722" s="105"/>
      <c r="J722" s="106"/>
      <c r="K722" s="143"/>
      <c r="L722" s="149"/>
      <c r="M722" s="142"/>
    </row>
    <row r="723" spans="1:13" s="141" customFormat="1" ht="19.5">
      <c r="A723" s="131"/>
      <c r="B723" s="131"/>
      <c r="C723" s="132" t="s">
        <v>1472</v>
      </c>
      <c r="D723" s="133"/>
      <c r="E723" s="361"/>
      <c r="F723" s="361"/>
      <c r="G723" s="134"/>
      <c r="H723" s="135"/>
      <c r="I723" s="136"/>
      <c r="J723" s="136"/>
      <c r="K723" s="178"/>
      <c r="L723" s="139"/>
      <c r="M723" s="142"/>
    </row>
    <row r="724" spans="1:13" s="146" customFormat="1" ht="15.75">
      <c r="A724" s="86" t="s">
        <v>1473</v>
      </c>
      <c r="B724" s="78" t="s">
        <v>30</v>
      </c>
      <c r="C724" s="228" t="s">
        <v>1474</v>
      </c>
      <c r="D724" s="229" t="s">
        <v>21</v>
      </c>
      <c r="E724" s="361" t="s">
        <v>3565</v>
      </c>
      <c r="F724" s="361"/>
      <c r="G724" s="81" t="s">
        <v>1475</v>
      </c>
      <c r="H724" s="88">
        <v>8019428009030</v>
      </c>
      <c r="I724" s="105">
        <v>3.6</v>
      </c>
      <c r="J724" s="106">
        <f>I724*1.2</f>
        <v>4.32</v>
      </c>
      <c r="K724" s="143"/>
      <c r="L724" s="149"/>
      <c r="M724" s="142"/>
    </row>
    <row r="725" spans="1:13" s="146" customFormat="1" ht="15.75">
      <c r="A725" s="86" t="s">
        <v>1476</v>
      </c>
      <c r="B725" s="78" t="s">
        <v>30</v>
      </c>
      <c r="C725" s="228" t="s">
        <v>1477</v>
      </c>
      <c r="D725" s="229" t="s">
        <v>21</v>
      </c>
      <c r="E725" s="361" t="s">
        <v>3566</v>
      </c>
      <c r="F725" s="361"/>
      <c r="G725" s="81" t="s">
        <v>1475</v>
      </c>
      <c r="H725" s="88">
        <v>8019428009047</v>
      </c>
      <c r="I725" s="105">
        <v>3.6</v>
      </c>
      <c r="J725" s="106">
        <f>I725*1.2</f>
        <v>4.32</v>
      </c>
      <c r="K725" s="143"/>
      <c r="L725" s="149"/>
      <c r="M725" s="142"/>
    </row>
    <row r="726" spans="1:13" ht="15.75">
      <c r="A726" s="86" t="s">
        <v>1478</v>
      </c>
      <c r="B726" s="78" t="s">
        <v>30</v>
      </c>
      <c r="C726" s="87" t="s">
        <v>1479</v>
      </c>
      <c r="D726" s="57" t="s">
        <v>21</v>
      </c>
      <c r="E726" s="361" t="s">
        <v>3567</v>
      </c>
      <c r="F726" s="361"/>
      <c r="G726" s="81" t="s">
        <v>1475</v>
      </c>
      <c r="H726" s="88">
        <v>8019428009016</v>
      </c>
      <c r="I726" s="105">
        <v>3.6</v>
      </c>
      <c r="J726" s="106">
        <f>I726*1.2</f>
        <v>4.32</v>
      </c>
      <c r="K726" s="143"/>
      <c r="L726" s="149"/>
      <c r="M726" s="142"/>
    </row>
    <row r="727" spans="1:13" ht="15.75">
      <c r="A727" s="86" t="s">
        <v>1480</v>
      </c>
      <c r="B727" s="78" t="s">
        <v>30</v>
      </c>
      <c r="C727" s="87" t="s">
        <v>1481</v>
      </c>
      <c r="D727" s="57" t="s">
        <v>21</v>
      </c>
      <c r="E727" s="361" t="s">
        <v>3568</v>
      </c>
      <c r="F727" s="361"/>
      <c r="G727" s="81" t="s">
        <v>1475</v>
      </c>
      <c r="H727" s="88">
        <v>8019428009023</v>
      </c>
      <c r="I727" s="105">
        <v>3.6</v>
      </c>
      <c r="J727" s="106">
        <f>I727*1.2</f>
        <v>4.32</v>
      </c>
      <c r="K727" s="143"/>
      <c r="L727" s="149"/>
      <c r="M727" s="142"/>
    </row>
    <row r="728" spans="1:13" s="146" customFormat="1" ht="15.75">
      <c r="A728" s="86" t="s">
        <v>1482</v>
      </c>
      <c r="B728" s="78" t="s">
        <v>30</v>
      </c>
      <c r="C728" s="87" t="s">
        <v>1483</v>
      </c>
      <c r="D728" s="57" t="s">
        <v>21</v>
      </c>
      <c r="E728" s="361" t="s">
        <v>3569</v>
      </c>
      <c r="F728" s="361"/>
      <c r="G728" s="81" t="s">
        <v>1475</v>
      </c>
      <c r="H728" s="88">
        <v>8019428005001</v>
      </c>
      <c r="I728" s="105">
        <v>1.65</v>
      </c>
      <c r="J728" s="106">
        <f>I728*1.2</f>
        <v>1.9799999999999998</v>
      </c>
      <c r="K728" s="143"/>
      <c r="L728" s="149"/>
      <c r="M728" s="140"/>
    </row>
    <row r="729" spans="1:13" s="146" customFormat="1" ht="15.75">
      <c r="A729" s="86" t="s">
        <v>1484</v>
      </c>
      <c r="B729" s="78" t="s">
        <v>30</v>
      </c>
      <c r="C729" s="87" t="s">
        <v>1485</v>
      </c>
      <c r="D729" s="57" t="s">
        <v>21</v>
      </c>
      <c r="E729" s="361" t="s">
        <v>3570</v>
      </c>
      <c r="F729" s="361"/>
      <c r="G729" s="81" t="s">
        <v>1475</v>
      </c>
      <c r="H729" s="88">
        <v>8019428005018</v>
      </c>
      <c r="I729" s="105">
        <v>1.59</v>
      </c>
      <c r="J729" s="106">
        <f>I729*1.2</f>
        <v>1.9079999999999999</v>
      </c>
      <c r="K729" s="143"/>
      <c r="L729" s="149"/>
      <c r="M729" s="140"/>
    </row>
    <row r="730" spans="1:13" ht="15.75">
      <c r="A730" s="86" t="s">
        <v>1486</v>
      </c>
      <c r="B730" s="78" t="s">
        <v>30</v>
      </c>
      <c r="C730" s="87" t="s">
        <v>1487</v>
      </c>
      <c r="D730" s="57" t="s">
        <v>21</v>
      </c>
      <c r="E730" s="361" t="s">
        <v>3571</v>
      </c>
      <c r="F730" s="361"/>
      <c r="G730" s="81" t="s">
        <v>1475</v>
      </c>
      <c r="H730" s="88">
        <v>8019428000105</v>
      </c>
      <c r="I730" s="105">
        <v>2.93</v>
      </c>
      <c r="J730" s="106">
        <f>I730*1.2</f>
        <v>3.516</v>
      </c>
      <c r="K730" s="143"/>
      <c r="L730" s="149"/>
      <c r="M730" s="142"/>
    </row>
    <row r="731" spans="1:13" ht="15.75">
      <c r="A731" s="86" t="s">
        <v>1488</v>
      </c>
      <c r="B731" s="78" t="s">
        <v>30</v>
      </c>
      <c r="C731" s="87" t="s">
        <v>1489</v>
      </c>
      <c r="D731" s="57" t="s">
        <v>21</v>
      </c>
      <c r="E731" s="361" t="s">
        <v>3572</v>
      </c>
      <c r="F731" s="361"/>
      <c r="G731" s="81" t="s">
        <v>1475</v>
      </c>
      <c r="H731" s="88">
        <v>8019428006015</v>
      </c>
      <c r="I731" s="105">
        <v>3.1</v>
      </c>
      <c r="J731" s="106">
        <f>I731*1.2</f>
        <v>3.7199999999999998</v>
      </c>
      <c r="K731" s="143"/>
      <c r="L731" s="149"/>
      <c r="M731" s="142"/>
    </row>
    <row r="732" spans="1:13" ht="15.75">
      <c r="A732" s="86" t="s">
        <v>1490</v>
      </c>
      <c r="B732" s="78" t="s">
        <v>30</v>
      </c>
      <c r="C732" s="87" t="s">
        <v>1491</v>
      </c>
      <c r="D732" s="57" t="s">
        <v>21</v>
      </c>
      <c r="E732" s="361" t="s">
        <v>3573</v>
      </c>
      <c r="F732" s="361"/>
      <c r="G732" s="81" t="s">
        <v>1475</v>
      </c>
      <c r="H732" s="88">
        <v>8019428007234</v>
      </c>
      <c r="I732" s="105">
        <v>3.52</v>
      </c>
      <c r="J732" s="106">
        <f>I732*1.2</f>
        <v>4.2240000000000002</v>
      </c>
      <c r="K732" s="143"/>
      <c r="L732" s="149"/>
      <c r="M732" s="142"/>
    </row>
    <row r="733" spans="1:13" s="146" customFormat="1" ht="15.75">
      <c r="A733" s="86" t="s">
        <v>1492</v>
      </c>
      <c r="B733" s="78" t="s">
        <v>30</v>
      </c>
      <c r="C733" s="87" t="s">
        <v>1493</v>
      </c>
      <c r="D733" s="57" t="s">
        <v>21</v>
      </c>
      <c r="E733" s="361" t="s">
        <v>3574</v>
      </c>
      <c r="F733" s="361"/>
      <c r="G733" s="81" t="s">
        <v>1475</v>
      </c>
      <c r="H733" s="88">
        <v>8019428000013</v>
      </c>
      <c r="I733" s="105">
        <v>2.76</v>
      </c>
      <c r="J733" s="106">
        <f>I733*1.2</f>
        <v>3.3119999999999998</v>
      </c>
      <c r="K733" s="143"/>
      <c r="L733" s="149"/>
      <c r="M733" s="140"/>
    </row>
    <row r="734" spans="1:13" ht="15.75">
      <c r="A734" s="86" t="s">
        <v>1494</v>
      </c>
      <c r="B734" s="78" t="s">
        <v>30</v>
      </c>
      <c r="C734" s="87" t="s">
        <v>1495</v>
      </c>
      <c r="D734" s="57" t="s">
        <v>21</v>
      </c>
      <c r="E734" s="361" t="s">
        <v>3575</v>
      </c>
      <c r="F734" s="361"/>
      <c r="G734" s="81" t="s">
        <v>1475</v>
      </c>
      <c r="H734" s="88">
        <v>8019428004011</v>
      </c>
      <c r="I734" s="105">
        <v>0.92</v>
      </c>
      <c r="J734" s="106">
        <f>I734*1.2</f>
        <v>1.1040000000000001</v>
      </c>
      <c r="K734" s="143"/>
      <c r="L734" s="149"/>
      <c r="M734" s="142"/>
    </row>
    <row r="735" spans="1:13" ht="15.75">
      <c r="A735" s="86" t="s">
        <v>1496</v>
      </c>
      <c r="B735" s="78" t="s">
        <v>30</v>
      </c>
      <c r="C735" s="87" t="s">
        <v>1497</v>
      </c>
      <c r="D735" s="57" t="s">
        <v>21</v>
      </c>
      <c r="E735" s="361" t="s">
        <v>3576</v>
      </c>
      <c r="F735" s="361"/>
      <c r="G735" s="81" t="s">
        <v>1475</v>
      </c>
      <c r="H735" s="88">
        <v>8019428004028</v>
      </c>
      <c r="I735" s="230">
        <v>1.02</v>
      </c>
      <c r="J735" s="106">
        <f>I735*1.2</f>
        <v>1.224</v>
      </c>
      <c r="K735" s="143"/>
      <c r="L735" s="149"/>
      <c r="M735" s="142"/>
    </row>
    <row r="736" spans="1:13" ht="15.75">
      <c r="A736" s="86" t="s">
        <v>1498</v>
      </c>
      <c r="B736" s="78" t="s">
        <v>30</v>
      </c>
      <c r="C736" s="87" t="s">
        <v>1499</v>
      </c>
      <c r="D736" s="57" t="s">
        <v>21</v>
      </c>
      <c r="E736" s="361" t="s">
        <v>3577</v>
      </c>
      <c r="F736" s="361"/>
      <c r="G736" s="81" t="s">
        <v>1475</v>
      </c>
      <c r="H736" s="88">
        <v>8019428000099</v>
      </c>
      <c r="I736" s="105">
        <v>3.25</v>
      </c>
      <c r="J736" s="106">
        <f>I736*1.2</f>
        <v>3.9</v>
      </c>
      <c r="K736" s="143"/>
      <c r="L736" s="149"/>
      <c r="M736" s="142"/>
    </row>
    <row r="737" spans="1:13" ht="15.75">
      <c r="A737" s="86" t="s">
        <v>1500</v>
      </c>
      <c r="B737" s="78" t="s">
        <v>30</v>
      </c>
      <c r="C737" s="87" t="s">
        <v>1501</v>
      </c>
      <c r="D737" s="57" t="s">
        <v>21</v>
      </c>
      <c r="E737" s="361" t="s">
        <v>3578</v>
      </c>
      <c r="F737" s="361"/>
      <c r="G737" s="81" t="s">
        <v>1475</v>
      </c>
      <c r="H737" s="88">
        <v>8019428000037</v>
      </c>
      <c r="I737" s="105">
        <v>2.91</v>
      </c>
      <c r="J737" s="106">
        <f>I737*1.2</f>
        <v>3.492</v>
      </c>
      <c r="K737" s="143"/>
      <c r="L737" s="149"/>
      <c r="M737" s="142"/>
    </row>
    <row r="738" spans="1:13" ht="15.75">
      <c r="A738" s="86" t="s">
        <v>1502</v>
      </c>
      <c r="B738" s="78" t="s">
        <v>30</v>
      </c>
      <c r="C738" s="87" t="s">
        <v>1503</v>
      </c>
      <c r="D738" s="57" t="s">
        <v>21</v>
      </c>
      <c r="E738" s="361" t="s">
        <v>3579</v>
      </c>
      <c r="F738" s="361"/>
      <c r="G738" s="81" t="s">
        <v>1475</v>
      </c>
      <c r="H738" s="88">
        <v>8019428000044</v>
      </c>
      <c r="I738" s="105">
        <v>2.95</v>
      </c>
      <c r="J738" s="106">
        <f>I738*1.2</f>
        <v>3.54</v>
      </c>
      <c r="K738" s="143"/>
      <c r="L738" s="149"/>
      <c r="M738" s="142"/>
    </row>
    <row r="739" spans="1:13" ht="15.75">
      <c r="A739" s="86" t="s">
        <v>1504</v>
      </c>
      <c r="B739" s="78" t="s">
        <v>30</v>
      </c>
      <c r="C739" s="87" t="s">
        <v>1505</v>
      </c>
      <c r="D739" s="57" t="s">
        <v>21</v>
      </c>
      <c r="E739" s="361" t="s">
        <v>3580</v>
      </c>
      <c r="F739" s="361"/>
      <c r="G739" s="81" t="s">
        <v>1475</v>
      </c>
      <c r="H739" s="88">
        <v>8019428006008</v>
      </c>
      <c r="I739" s="105">
        <v>2.96</v>
      </c>
      <c r="J739" s="106">
        <f>I739*1.2</f>
        <v>3.552</v>
      </c>
      <c r="K739" s="143"/>
      <c r="L739" s="149"/>
      <c r="M739" s="142"/>
    </row>
    <row r="740" spans="1:13" ht="15.75">
      <c r="A740" s="86" t="s">
        <v>1506</v>
      </c>
      <c r="B740" s="78" t="s">
        <v>30</v>
      </c>
      <c r="C740" s="87" t="s">
        <v>1507</v>
      </c>
      <c r="D740" s="57" t="s">
        <v>21</v>
      </c>
      <c r="E740" s="361" t="s">
        <v>3581</v>
      </c>
      <c r="F740" s="361"/>
      <c r="G740" s="81" t="s">
        <v>1475</v>
      </c>
      <c r="H740" s="88">
        <v>8019428007173</v>
      </c>
      <c r="I740" s="105">
        <v>3.6</v>
      </c>
      <c r="J740" s="106">
        <f>I740*1.2</f>
        <v>4.32</v>
      </c>
      <c r="K740" s="143"/>
      <c r="L740" s="149"/>
      <c r="M740" s="142"/>
    </row>
    <row r="741" spans="1:13" ht="15.75">
      <c r="A741" s="86" t="s">
        <v>1508</v>
      </c>
      <c r="B741" s="78" t="s">
        <v>30</v>
      </c>
      <c r="C741" s="87" t="s">
        <v>1509</v>
      </c>
      <c r="D741" s="57" t="s">
        <v>21</v>
      </c>
      <c r="E741" s="361" t="s">
        <v>3582</v>
      </c>
      <c r="F741" s="361"/>
      <c r="G741" s="81" t="s">
        <v>1475</v>
      </c>
      <c r="H741" s="88">
        <v>8019428004042</v>
      </c>
      <c r="I741" s="105">
        <v>1.08</v>
      </c>
      <c r="J741" s="106">
        <f>I741*1.2</f>
        <v>1.296</v>
      </c>
      <c r="K741" s="145"/>
      <c r="L741" s="147"/>
      <c r="M741" s="142"/>
    </row>
    <row r="742" spans="1:13" ht="15.75">
      <c r="A742" s="86" t="s">
        <v>1510</v>
      </c>
      <c r="B742" s="78" t="s">
        <v>30</v>
      </c>
      <c r="C742" s="87" t="s">
        <v>1511</v>
      </c>
      <c r="D742" s="57" t="s">
        <v>21</v>
      </c>
      <c r="E742" s="361" t="s">
        <v>3583</v>
      </c>
      <c r="F742" s="361"/>
      <c r="G742" s="81" t="s">
        <v>1475</v>
      </c>
      <c r="H742" s="88">
        <v>8019428007098</v>
      </c>
      <c r="I742" s="105">
        <v>3.6</v>
      </c>
      <c r="J742" s="106">
        <f>I742*1.2</f>
        <v>4.32</v>
      </c>
      <c r="K742" s="143"/>
      <c r="L742" s="149"/>
      <c r="M742" s="142"/>
    </row>
    <row r="743" spans="1:13" s="146" customFormat="1" ht="15.75">
      <c r="A743" s="86" t="s">
        <v>1512</v>
      </c>
      <c r="B743" s="78" t="s">
        <v>30</v>
      </c>
      <c r="C743" s="87" t="s">
        <v>1513</v>
      </c>
      <c r="D743" s="57" t="s">
        <v>21</v>
      </c>
      <c r="E743" s="361" t="s">
        <v>3584</v>
      </c>
      <c r="F743" s="361"/>
      <c r="G743" s="81" t="s">
        <v>1475</v>
      </c>
      <c r="H743" s="88">
        <v>8019428000228</v>
      </c>
      <c r="I743" s="105">
        <v>3.28</v>
      </c>
      <c r="J743" s="106">
        <f>I743*1.2</f>
        <v>3.9359999999999995</v>
      </c>
      <c r="K743" s="143"/>
      <c r="L743" s="149"/>
      <c r="M743" s="140"/>
    </row>
    <row r="744" spans="1:13" s="146" customFormat="1" ht="15.75">
      <c r="A744" s="86" t="s">
        <v>1514</v>
      </c>
      <c r="B744" s="78" t="s">
        <v>30</v>
      </c>
      <c r="C744" s="87" t="s">
        <v>1515</v>
      </c>
      <c r="D744" s="57" t="s">
        <v>21</v>
      </c>
      <c r="E744" s="361" t="s">
        <v>3585</v>
      </c>
      <c r="F744" s="361"/>
      <c r="G744" s="81" t="s">
        <v>1475</v>
      </c>
      <c r="H744" s="88">
        <v>8019428004035</v>
      </c>
      <c r="I744" s="105">
        <v>1.08</v>
      </c>
      <c r="J744" s="106">
        <f>I744*1.2</f>
        <v>1.296</v>
      </c>
      <c r="K744" s="143"/>
      <c r="L744" s="149"/>
      <c r="M744" s="140"/>
    </row>
    <row r="745" spans="1:13" ht="15.75">
      <c r="A745" s="86" t="s">
        <v>1516</v>
      </c>
      <c r="B745" s="78" t="s">
        <v>30</v>
      </c>
      <c r="C745" s="87" t="s">
        <v>1517</v>
      </c>
      <c r="D745" s="57" t="s">
        <v>21</v>
      </c>
      <c r="E745" s="361" t="s">
        <v>3577</v>
      </c>
      <c r="F745" s="361"/>
      <c r="G745" s="81" t="s">
        <v>1475</v>
      </c>
      <c r="H745" s="88">
        <v>8019428007111</v>
      </c>
      <c r="I745" s="105">
        <v>5.05</v>
      </c>
      <c r="J745" s="106">
        <f>I745*1.2</f>
        <v>6.06</v>
      </c>
      <c r="K745" s="143"/>
      <c r="L745" s="149"/>
      <c r="M745" s="142"/>
    </row>
    <row r="746" spans="1:13" ht="15.75">
      <c r="A746" s="86" t="s">
        <v>1518</v>
      </c>
      <c r="B746" s="78" t="s">
        <v>30</v>
      </c>
      <c r="C746" s="87" t="s">
        <v>1519</v>
      </c>
      <c r="D746" s="57" t="s">
        <v>21</v>
      </c>
      <c r="E746" s="361" t="s">
        <v>3586</v>
      </c>
      <c r="F746" s="361"/>
      <c r="G746" s="81" t="s">
        <v>1475</v>
      </c>
      <c r="H746" s="88">
        <v>8019428007074</v>
      </c>
      <c r="I746" s="105">
        <v>3.1</v>
      </c>
      <c r="J746" s="106">
        <f>I746*1.2</f>
        <v>3.7199999999999998</v>
      </c>
      <c r="K746" s="143"/>
      <c r="L746" s="149"/>
      <c r="M746" s="142"/>
    </row>
    <row r="747" spans="1:13" ht="15.75">
      <c r="A747" s="86" t="s">
        <v>1520</v>
      </c>
      <c r="B747" s="78" t="s">
        <v>30</v>
      </c>
      <c r="C747" s="87" t="s">
        <v>1521</v>
      </c>
      <c r="D747" s="57" t="s">
        <v>21</v>
      </c>
      <c r="E747" s="361" t="s">
        <v>3587</v>
      </c>
      <c r="F747" s="361"/>
      <c r="G747" s="81" t="s">
        <v>1475</v>
      </c>
      <c r="H747" s="88">
        <v>8019428007043</v>
      </c>
      <c r="I747" s="105">
        <v>3.28</v>
      </c>
      <c r="J747" s="106">
        <f>I747*1.2</f>
        <v>3.9359999999999995</v>
      </c>
      <c r="K747" s="143"/>
      <c r="L747" s="149"/>
      <c r="M747" s="142"/>
    </row>
    <row r="748" spans="1:13" ht="15.75">
      <c r="A748" s="86" t="s">
        <v>1522</v>
      </c>
      <c r="B748" s="78" t="s">
        <v>30</v>
      </c>
      <c r="C748" s="87" t="s">
        <v>1523</v>
      </c>
      <c r="D748" s="57" t="s">
        <v>21</v>
      </c>
      <c r="E748" s="361" t="s">
        <v>3588</v>
      </c>
      <c r="F748" s="361"/>
      <c r="G748" s="81" t="s">
        <v>1475</v>
      </c>
      <c r="H748" s="88">
        <v>8019428007081</v>
      </c>
      <c r="I748" s="105">
        <v>3.78</v>
      </c>
      <c r="J748" s="106">
        <f>I748*1.2</f>
        <v>4.5359999999999996</v>
      </c>
      <c r="K748" s="143"/>
      <c r="L748" s="149"/>
      <c r="M748" s="142"/>
    </row>
    <row r="749" spans="1:13" ht="15.75">
      <c r="A749" s="86" t="s">
        <v>1524</v>
      </c>
      <c r="B749" s="78" t="s">
        <v>30</v>
      </c>
      <c r="C749" s="87" t="s">
        <v>1525</v>
      </c>
      <c r="D749" s="57" t="s">
        <v>21</v>
      </c>
      <c r="E749" s="361" t="s">
        <v>3589</v>
      </c>
      <c r="F749" s="361"/>
      <c r="G749" s="81" t="s">
        <v>1475</v>
      </c>
      <c r="H749" s="88">
        <v>8019428007005</v>
      </c>
      <c r="I749" s="105">
        <v>2.67</v>
      </c>
      <c r="J749" s="106">
        <f>I749*1.2</f>
        <v>3.2039999999999997</v>
      </c>
      <c r="K749" s="143"/>
      <c r="L749" s="149"/>
      <c r="M749" s="142"/>
    </row>
    <row r="750" spans="1:13" ht="15.75">
      <c r="A750" s="86" t="s">
        <v>1526</v>
      </c>
      <c r="B750" s="78" t="s">
        <v>30</v>
      </c>
      <c r="C750" s="87" t="s">
        <v>1527</v>
      </c>
      <c r="D750" s="57" t="s">
        <v>21</v>
      </c>
      <c r="E750" s="361" t="s">
        <v>3590</v>
      </c>
      <c r="F750" s="361"/>
      <c r="G750" s="81" t="s">
        <v>1475</v>
      </c>
      <c r="H750" s="88">
        <v>8019428007135</v>
      </c>
      <c r="I750" s="105">
        <v>2.96</v>
      </c>
      <c r="J750" s="106">
        <f>I750*1.2</f>
        <v>3.552</v>
      </c>
      <c r="K750" s="143"/>
      <c r="L750" s="147"/>
      <c r="M750" s="142"/>
    </row>
    <row r="751" spans="1:13" ht="15.75">
      <c r="A751" s="86" t="s">
        <v>1528</v>
      </c>
      <c r="B751" s="78" t="s">
        <v>30</v>
      </c>
      <c r="C751" s="87" t="s">
        <v>1529</v>
      </c>
      <c r="D751" s="57" t="s">
        <v>21</v>
      </c>
      <c r="E751" s="361" t="s">
        <v>3591</v>
      </c>
      <c r="F751" s="361"/>
      <c r="G751" s="81" t="s">
        <v>1475</v>
      </c>
      <c r="H751" s="88">
        <v>8019428007067</v>
      </c>
      <c r="I751" s="105">
        <v>3.28</v>
      </c>
      <c r="J751" s="106">
        <f>I751*1.2</f>
        <v>3.9359999999999995</v>
      </c>
      <c r="K751" s="143"/>
      <c r="L751" s="149"/>
      <c r="M751" s="142"/>
    </row>
    <row r="752" spans="1:13" ht="15.75">
      <c r="A752" s="86"/>
      <c r="B752" s="153"/>
      <c r="C752" s="87"/>
      <c r="D752" s="57"/>
      <c r="E752" s="361"/>
      <c r="F752" s="361"/>
      <c r="G752" s="81"/>
      <c r="H752" s="88"/>
      <c r="I752" s="105"/>
      <c r="J752" s="106"/>
      <c r="K752" s="143"/>
      <c r="L752" s="149"/>
      <c r="M752" s="142"/>
    </row>
    <row r="753" spans="1:13" s="141" customFormat="1" ht="19.5">
      <c r="A753" s="131"/>
      <c r="B753" s="131"/>
      <c r="C753" s="132" t="s">
        <v>1530</v>
      </c>
      <c r="D753" s="133"/>
      <c r="E753" s="361"/>
      <c r="F753" s="361"/>
      <c r="G753" s="134"/>
      <c r="H753" s="135"/>
      <c r="I753" s="136"/>
      <c r="J753" s="136"/>
      <c r="K753" s="138"/>
      <c r="L753" s="139"/>
      <c r="M753" s="142"/>
    </row>
    <row r="754" spans="1:13" ht="15.75">
      <c r="A754" s="86" t="s">
        <v>1531</v>
      </c>
      <c r="B754" s="78" t="s">
        <v>30</v>
      </c>
      <c r="C754" s="87" t="s">
        <v>1532</v>
      </c>
      <c r="D754" s="57" t="s">
        <v>21</v>
      </c>
      <c r="E754" s="361" t="s">
        <v>3592</v>
      </c>
      <c r="F754" s="361"/>
      <c r="G754" s="81" t="s">
        <v>1533</v>
      </c>
      <c r="H754" s="88">
        <v>4009198220517</v>
      </c>
      <c r="I754" s="105">
        <v>5</v>
      </c>
      <c r="J754" s="106">
        <f>I754*1.2</f>
        <v>6</v>
      </c>
      <c r="K754" s="143"/>
      <c r="L754" s="149"/>
      <c r="M754" s="142"/>
    </row>
    <row r="755" spans="1:13" ht="15.75">
      <c r="A755" s="86" t="s">
        <v>1534</v>
      </c>
      <c r="B755" s="78" t="s">
        <v>30</v>
      </c>
      <c r="C755" s="87" t="s">
        <v>1535</v>
      </c>
      <c r="D755" s="57" t="s">
        <v>21</v>
      </c>
      <c r="E755" s="361" t="s">
        <v>3593</v>
      </c>
      <c r="F755" s="361"/>
      <c r="G755" s="81" t="str">
        <f>"Poelz"</f>
        <v>Poelz</v>
      </c>
      <c r="H755" s="88">
        <v>4009198220548</v>
      </c>
      <c r="I755" s="105">
        <v>1.45</v>
      </c>
      <c r="J755" s="106">
        <f>I755*1.2</f>
        <v>1.74</v>
      </c>
      <c r="K755" s="143"/>
      <c r="L755" s="149"/>
      <c r="M755" s="142"/>
    </row>
    <row r="756" spans="1:13" ht="15.75">
      <c r="A756" s="86" t="s">
        <v>1536</v>
      </c>
      <c r="B756" s="78" t="s">
        <v>30</v>
      </c>
      <c r="C756" s="231" t="s">
        <v>1537</v>
      </c>
      <c r="D756" s="232" t="s">
        <v>21</v>
      </c>
      <c r="E756" s="361" t="s">
        <v>3594</v>
      </c>
      <c r="F756" s="361"/>
      <c r="G756" s="81" t="s">
        <v>1533</v>
      </c>
      <c r="H756" s="88">
        <v>4009198450600</v>
      </c>
      <c r="I756" s="105">
        <v>5.75</v>
      </c>
      <c r="J756" s="106">
        <f>I756*1.2</f>
        <v>6.8999999999999995</v>
      </c>
      <c r="K756" s="143"/>
      <c r="L756" s="149"/>
      <c r="M756" s="142"/>
    </row>
    <row r="757" spans="1:13" ht="15.75">
      <c r="A757" s="86" t="s">
        <v>1538</v>
      </c>
      <c r="B757" s="78" t="s">
        <v>30</v>
      </c>
      <c r="C757" s="87" t="s">
        <v>1539</v>
      </c>
      <c r="D757" s="57" t="s">
        <v>21</v>
      </c>
      <c r="E757" s="361" t="s">
        <v>3595</v>
      </c>
      <c r="F757" s="361"/>
      <c r="G757" s="81" t="str">
        <f>"Poelz"</f>
        <v>Poelz</v>
      </c>
      <c r="H757" s="88">
        <v>4009198450549</v>
      </c>
      <c r="I757" s="105">
        <v>1.55</v>
      </c>
      <c r="J757" s="106">
        <f>I757*1.2</f>
        <v>1.8599999999999999</v>
      </c>
      <c r="K757" s="143"/>
      <c r="L757" s="149"/>
      <c r="M757" s="142"/>
    </row>
    <row r="758" spans="1:13" ht="15.75">
      <c r="A758" s="86" t="s">
        <v>1540</v>
      </c>
      <c r="B758" s="78" t="s">
        <v>30</v>
      </c>
      <c r="C758" s="87" t="s">
        <v>1541</v>
      </c>
      <c r="D758" s="57" t="s">
        <v>21</v>
      </c>
      <c r="E758" s="361" t="s">
        <v>3596</v>
      </c>
      <c r="F758" s="361"/>
      <c r="G758" s="81" t="str">
        <f>"Poelz"</f>
        <v>Poelz</v>
      </c>
      <c r="H758" s="88">
        <v>4009198870545</v>
      </c>
      <c r="I758" s="105">
        <v>1.35</v>
      </c>
      <c r="J758" s="106">
        <f>I758*1.2</f>
        <v>1.62</v>
      </c>
      <c r="K758" s="143"/>
      <c r="L758" s="149"/>
      <c r="M758" s="142"/>
    </row>
    <row r="759" spans="1:13" ht="15.75">
      <c r="A759" s="86" t="s">
        <v>1542</v>
      </c>
      <c r="B759" s="78" t="s">
        <v>30</v>
      </c>
      <c r="C759" s="87" t="s">
        <v>1543</v>
      </c>
      <c r="D759" s="57" t="s">
        <v>21</v>
      </c>
      <c r="E759" s="361" t="s">
        <v>3597</v>
      </c>
      <c r="F759" s="361"/>
      <c r="G759" s="81" t="str">
        <f>"Poelz"</f>
        <v>Poelz</v>
      </c>
      <c r="H759" s="88">
        <v>4009198280511</v>
      </c>
      <c r="I759" s="105">
        <v>4</v>
      </c>
      <c r="J759" s="106">
        <f>I759*1.2</f>
        <v>4.8</v>
      </c>
      <c r="K759" s="143"/>
      <c r="L759" s="149"/>
      <c r="M759" s="142"/>
    </row>
    <row r="760" spans="1:13" ht="15.75">
      <c r="A760" s="86" t="s">
        <v>1544</v>
      </c>
      <c r="B760" s="78" t="s">
        <v>30</v>
      </c>
      <c r="C760" s="87" t="s">
        <v>1545</v>
      </c>
      <c r="D760" s="57" t="s">
        <v>21</v>
      </c>
      <c r="E760" s="361" t="s">
        <v>3598</v>
      </c>
      <c r="F760" s="361"/>
      <c r="G760" s="81" t="str">
        <f>"Poelz"</f>
        <v>Poelz</v>
      </c>
      <c r="H760" s="88">
        <v>4009198280542</v>
      </c>
      <c r="I760" s="105">
        <v>1.3</v>
      </c>
      <c r="J760" s="106">
        <f>I760*1.2</f>
        <v>1.56</v>
      </c>
      <c r="K760" s="143"/>
      <c r="L760" s="149"/>
      <c r="M760" s="142"/>
    </row>
    <row r="761" spans="1:13" ht="15.75">
      <c r="A761" s="86" t="s">
        <v>1546</v>
      </c>
      <c r="B761" s="78" t="s">
        <v>30</v>
      </c>
      <c r="C761" s="87" t="s">
        <v>1547</v>
      </c>
      <c r="D761" s="57" t="s">
        <v>21</v>
      </c>
      <c r="E761" s="361" t="s">
        <v>3599</v>
      </c>
      <c r="F761" s="361"/>
      <c r="G761" s="81" t="str">
        <f>"Poelz"</f>
        <v>Poelz</v>
      </c>
      <c r="H761" s="88">
        <v>4009198830549</v>
      </c>
      <c r="I761" s="105">
        <v>1.55</v>
      </c>
      <c r="J761" s="106">
        <f>I761*1.2</f>
        <v>1.8599999999999999</v>
      </c>
      <c r="K761" s="143"/>
      <c r="L761" s="149"/>
      <c r="M761" s="142"/>
    </row>
    <row r="762" spans="1:13" ht="15.75">
      <c r="A762" s="97" t="s">
        <v>1548</v>
      </c>
      <c r="B762" s="98" t="s">
        <v>30</v>
      </c>
      <c r="C762" s="99" t="s">
        <v>1549</v>
      </c>
      <c r="D762" s="96" t="s">
        <v>21</v>
      </c>
      <c r="E762" s="361" t="s">
        <v>3600</v>
      </c>
      <c r="F762" s="361"/>
      <c r="G762" s="100" t="s">
        <v>1533</v>
      </c>
      <c r="H762" s="101">
        <v>4009198882548</v>
      </c>
      <c r="I762" s="125">
        <v>2.46</v>
      </c>
      <c r="J762" s="126">
        <f>I762*1.2</f>
        <v>2.952</v>
      </c>
      <c r="K762" s="143"/>
      <c r="L762" s="149"/>
      <c r="M762" s="142"/>
    </row>
    <row r="763" spans="1:13" ht="15.75">
      <c r="A763" s="97" t="s">
        <v>1550</v>
      </c>
      <c r="B763" s="98" t="s">
        <v>30</v>
      </c>
      <c r="C763" s="99" t="s">
        <v>1551</v>
      </c>
      <c r="D763" s="96" t="s">
        <v>21</v>
      </c>
      <c r="E763" s="361" t="s">
        <v>3601</v>
      </c>
      <c r="F763" s="361"/>
      <c r="G763" s="100" t="s">
        <v>1533</v>
      </c>
      <c r="H763" s="101">
        <v>4009198451546</v>
      </c>
      <c r="I763" s="125">
        <v>2.46</v>
      </c>
      <c r="J763" s="126">
        <f>I763*1.2</f>
        <v>2.952</v>
      </c>
      <c r="K763" s="143"/>
      <c r="L763" s="149"/>
      <c r="M763" s="142"/>
    </row>
    <row r="764" spans="1:13" ht="15.75">
      <c r="A764" s="97" t="s">
        <v>1552</v>
      </c>
      <c r="B764" s="98" t="s">
        <v>30</v>
      </c>
      <c r="C764" s="99" t="s">
        <v>1553</v>
      </c>
      <c r="D764" s="96" t="s">
        <v>21</v>
      </c>
      <c r="E764" s="361" t="s">
        <v>3602</v>
      </c>
      <c r="F764" s="361"/>
      <c r="G764" s="100" t="s">
        <v>1533</v>
      </c>
      <c r="H764" s="101">
        <v>4009198831546</v>
      </c>
      <c r="I764" s="125">
        <v>2.46</v>
      </c>
      <c r="J764" s="126">
        <f>I764*1.2</f>
        <v>2.952</v>
      </c>
      <c r="K764" s="143"/>
      <c r="L764" s="149"/>
      <c r="M764" s="142"/>
    </row>
    <row r="765" spans="1:13" ht="15.75">
      <c r="A765" s="86" t="s">
        <v>1554</v>
      </c>
      <c r="B765" s="78" t="s">
        <v>30</v>
      </c>
      <c r="C765" s="87" t="s">
        <v>1555</v>
      </c>
      <c r="D765" s="57" t="s">
        <v>21</v>
      </c>
      <c r="E765" s="361" t="s">
        <v>3603</v>
      </c>
      <c r="F765" s="361"/>
      <c r="G765" s="81" t="s">
        <v>1533</v>
      </c>
      <c r="H765" s="88">
        <v>4009198440571</v>
      </c>
      <c r="I765" s="105">
        <v>4.7</v>
      </c>
      <c r="J765" s="106">
        <f>I765*1.2</f>
        <v>5.64</v>
      </c>
      <c r="K765" s="143"/>
      <c r="L765" s="149"/>
      <c r="M765" s="142"/>
    </row>
    <row r="766" spans="1:13" ht="15.75">
      <c r="A766" s="86" t="s">
        <v>1556</v>
      </c>
      <c r="B766" s="78" t="s">
        <v>30</v>
      </c>
      <c r="C766" s="87" t="s">
        <v>1557</v>
      </c>
      <c r="D766" s="57" t="s">
        <v>21</v>
      </c>
      <c r="E766" s="361" t="s">
        <v>3603</v>
      </c>
      <c r="F766" s="361"/>
      <c r="G766" s="81" t="str">
        <f>"Poelz"</f>
        <v>Poelz</v>
      </c>
      <c r="H766" s="88">
        <v>4009198440540</v>
      </c>
      <c r="I766" s="105">
        <v>1.3</v>
      </c>
      <c r="J766" s="106">
        <f>I766*1.2</f>
        <v>1.56</v>
      </c>
      <c r="K766" s="143"/>
      <c r="L766" s="149"/>
      <c r="M766" s="142"/>
    </row>
    <row r="767" spans="1:13" ht="15.75">
      <c r="A767" s="86" t="s">
        <v>1558</v>
      </c>
      <c r="B767" s="78" t="s">
        <v>30</v>
      </c>
      <c r="C767" s="87" t="s">
        <v>1559</v>
      </c>
      <c r="D767" s="57" t="s">
        <v>21</v>
      </c>
      <c r="E767" s="361" t="s">
        <v>3604</v>
      </c>
      <c r="F767" s="361"/>
      <c r="G767" s="81" t="str">
        <f>"Poelz"</f>
        <v>Poelz</v>
      </c>
      <c r="H767" s="88">
        <v>4009198850547</v>
      </c>
      <c r="I767" s="105">
        <v>1.7000000000000002</v>
      </c>
      <c r="J767" s="106">
        <f>I767*1.2</f>
        <v>2.04</v>
      </c>
      <c r="K767" s="143"/>
      <c r="L767" s="149"/>
      <c r="M767" s="142"/>
    </row>
    <row r="768" spans="1:13" ht="15.75">
      <c r="A768" s="86" t="s">
        <v>1560</v>
      </c>
      <c r="B768" s="78" t="s">
        <v>30</v>
      </c>
      <c r="C768" s="87" t="s">
        <v>1561</v>
      </c>
      <c r="D768" s="57" t="s">
        <v>21</v>
      </c>
      <c r="E768" s="361" t="s">
        <v>3605</v>
      </c>
      <c r="F768" s="361"/>
      <c r="G768" s="81" t="str">
        <f>"Poelz"</f>
        <v>Poelz</v>
      </c>
      <c r="H768" s="88">
        <v>4009198230516</v>
      </c>
      <c r="I768" s="105">
        <v>4.45</v>
      </c>
      <c r="J768" s="106">
        <f>I768*1.2</f>
        <v>5.34</v>
      </c>
      <c r="K768" s="143"/>
      <c r="L768" s="149"/>
      <c r="M768" s="142"/>
    </row>
    <row r="769" spans="1:13" ht="15.75">
      <c r="A769" s="86" t="s">
        <v>1562</v>
      </c>
      <c r="B769" s="78" t="s">
        <v>30</v>
      </c>
      <c r="C769" s="87" t="s">
        <v>1563</v>
      </c>
      <c r="D769" s="57" t="s">
        <v>21</v>
      </c>
      <c r="E769" s="361" t="s">
        <v>3606</v>
      </c>
      <c r="F769" s="361"/>
      <c r="G769" s="81" t="str">
        <f>"Poelz"</f>
        <v>Poelz</v>
      </c>
      <c r="H769" s="88">
        <v>4009198230547</v>
      </c>
      <c r="I769" s="105">
        <v>1.3</v>
      </c>
      <c r="J769" s="106">
        <f>I769*1.2</f>
        <v>1.56</v>
      </c>
      <c r="K769" s="143"/>
      <c r="L769" s="149"/>
      <c r="M769" s="142"/>
    </row>
    <row r="770" spans="1:13" ht="15.75">
      <c r="A770" s="97" t="s">
        <v>1564</v>
      </c>
      <c r="B770" s="98" t="s">
        <v>30</v>
      </c>
      <c r="C770" s="99" t="s">
        <v>1565</v>
      </c>
      <c r="D770" s="96" t="s">
        <v>21</v>
      </c>
      <c r="E770" s="361" t="s">
        <v>3607</v>
      </c>
      <c r="F770" s="361"/>
      <c r="G770" s="100" t="s">
        <v>1533</v>
      </c>
      <c r="H770" s="101">
        <v>4009198793530</v>
      </c>
      <c r="I770" s="125">
        <v>2.78</v>
      </c>
      <c r="J770" s="126">
        <f>I770*1.2</f>
        <v>3.3359999999999999</v>
      </c>
      <c r="K770" s="143"/>
      <c r="L770" s="149"/>
      <c r="M770" s="142"/>
    </row>
    <row r="771" spans="1:13" ht="15.75">
      <c r="A771" s="86" t="s">
        <v>1566</v>
      </c>
      <c r="B771" s="78" t="s">
        <v>30</v>
      </c>
      <c r="C771" s="87" t="s">
        <v>1567</v>
      </c>
      <c r="D771" s="57" t="s">
        <v>21</v>
      </c>
      <c r="E771" s="361" t="s">
        <v>3608</v>
      </c>
      <c r="F771" s="361"/>
      <c r="G771" s="81" t="str">
        <f>"Poelz"</f>
        <v>Poelz</v>
      </c>
      <c r="H771" s="88">
        <v>4009198270543</v>
      </c>
      <c r="I771" s="105">
        <v>1.3</v>
      </c>
      <c r="J771" s="106">
        <f>I771*1.2</f>
        <v>1.56</v>
      </c>
      <c r="K771" s="143"/>
      <c r="L771" s="149"/>
      <c r="M771" s="142"/>
    </row>
    <row r="772" spans="1:13" ht="15.75">
      <c r="A772" s="86" t="s">
        <v>1568</v>
      </c>
      <c r="B772" s="78" t="s">
        <v>30</v>
      </c>
      <c r="C772" s="87" t="s">
        <v>1569</v>
      </c>
      <c r="D772" s="57" t="s">
        <v>21</v>
      </c>
      <c r="E772" s="361" t="s">
        <v>3609</v>
      </c>
      <c r="F772" s="361"/>
      <c r="G772" s="81" t="str">
        <f>"Poelz"</f>
        <v>Poelz</v>
      </c>
      <c r="H772" s="88">
        <v>4009198260513</v>
      </c>
      <c r="I772" s="105">
        <v>4</v>
      </c>
      <c r="J772" s="106">
        <f>I772*1.2</f>
        <v>4.8</v>
      </c>
      <c r="K772" s="143"/>
      <c r="L772" s="149"/>
      <c r="M772" s="142"/>
    </row>
    <row r="773" spans="1:13" ht="15.75">
      <c r="A773" s="86" t="s">
        <v>1570</v>
      </c>
      <c r="B773" s="78" t="s">
        <v>30</v>
      </c>
      <c r="C773" s="87" t="s">
        <v>1571</v>
      </c>
      <c r="D773" s="57" t="s">
        <v>21</v>
      </c>
      <c r="E773" s="361" t="s">
        <v>3610</v>
      </c>
      <c r="F773" s="361"/>
      <c r="G773" s="81" t="str">
        <f>"Poelz"</f>
        <v>Poelz</v>
      </c>
      <c r="H773" s="88">
        <v>4009198260544</v>
      </c>
      <c r="I773" s="105">
        <v>1.3</v>
      </c>
      <c r="J773" s="106">
        <f>I773*1.2</f>
        <v>1.56</v>
      </c>
      <c r="K773" s="143"/>
      <c r="L773" s="149"/>
      <c r="M773" s="142"/>
    </row>
    <row r="774" spans="1:13" ht="15.75">
      <c r="A774" s="97" t="s">
        <v>1572</v>
      </c>
      <c r="B774" s="98" t="s">
        <v>30</v>
      </c>
      <c r="C774" s="99" t="s">
        <v>1573</v>
      </c>
      <c r="D774" s="96" t="s">
        <v>21</v>
      </c>
      <c r="E774" s="361" t="s">
        <v>3611</v>
      </c>
      <c r="F774" s="361"/>
      <c r="G774" s="100" t="s">
        <v>1533</v>
      </c>
      <c r="H774" s="101">
        <v>4009198261541</v>
      </c>
      <c r="I774" s="125">
        <v>2.46</v>
      </c>
      <c r="J774" s="126">
        <f>I774*1.2</f>
        <v>2.952</v>
      </c>
      <c r="K774" s="143"/>
      <c r="L774" s="149"/>
      <c r="M774" s="142"/>
    </row>
    <row r="775" spans="1:13" ht="15.75">
      <c r="A775" s="86" t="s">
        <v>1574</v>
      </c>
      <c r="B775" s="78" t="s">
        <v>30</v>
      </c>
      <c r="C775" s="87" t="s">
        <v>1575</v>
      </c>
      <c r="D775" s="57" t="s">
        <v>21</v>
      </c>
      <c r="E775" s="361" t="s">
        <v>3612</v>
      </c>
      <c r="F775" s="361"/>
      <c r="G775" s="81" t="str">
        <f>"Poelz"</f>
        <v>Poelz</v>
      </c>
      <c r="H775" s="88">
        <v>4009198240515</v>
      </c>
      <c r="I775" s="105">
        <v>4</v>
      </c>
      <c r="J775" s="106">
        <f>I775*1.2</f>
        <v>4.8</v>
      </c>
      <c r="K775" s="143"/>
      <c r="L775" s="149"/>
      <c r="M775" s="233"/>
    </row>
    <row r="776" spans="1:13" ht="15.75">
      <c r="A776" s="86" t="s">
        <v>1576</v>
      </c>
      <c r="B776" s="78" t="s">
        <v>30</v>
      </c>
      <c r="C776" s="87" t="s">
        <v>1577</v>
      </c>
      <c r="D776" s="57" t="s">
        <v>21</v>
      </c>
      <c r="E776" s="361" t="s">
        <v>3613</v>
      </c>
      <c r="F776" s="361"/>
      <c r="G776" s="81" t="s">
        <v>1533</v>
      </c>
      <c r="H776" s="88">
        <v>4009198860515</v>
      </c>
      <c r="I776" s="105">
        <v>4</v>
      </c>
      <c r="J776" s="106">
        <f>I776*1.2</f>
        <v>4.8</v>
      </c>
      <c r="K776" s="143"/>
      <c r="L776" s="149"/>
      <c r="M776" s="142"/>
    </row>
    <row r="777" spans="1:13" ht="15.75">
      <c r="A777" s="86" t="s">
        <v>1578</v>
      </c>
      <c r="B777" s="78" t="s">
        <v>30</v>
      </c>
      <c r="C777" s="87" t="s">
        <v>1579</v>
      </c>
      <c r="D777" s="57" t="s">
        <v>21</v>
      </c>
      <c r="E777" s="361" t="s">
        <v>3614</v>
      </c>
      <c r="F777" s="361"/>
      <c r="G777" s="81" t="s">
        <v>1533</v>
      </c>
      <c r="H777" s="88">
        <v>4009198860546</v>
      </c>
      <c r="I777" s="105">
        <v>1.3</v>
      </c>
      <c r="J777" s="106">
        <f>I777*1.2</f>
        <v>1.56</v>
      </c>
      <c r="K777" s="143"/>
      <c r="L777" s="149"/>
      <c r="M777" s="142"/>
    </row>
    <row r="778" spans="1:13" ht="15.75">
      <c r="A778" s="86" t="s">
        <v>1580</v>
      </c>
      <c r="B778" s="78" t="s">
        <v>30</v>
      </c>
      <c r="C778" s="87" t="s">
        <v>1581</v>
      </c>
      <c r="D778" s="57" t="s">
        <v>21</v>
      </c>
      <c r="E778" s="361" t="s">
        <v>3615</v>
      </c>
      <c r="F778" s="361"/>
      <c r="G778" s="81" t="str">
        <f>"Poelz"</f>
        <v>Poelz</v>
      </c>
      <c r="H778" s="88">
        <v>4009198290510</v>
      </c>
      <c r="I778" s="105">
        <v>4.43</v>
      </c>
      <c r="J778" s="106">
        <f>I778*1.2</f>
        <v>5.3159999999999998</v>
      </c>
      <c r="K778" s="143"/>
      <c r="L778" s="149"/>
      <c r="M778" s="233"/>
    </row>
    <row r="779" spans="1:13" ht="15.75">
      <c r="A779" s="86" t="s">
        <v>1582</v>
      </c>
      <c r="B779" s="78" t="s">
        <v>30</v>
      </c>
      <c r="C779" s="87" t="s">
        <v>1583</v>
      </c>
      <c r="D779" s="57" t="s">
        <v>21</v>
      </c>
      <c r="E779" s="361" t="s">
        <v>3616</v>
      </c>
      <c r="F779" s="361"/>
      <c r="G779" s="81" t="str">
        <f>"Poelz"</f>
        <v>Poelz</v>
      </c>
      <c r="H779" s="88">
        <v>4009198290541</v>
      </c>
      <c r="I779" s="105">
        <v>1.3</v>
      </c>
      <c r="J779" s="106">
        <f>I779*1.2</f>
        <v>1.56</v>
      </c>
      <c r="K779" s="143"/>
      <c r="L779" s="149"/>
      <c r="M779" s="142"/>
    </row>
    <row r="780" spans="1:13" ht="15.75">
      <c r="A780" s="86" t="s">
        <v>1584</v>
      </c>
      <c r="B780" s="78" t="s">
        <v>30</v>
      </c>
      <c r="C780" s="87" t="s">
        <v>1585</v>
      </c>
      <c r="D780" s="57" t="s">
        <v>21</v>
      </c>
      <c r="E780" s="361" t="s">
        <v>3617</v>
      </c>
      <c r="F780" s="361"/>
      <c r="G780" s="81" t="s">
        <v>1586</v>
      </c>
      <c r="H780" s="88">
        <v>4035129010759</v>
      </c>
      <c r="I780" s="105">
        <v>8.5</v>
      </c>
      <c r="J780" s="106">
        <f>I780*1.2</f>
        <v>10.199999999999999</v>
      </c>
      <c r="K780" s="143"/>
      <c r="L780" s="149"/>
      <c r="M780" s="142"/>
    </row>
    <row r="781" spans="1:13" s="146" customFormat="1" ht="15.75">
      <c r="A781" s="86" t="s">
        <v>1587</v>
      </c>
      <c r="B781" s="78" t="s">
        <v>30</v>
      </c>
      <c r="C781" s="87" t="s">
        <v>1588</v>
      </c>
      <c r="D781" s="57" t="s">
        <v>21</v>
      </c>
      <c r="E781" s="361" t="s">
        <v>3618</v>
      </c>
      <c r="F781" s="361"/>
      <c r="G781" s="81" t="s">
        <v>1589</v>
      </c>
      <c r="H781" s="88">
        <v>3800217910843</v>
      </c>
      <c r="I781" s="105">
        <v>3.2</v>
      </c>
      <c r="J781" s="106">
        <f>I781*1.2</f>
        <v>3.84</v>
      </c>
      <c r="K781" s="143"/>
      <c r="L781" s="149"/>
      <c r="M781" s="140"/>
    </row>
    <row r="782" spans="1:13" ht="15.75">
      <c r="A782" s="86" t="s">
        <v>1590</v>
      </c>
      <c r="B782" s="78" t="s">
        <v>30</v>
      </c>
      <c r="C782" s="87" t="s">
        <v>1591</v>
      </c>
      <c r="D782" s="95" t="s">
        <v>21</v>
      </c>
      <c r="E782" s="361" t="s">
        <v>3619</v>
      </c>
      <c r="F782" s="361"/>
      <c r="G782" s="81" t="s">
        <v>1592</v>
      </c>
      <c r="H782" s="88">
        <v>4009198161520</v>
      </c>
      <c r="I782" s="162">
        <v>10</v>
      </c>
      <c r="J782" s="106">
        <f>I782*1.2</f>
        <v>12</v>
      </c>
      <c r="K782" s="143"/>
      <c r="L782" s="149"/>
      <c r="M782" s="142"/>
    </row>
    <row r="783" spans="1:13" ht="15.75">
      <c r="A783" s="86" t="s">
        <v>1593</v>
      </c>
      <c r="B783" s="78" t="s">
        <v>30</v>
      </c>
      <c r="C783" s="87" t="s">
        <v>1594</v>
      </c>
      <c r="D783" s="57" t="s">
        <v>21</v>
      </c>
      <c r="E783" s="361" t="s">
        <v>3620</v>
      </c>
      <c r="F783" s="361"/>
      <c r="G783" s="81" t="s">
        <v>1586</v>
      </c>
      <c r="H783" s="88">
        <v>4035129013507</v>
      </c>
      <c r="I783" s="105">
        <v>12.9</v>
      </c>
      <c r="J783" s="106">
        <f>I783*1.2</f>
        <v>15.48</v>
      </c>
      <c r="K783" s="143"/>
      <c r="L783" s="149"/>
      <c r="M783" s="233"/>
    </row>
    <row r="784" spans="1:13" ht="15.75">
      <c r="A784" s="86" t="s">
        <v>1595</v>
      </c>
      <c r="B784" s="78" t="s">
        <v>30</v>
      </c>
      <c r="C784" s="87" t="s">
        <v>1596</v>
      </c>
      <c r="D784" s="57" t="s">
        <v>21</v>
      </c>
      <c r="E784" s="361" t="s">
        <v>3621</v>
      </c>
      <c r="F784" s="361"/>
      <c r="G784" s="81" t="s">
        <v>704</v>
      </c>
      <c r="H784" s="88">
        <v>4015533019258</v>
      </c>
      <c r="I784" s="105">
        <v>6.1</v>
      </c>
      <c r="J784" s="106">
        <f>I784*1.2</f>
        <v>7.3199999999999994</v>
      </c>
      <c r="K784" s="143"/>
      <c r="L784" s="149"/>
      <c r="M784" s="142"/>
    </row>
    <row r="785" spans="1:13" ht="15.75">
      <c r="A785" s="86" t="s">
        <v>1597</v>
      </c>
      <c r="B785" s="78" t="s">
        <v>30</v>
      </c>
      <c r="C785" s="87" t="s">
        <v>1598</v>
      </c>
      <c r="D785" s="57" t="s">
        <v>21</v>
      </c>
      <c r="E785" s="361" t="s">
        <v>3622</v>
      </c>
      <c r="F785" s="361"/>
      <c r="G785" s="81" t="s">
        <v>1141</v>
      </c>
      <c r="H785" s="88">
        <v>5319991146143</v>
      </c>
      <c r="I785" s="105">
        <v>3.63</v>
      </c>
      <c r="J785" s="106">
        <f>I785*1.2</f>
        <v>4.3559999999999999</v>
      </c>
      <c r="K785" s="145"/>
      <c r="L785" s="147"/>
      <c r="M785" s="142"/>
    </row>
    <row r="786" spans="1:13" ht="15.75">
      <c r="A786" s="86" t="s">
        <v>1599</v>
      </c>
      <c r="B786" s="78" t="s">
        <v>30</v>
      </c>
      <c r="C786" s="87" t="s">
        <v>1600</v>
      </c>
      <c r="D786" s="164" t="s">
        <v>27</v>
      </c>
      <c r="E786" s="361" t="s">
        <v>3623</v>
      </c>
      <c r="F786" s="361"/>
      <c r="G786" s="81" t="s">
        <v>1601</v>
      </c>
      <c r="H786" s="88">
        <v>4106060011676</v>
      </c>
      <c r="I786" s="105">
        <v>6.5</v>
      </c>
      <c r="J786" s="106">
        <f>I786*1.2</f>
        <v>7.8</v>
      </c>
      <c r="K786" s="143"/>
      <c r="L786" s="149"/>
      <c r="M786" s="142"/>
    </row>
    <row r="787" spans="1:13" ht="15.75">
      <c r="A787" s="86" t="s">
        <v>1602</v>
      </c>
      <c r="B787" s="78" t="s">
        <v>30</v>
      </c>
      <c r="C787" s="87" t="s">
        <v>1603</v>
      </c>
      <c r="D787" s="57" t="s">
        <v>21</v>
      </c>
      <c r="E787" s="361" t="s">
        <v>3624</v>
      </c>
      <c r="F787" s="361"/>
      <c r="G787" s="81" t="s">
        <v>1604</v>
      </c>
      <c r="H787" s="88">
        <v>4006309020127</v>
      </c>
      <c r="I787" s="105">
        <v>4.8</v>
      </c>
      <c r="J787" s="106">
        <f>I787*1.2</f>
        <v>5.76</v>
      </c>
      <c r="K787" s="143"/>
      <c r="L787" s="149"/>
      <c r="M787" s="233"/>
    </row>
    <row r="788" spans="1:13" ht="15.75">
      <c r="A788" s="86" t="s">
        <v>1605</v>
      </c>
      <c r="B788" s="78" t="s">
        <v>30</v>
      </c>
      <c r="C788" s="87" t="s">
        <v>1606</v>
      </c>
      <c r="D788" s="57" t="s">
        <v>21</v>
      </c>
      <c r="E788" s="361" t="s">
        <v>3625</v>
      </c>
      <c r="F788" s="361"/>
      <c r="G788" s="81" t="s">
        <v>1586</v>
      </c>
      <c r="H788" s="88">
        <v>4035129013101</v>
      </c>
      <c r="I788" s="105">
        <v>11.3</v>
      </c>
      <c r="J788" s="106">
        <f>I788*1.2</f>
        <v>13.56</v>
      </c>
      <c r="K788" s="143"/>
      <c r="L788" s="149"/>
      <c r="M788" s="142"/>
    </row>
    <row r="789" spans="1:13" ht="15.75">
      <c r="A789" s="86" t="s">
        <v>1607</v>
      </c>
      <c r="B789" s="78" t="s">
        <v>30</v>
      </c>
      <c r="C789" s="87" t="s">
        <v>1608</v>
      </c>
      <c r="D789" s="57" t="s">
        <v>21</v>
      </c>
      <c r="E789" s="361" t="s">
        <v>3626</v>
      </c>
      <c r="F789" s="361"/>
      <c r="G789" s="81" t="s">
        <v>1141</v>
      </c>
      <c r="H789" s="88">
        <v>5319991146556</v>
      </c>
      <c r="I789" s="105">
        <v>3.51</v>
      </c>
      <c r="J789" s="106">
        <f>I789*1.2</f>
        <v>4.2119999999999997</v>
      </c>
      <c r="K789" s="143"/>
      <c r="L789" s="149"/>
      <c r="M789" s="142"/>
    </row>
    <row r="790" spans="1:13" ht="15.75">
      <c r="A790" s="86" t="s">
        <v>1609</v>
      </c>
      <c r="B790" s="78" t="s">
        <v>30</v>
      </c>
      <c r="C790" s="87" t="s">
        <v>1610</v>
      </c>
      <c r="D790" s="57" t="s">
        <v>21</v>
      </c>
      <c r="E790" s="361" t="s">
        <v>3627</v>
      </c>
      <c r="F790" s="361"/>
      <c r="G790" s="81" t="s">
        <v>704</v>
      </c>
      <c r="H790" s="88">
        <v>4015533014680</v>
      </c>
      <c r="I790" s="105">
        <v>7.18</v>
      </c>
      <c r="J790" s="106">
        <f>I790*1.2</f>
        <v>8.6159999999999997</v>
      </c>
      <c r="K790" s="143"/>
      <c r="L790" s="149"/>
      <c r="M790" s="142"/>
    </row>
    <row r="791" spans="1:13" ht="15.75">
      <c r="A791" s="86" t="s">
        <v>1611</v>
      </c>
      <c r="B791" s="78" t="s">
        <v>30</v>
      </c>
      <c r="C791" s="87" t="s">
        <v>1612</v>
      </c>
      <c r="D791" s="57" t="s">
        <v>21</v>
      </c>
      <c r="E791" s="361" t="s">
        <v>3628</v>
      </c>
      <c r="F791" s="361"/>
      <c r="G791" s="81" t="s">
        <v>1604</v>
      </c>
      <c r="H791" s="88">
        <v>4006309020448</v>
      </c>
      <c r="I791" s="105">
        <v>4.8</v>
      </c>
      <c r="J791" s="106">
        <f>I791*1.2</f>
        <v>5.76</v>
      </c>
      <c r="K791" s="143"/>
      <c r="L791" s="149"/>
      <c r="M791" s="142"/>
    </row>
    <row r="792" spans="1:13" ht="15.75">
      <c r="A792" s="86" t="s">
        <v>1613</v>
      </c>
      <c r="B792" s="78" t="s">
        <v>30</v>
      </c>
      <c r="C792" s="87" t="s">
        <v>1614</v>
      </c>
      <c r="D792" s="57" t="s">
        <v>21</v>
      </c>
      <c r="E792" s="361" t="s">
        <v>3629</v>
      </c>
      <c r="F792" s="361"/>
      <c r="G792" s="81" t="s">
        <v>1586</v>
      </c>
      <c r="H792" s="88">
        <v>4035129013408</v>
      </c>
      <c r="I792" s="105">
        <v>13.9</v>
      </c>
      <c r="J792" s="106">
        <f>I792*1.2</f>
        <v>16.68</v>
      </c>
      <c r="K792" s="143"/>
      <c r="L792" s="149"/>
      <c r="M792" s="142"/>
    </row>
    <row r="793" spans="1:13" s="146" customFormat="1" ht="15.75">
      <c r="A793" s="86" t="s">
        <v>1615</v>
      </c>
      <c r="B793" s="78" t="s">
        <v>30</v>
      </c>
      <c r="C793" s="87" t="s">
        <v>1616</v>
      </c>
      <c r="D793" s="95" t="s">
        <v>21</v>
      </c>
      <c r="E793" s="361" t="s">
        <v>3630</v>
      </c>
      <c r="F793" s="361"/>
      <c r="G793" s="81" t="s">
        <v>1592</v>
      </c>
      <c r="H793" s="88">
        <v>4009198163524</v>
      </c>
      <c r="I793" s="162">
        <v>11.3</v>
      </c>
      <c r="J793" s="106">
        <f>I793*1.2</f>
        <v>13.56</v>
      </c>
      <c r="K793" s="143"/>
      <c r="L793" s="149"/>
      <c r="M793" s="140"/>
    </row>
    <row r="794" spans="1:13" ht="15.75">
      <c r="A794" s="86" t="s">
        <v>1617</v>
      </c>
      <c r="B794" s="78" t="s">
        <v>30</v>
      </c>
      <c r="C794" s="87" t="s">
        <v>1618</v>
      </c>
      <c r="D794" s="57" t="s">
        <v>21</v>
      </c>
      <c r="E794" s="361" t="s">
        <v>3631</v>
      </c>
      <c r="F794" s="361"/>
      <c r="G794" s="81" t="s">
        <v>1586</v>
      </c>
      <c r="H794" s="88">
        <v>4035129005007</v>
      </c>
      <c r="I794" s="105">
        <v>9.9499999999999993</v>
      </c>
      <c r="J794" s="106">
        <f>I794*1.2</f>
        <v>11.94</v>
      </c>
      <c r="K794" s="143"/>
      <c r="L794" s="149"/>
      <c r="M794" s="142"/>
    </row>
    <row r="795" spans="1:13" ht="15.75">
      <c r="A795" s="86" t="s">
        <v>1619</v>
      </c>
      <c r="B795" s="78" t="s">
        <v>30</v>
      </c>
      <c r="C795" s="87" t="s">
        <v>1620</v>
      </c>
      <c r="D795" s="57" t="s">
        <v>21</v>
      </c>
      <c r="E795" s="361" t="s">
        <v>3632</v>
      </c>
      <c r="F795" s="361"/>
      <c r="G795" s="81" t="s">
        <v>704</v>
      </c>
      <c r="H795" s="88">
        <v>4015533103261</v>
      </c>
      <c r="I795" s="105">
        <v>10.65</v>
      </c>
      <c r="J795" s="106">
        <f>I795*1.2</f>
        <v>12.78</v>
      </c>
      <c r="K795" s="143"/>
      <c r="L795" s="149"/>
      <c r="M795" s="142"/>
    </row>
    <row r="796" spans="1:13" ht="15.75">
      <c r="A796" s="86" t="s">
        <v>1621</v>
      </c>
      <c r="B796" s="78" t="s">
        <v>30</v>
      </c>
      <c r="C796" s="87" t="s">
        <v>1622</v>
      </c>
      <c r="D796" s="118" t="s">
        <v>27</v>
      </c>
      <c r="E796" s="361" t="s">
        <v>3633</v>
      </c>
      <c r="F796" s="361"/>
      <c r="G796" s="81" t="s">
        <v>1601</v>
      </c>
      <c r="H796" s="88">
        <v>4106060033234</v>
      </c>
      <c r="I796" s="105">
        <v>7.1</v>
      </c>
      <c r="J796" s="106">
        <f>I796*1.2</f>
        <v>8.52</v>
      </c>
      <c r="K796" s="143"/>
      <c r="L796" s="149"/>
      <c r="M796" s="142"/>
    </row>
    <row r="797" spans="1:13" ht="15.75">
      <c r="A797" s="86" t="s">
        <v>1623</v>
      </c>
      <c r="B797" s="78" t="s">
        <v>30</v>
      </c>
      <c r="C797" s="87" t="s">
        <v>1624</v>
      </c>
      <c r="D797" s="95" t="s">
        <v>21</v>
      </c>
      <c r="E797" s="361" t="s">
        <v>3634</v>
      </c>
      <c r="F797" s="361"/>
      <c r="G797" s="81" t="s">
        <v>1592</v>
      </c>
      <c r="H797" s="88">
        <v>4009198162527</v>
      </c>
      <c r="I797" s="162">
        <v>13.1</v>
      </c>
      <c r="J797" s="106">
        <f>I797*1.2</f>
        <v>15.719999999999999</v>
      </c>
      <c r="K797" s="143"/>
      <c r="L797" s="149"/>
      <c r="M797" s="142"/>
    </row>
    <row r="798" spans="1:13" ht="15.75">
      <c r="A798" s="86" t="s">
        <v>1625</v>
      </c>
      <c r="B798" s="78" t="s">
        <v>30</v>
      </c>
      <c r="C798" s="87" t="s">
        <v>1626</v>
      </c>
      <c r="D798" s="57" t="s">
        <v>21</v>
      </c>
      <c r="E798" s="361" t="s">
        <v>3635</v>
      </c>
      <c r="F798" s="361"/>
      <c r="G798" s="81" t="s">
        <v>1604</v>
      </c>
      <c r="H798" s="88">
        <v>4006309020028</v>
      </c>
      <c r="I798" s="105">
        <v>5.76</v>
      </c>
      <c r="J798" s="106">
        <f>I798*1.2</f>
        <v>6.9119999999999999</v>
      </c>
      <c r="K798" s="143"/>
      <c r="L798" s="149"/>
      <c r="M798" s="142"/>
    </row>
    <row r="799" spans="1:13" ht="15.75">
      <c r="A799" s="86" t="s">
        <v>1627</v>
      </c>
      <c r="B799" s="78" t="s">
        <v>30</v>
      </c>
      <c r="C799" s="87" t="s">
        <v>1628</v>
      </c>
      <c r="D799" s="57" t="s">
        <v>21</v>
      </c>
      <c r="E799" s="361" t="s">
        <v>3636</v>
      </c>
      <c r="F799" s="361"/>
      <c r="G799" s="81" t="s">
        <v>1533</v>
      </c>
      <c r="H799" s="88">
        <v>4009198410512</v>
      </c>
      <c r="I799" s="105">
        <v>5.75</v>
      </c>
      <c r="J799" s="106">
        <f>I799*1.2</f>
        <v>6.8999999999999995</v>
      </c>
      <c r="K799" s="143"/>
      <c r="L799" s="149"/>
      <c r="M799" s="142"/>
    </row>
    <row r="800" spans="1:13" ht="15.75">
      <c r="A800" s="86" t="s">
        <v>1629</v>
      </c>
      <c r="B800" s="78" t="s">
        <v>30</v>
      </c>
      <c r="C800" s="87" t="s">
        <v>1630</v>
      </c>
      <c r="D800" s="57" t="s">
        <v>21</v>
      </c>
      <c r="E800" s="361" t="s">
        <v>3637</v>
      </c>
      <c r="F800" s="361"/>
      <c r="G800" s="81" t="str">
        <f>"Poelz"</f>
        <v>Poelz</v>
      </c>
      <c r="H800" s="88">
        <v>4009198410543</v>
      </c>
      <c r="I800" s="105">
        <v>1.9</v>
      </c>
      <c r="J800" s="106">
        <f>I800*1.2</f>
        <v>2.2799999999999998</v>
      </c>
      <c r="K800" s="143"/>
      <c r="L800" s="149"/>
      <c r="M800" s="142"/>
    </row>
    <row r="801" spans="1:13" ht="15.75">
      <c r="A801" s="97" t="s">
        <v>1631</v>
      </c>
      <c r="B801" s="98" t="s">
        <v>30</v>
      </c>
      <c r="C801" s="99" t="s">
        <v>1632</v>
      </c>
      <c r="D801" s="96" t="s">
        <v>21</v>
      </c>
      <c r="E801" s="361" t="s">
        <v>3638</v>
      </c>
      <c r="F801" s="361"/>
      <c r="G801" s="100" t="s">
        <v>1533</v>
      </c>
      <c r="H801" s="101">
        <v>4009198412547</v>
      </c>
      <c r="I801" s="125">
        <v>2.46</v>
      </c>
      <c r="J801" s="126">
        <f>I801*1.2</f>
        <v>2.952</v>
      </c>
      <c r="K801" s="143"/>
      <c r="L801" s="149"/>
      <c r="M801" s="142"/>
    </row>
    <row r="802" spans="1:13" ht="15.75">
      <c r="A802" s="86" t="s">
        <v>1621</v>
      </c>
      <c r="B802" s="78" t="s">
        <v>30</v>
      </c>
      <c r="C802" s="87" t="s">
        <v>1633</v>
      </c>
      <c r="D802" s="57" t="s">
        <v>21</v>
      </c>
      <c r="E802" s="361" t="s">
        <v>3633</v>
      </c>
      <c r="F802" s="361"/>
      <c r="G802" s="81" t="s">
        <v>1601</v>
      </c>
      <c r="H802" s="88">
        <v>4106060033234</v>
      </c>
      <c r="I802" s="105">
        <v>7.1</v>
      </c>
      <c r="J802" s="106">
        <f>I802*1.2</f>
        <v>8.52</v>
      </c>
      <c r="K802" s="143"/>
      <c r="L802" s="149"/>
      <c r="M802" s="142"/>
    </row>
    <row r="803" spans="1:13" ht="15.75">
      <c r="A803" s="86" t="s">
        <v>1634</v>
      </c>
      <c r="B803" s="78" t="s">
        <v>30</v>
      </c>
      <c r="C803" s="87" t="s">
        <v>1635</v>
      </c>
      <c r="D803" s="57" t="s">
        <v>21</v>
      </c>
      <c r="E803" s="361" t="s">
        <v>3639</v>
      </c>
      <c r="F803" s="361"/>
      <c r="G803" s="81" t="str">
        <f>"Poelz"</f>
        <v>Poelz</v>
      </c>
      <c r="H803" s="88">
        <v>4009198250514</v>
      </c>
      <c r="I803" s="105">
        <v>4</v>
      </c>
      <c r="J803" s="106">
        <f>I803*1.2</f>
        <v>4.8</v>
      </c>
      <c r="K803" s="143"/>
      <c r="L803" s="149"/>
      <c r="M803" s="142"/>
    </row>
    <row r="804" spans="1:13" ht="15.75">
      <c r="A804" s="86" t="s">
        <v>1636</v>
      </c>
      <c r="B804" s="78" t="s">
        <v>30</v>
      </c>
      <c r="C804" s="87" t="s">
        <v>1637</v>
      </c>
      <c r="D804" s="57" t="s">
        <v>21</v>
      </c>
      <c r="E804" s="361" t="s">
        <v>3640</v>
      </c>
      <c r="F804" s="361"/>
      <c r="G804" s="81" t="str">
        <f>"Poelz"</f>
        <v>Poelz</v>
      </c>
      <c r="H804" s="88">
        <v>4009198250545</v>
      </c>
      <c r="I804" s="105">
        <v>1.3</v>
      </c>
      <c r="J804" s="106">
        <f>I804*1.2</f>
        <v>1.56</v>
      </c>
      <c r="K804" s="143"/>
      <c r="L804" s="149"/>
      <c r="M804" s="142"/>
    </row>
    <row r="805" spans="1:13" ht="15.75">
      <c r="A805" s="86" t="s">
        <v>1638</v>
      </c>
      <c r="B805" s="78" t="s">
        <v>30</v>
      </c>
      <c r="C805" s="87" t="s">
        <v>1639</v>
      </c>
      <c r="D805" s="57" t="s">
        <v>21</v>
      </c>
      <c r="E805" s="361" t="s">
        <v>3641</v>
      </c>
      <c r="F805" s="361"/>
      <c r="G805" s="81" t="str">
        <f>"Poelz"</f>
        <v>Poelz</v>
      </c>
      <c r="H805" s="88">
        <v>4009198210518</v>
      </c>
      <c r="I805" s="105">
        <v>4</v>
      </c>
      <c r="J805" s="106">
        <f>I805*1.2</f>
        <v>4.8</v>
      </c>
      <c r="K805" s="143"/>
      <c r="L805" s="149"/>
      <c r="M805" s="142"/>
    </row>
    <row r="806" spans="1:13" ht="15.75">
      <c r="A806" s="86" t="s">
        <v>1640</v>
      </c>
      <c r="B806" s="78" t="s">
        <v>30</v>
      </c>
      <c r="C806" s="87" t="s">
        <v>1641</v>
      </c>
      <c r="D806" s="57" t="s">
        <v>21</v>
      </c>
      <c r="E806" s="361" t="s">
        <v>3642</v>
      </c>
      <c r="F806" s="361"/>
      <c r="G806" s="81" t="str">
        <f>"Poelz"</f>
        <v>Poelz</v>
      </c>
      <c r="H806" s="88">
        <v>4009198210549</v>
      </c>
      <c r="I806" s="105">
        <v>1.3</v>
      </c>
      <c r="J806" s="106">
        <f>I806*1.2</f>
        <v>1.56</v>
      </c>
      <c r="K806" s="143"/>
      <c r="L806" s="149"/>
      <c r="M806" s="142"/>
    </row>
    <row r="807" spans="1:13" ht="15.75">
      <c r="A807" s="97" t="s">
        <v>1642</v>
      </c>
      <c r="B807" s="98" t="s">
        <v>30</v>
      </c>
      <c r="C807" s="99" t="s">
        <v>1643</v>
      </c>
      <c r="D807" s="96" t="s">
        <v>21</v>
      </c>
      <c r="E807" s="361" t="s">
        <v>3643</v>
      </c>
      <c r="F807" s="361"/>
      <c r="G807" s="100" t="s">
        <v>1533</v>
      </c>
      <c r="H807" s="101">
        <v>4009198753534</v>
      </c>
      <c r="I807" s="125">
        <v>2.78</v>
      </c>
      <c r="J807" s="126">
        <f>I807*1.2</f>
        <v>3.3359999999999999</v>
      </c>
      <c r="K807" s="143"/>
      <c r="L807" s="149"/>
      <c r="M807" s="142"/>
    </row>
    <row r="808" spans="1:13" ht="15.75">
      <c r="A808" s="86"/>
      <c r="B808" s="78"/>
      <c r="C808" s="87"/>
      <c r="D808" s="57"/>
      <c r="E808" s="361"/>
      <c r="F808" s="361"/>
      <c r="G808" s="81"/>
      <c r="H808" s="88"/>
      <c r="I808" s="105"/>
      <c r="J808" s="106"/>
      <c r="K808" s="143"/>
      <c r="L808" s="149"/>
      <c r="M808" s="142"/>
    </row>
    <row r="809" spans="1:13" s="141" customFormat="1" ht="19.5">
      <c r="A809" s="131"/>
      <c r="B809" s="131"/>
      <c r="C809" s="132" t="s">
        <v>1644</v>
      </c>
      <c r="D809" s="133"/>
      <c r="E809" s="361"/>
      <c r="F809" s="361"/>
      <c r="G809" s="134"/>
      <c r="H809" s="135"/>
      <c r="I809" s="136"/>
      <c r="J809" s="136"/>
      <c r="K809" s="178"/>
      <c r="L809" s="139"/>
      <c r="M809" s="142"/>
    </row>
    <row r="810" spans="1:13" ht="15.75">
      <c r="A810" s="86" t="s">
        <v>1645</v>
      </c>
      <c r="B810" s="78" t="s">
        <v>30</v>
      </c>
      <c r="C810" s="87" t="s">
        <v>1646</v>
      </c>
      <c r="D810" s="57" t="s">
        <v>21</v>
      </c>
      <c r="E810" s="361" t="s">
        <v>3644</v>
      </c>
      <c r="F810" s="361"/>
      <c r="G810" s="81" t="s">
        <v>22</v>
      </c>
      <c r="H810" s="88">
        <v>3800228940358</v>
      </c>
      <c r="I810" s="105">
        <v>1.65</v>
      </c>
      <c r="J810" s="106">
        <f>I810*1.2</f>
        <v>1.9799999999999998</v>
      </c>
      <c r="K810" s="143"/>
      <c r="L810" s="149"/>
      <c r="M810" s="142"/>
    </row>
    <row r="811" spans="1:13" ht="15.75">
      <c r="A811" s="86" t="s">
        <v>1647</v>
      </c>
      <c r="B811" s="78" t="s">
        <v>30</v>
      </c>
      <c r="C811" s="87" t="s">
        <v>1648</v>
      </c>
      <c r="D811" s="57" t="s">
        <v>21</v>
      </c>
      <c r="E811" s="361" t="s">
        <v>3645</v>
      </c>
      <c r="F811" s="361"/>
      <c r="G811" s="81" t="s">
        <v>22</v>
      </c>
      <c r="H811" s="88">
        <v>3800228940341</v>
      </c>
      <c r="I811" s="105">
        <v>1.65</v>
      </c>
      <c r="J811" s="106">
        <f>I811*1.2</f>
        <v>1.9799999999999998</v>
      </c>
      <c r="K811" s="143"/>
      <c r="L811" s="149"/>
      <c r="M811" s="142"/>
    </row>
    <row r="812" spans="1:13" ht="15.75">
      <c r="A812" s="86" t="s">
        <v>1649</v>
      </c>
      <c r="B812" s="78" t="s">
        <v>30</v>
      </c>
      <c r="C812" s="87" t="s">
        <v>1650</v>
      </c>
      <c r="D812" s="57" t="s">
        <v>21</v>
      </c>
      <c r="E812" s="361" t="s">
        <v>3646</v>
      </c>
      <c r="F812" s="361"/>
      <c r="G812" s="81" t="s">
        <v>1651</v>
      </c>
      <c r="H812" s="88">
        <v>4012852001698</v>
      </c>
      <c r="I812" s="105">
        <v>2.4500000000000002</v>
      </c>
      <c r="J812" s="106">
        <f>I812*1.2</f>
        <v>2.94</v>
      </c>
      <c r="K812" s="143"/>
      <c r="L812" s="149"/>
      <c r="M812" s="142" t="s">
        <v>323</v>
      </c>
    </row>
    <row r="813" spans="1:13" ht="15.75">
      <c r="A813" s="86" t="s">
        <v>1652</v>
      </c>
      <c r="B813" s="78" t="s">
        <v>30</v>
      </c>
      <c r="C813" s="87" t="s">
        <v>1653</v>
      </c>
      <c r="D813" s="57" t="s">
        <v>21</v>
      </c>
      <c r="E813" s="361" t="s">
        <v>3647</v>
      </c>
      <c r="F813" s="361"/>
      <c r="G813" s="81" t="s">
        <v>1651</v>
      </c>
      <c r="H813" s="88">
        <v>4012852001650</v>
      </c>
      <c r="I813" s="105">
        <v>2.13</v>
      </c>
      <c r="J813" s="106">
        <f>I813*1.2</f>
        <v>2.5559999999999996</v>
      </c>
      <c r="K813" s="143"/>
      <c r="L813" s="149"/>
      <c r="M813" s="142" t="s">
        <v>323</v>
      </c>
    </row>
    <row r="814" spans="1:13" ht="15.75">
      <c r="A814" s="86" t="s">
        <v>1654</v>
      </c>
      <c r="B814" s="78" t="s">
        <v>30</v>
      </c>
      <c r="C814" s="87" t="s">
        <v>1655</v>
      </c>
      <c r="D814" s="164" t="s">
        <v>27</v>
      </c>
      <c r="E814" s="361" t="s">
        <v>3647</v>
      </c>
      <c r="F814" s="361"/>
      <c r="G814" s="81" t="s">
        <v>1651</v>
      </c>
      <c r="H814" s="88">
        <v>4012852001681</v>
      </c>
      <c r="I814" s="105">
        <v>2.4500000000000002</v>
      </c>
      <c r="J814" s="106">
        <f>I814*1.2</f>
        <v>2.94</v>
      </c>
      <c r="K814" s="143"/>
      <c r="L814" s="149"/>
      <c r="M814" s="142" t="s">
        <v>323</v>
      </c>
    </row>
    <row r="815" spans="1:13" ht="15.75">
      <c r="A815" s="86" t="s">
        <v>1656</v>
      </c>
      <c r="B815" s="78" t="s">
        <v>30</v>
      </c>
      <c r="C815" s="87" t="s">
        <v>1657</v>
      </c>
      <c r="D815" s="57" t="s">
        <v>21</v>
      </c>
      <c r="E815" s="361" t="s">
        <v>3648</v>
      </c>
      <c r="F815" s="361"/>
      <c r="G815" s="81" t="s">
        <v>1658</v>
      </c>
      <c r="H815" s="88">
        <v>4002485004067</v>
      </c>
      <c r="I815" s="105">
        <v>14.99</v>
      </c>
      <c r="J815" s="106">
        <f>I815*1.2</f>
        <v>17.988</v>
      </c>
      <c r="K815" s="143"/>
      <c r="L815" s="149"/>
      <c r="M815" s="142"/>
    </row>
    <row r="816" spans="1:13" ht="15.75">
      <c r="A816" s="86" t="s">
        <v>1659</v>
      </c>
      <c r="B816" s="78" t="s">
        <v>30</v>
      </c>
      <c r="C816" s="87" t="s">
        <v>1660</v>
      </c>
      <c r="D816" s="57" t="s">
        <v>21</v>
      </c>
      <c r="E816" s="361" t="s">
        <v>3649</v>
      </c>
      <c r="F816" s="361"/>
      <c r="G816" s="81" t="s">
        <v>1658</v>
      </c>
      <c r="H816" s="88">
        <v>4002485004074</v>
      </c>
      <c r="I816" s="105">
        <v>14.1</v>
      </c>
      <c r="J816" s="106">
        <f>I816*1.2</f>
        <v>16.919999999999998</v>
      </c>
      <c r="K816" s="143"/>
      <c r="L816" s="149"/>
      <c r="M816" s="142"/>
    </row>
    <row r="817" spans="1:13" ht="15.75">
      <c r="A817" s="86" t="s">
        <v>1661</v>
      </c>
      <c r="B817" s="78" t="s">
        <v>30</v>
      </c>
      <c r="C817" s="87" t="s">
        <v>1662</v>
      </c>
      <c r="D817" s="57" t="s">
        <v>21</v>
      </c>
      <c r="E817" s="361" t="s">
        <v>3650</v>
      </c>
      <c r="F817" s="361"/>
      <c r="G817" s="81" t="s">
        <v>1651</v>
      </c>
      <c r="H817" s="88">
        <v>4012852204204</v>
      </c>
      <c r="I817" s="105">
        <v>2.5</v>
      </c>
      <c r="J817" s="106">
        <f>I817*1.2</f>
        <v>3</v>
      </c>
      <c r="K817" s="143"/>
      <c r="L817" s="149"/>
      <c r="M817" s="142"/>
    </row>
    <row r="818" spans="1:13" ht="15.75">
      <c r="A818" s="86" t="s">
        <v>1663</v>
      </c>
      <c r="B818" s="78" t="s">
        <v>30</v>
      </c>
      <c r="C818" s="87" t="s">
        <v>1664</v>
      </c>
      <c r="D818" s="118" t="s">
        <v>27</v>
      </c>
      <c r="E818" s="361" t="s">
        <v>3650</v>
      </c>
      <c r="F818" s="361"/>
      <c r="G818" s="81" t="s">
        <v>704</v>
      </c>
      <c r="H818" s="88">
        <v>4015533015182</v>
      </c>
      <c r="I818" s="105">
        <v>2.56</v>
      </c>
      <c r="J818" s="106">
        <f>I818*1.2</f>
        <v>3.0720000000000001</v>
      </c>
      <c r="K818" s="143"/>
      <c r="L818" s="149"/>
      <c r="M818" s="142"/>
    </row>
    <row r="819" spans="1:13" ht="15.75">
      <c r="A819" s="45" t="s">
        <v>18</v>
      </c>
      <c r="B819" s="46" t="s">
        <v>19</v>
      </c>
      <c r="C819" s="47" t="s">
        <v>20</v>
      </c>
      <c r="D819" s="48" t="s">
        <v>21</v>
      </c>
      <c r="E819" s="361" t="s">
        <v>2950</v>
      </c>
      <c r="F819" s="361"/>
      <c r="G819" s="49" t="s">
        <v>22</v>
      </c>
      <c r="H819" s="50" t="s">
        <v>23</v>
      </c>
      <c r="I819" s="51">
        <v>2.0499999999999998</v>
      </c>
      <c r="J819" s="52">
        <f>I819*1.2</f>
        <v>2.4599999999999995</v>
      </c>
      <c r="K819" s="143"/>
      <c r="L819" s="149"/>
      <c r="M819" t="s">
        <v>24</v>
      </c>
    </row>
    <row r="820" spans="1:13" ht="15.75">
      <c r="A820" s="45" t="s">
        <v>25</v>
      </c>
      <c r="B820" s="46" t="s">
        <v>19</v>
      </c>
      <c r="C820" s="47" t="s">
        <v>26</v>
      </c>
      <c r="D820" s="54" t="s">
        <v>27</v>
      </c>
      <c r="E820" s="361" t="s">
        <v>2951</v>
      </c>
      <c r="F820" s="361"/>
      <c r="G820" s="49" t="s">
        <v>22</v>
      </c>
      <c r="H820" s="50" t="s">
        <v>28</v>
      </c>
      <c r="I820" s="51">
        <v>1.35</v>
      </c>
      <c r="J820" s="52">
        <f>I820*1.2</f>
        <v>1.62</v>
      </c>
      <c r="K820" s="143"/>
      <c r="L820" s="149"/>
      <c r="M820" t="s">
        <v>24</v>
      </c>
    </row>
    <row r="821" spans="1:13" ht="15.75">
      <c r="A821" s="97" t="s">
        <v>1665</v>
      </c>
      <c r="B821" s="98" t="s">
        <v>19</v>
      </c>
      <c r="C821" s="99" t="s">
        <v>1666</v>
      </c>
      <c r="D821" s="57" t="s">
        <v>21</v>
      </c>
      <c r="E821" s="361" t="s">
        <v>3651</v>
      </c>
      <c r="F821" s="361"/>
      <c r="G821" s="100" t="s">
        <v>22</v>
      </c>
      <c r="H821" s="101">
        <v>3800228940242</v>
      </c>
      <c r="I821" s="125">
        <v>1.35</v>
      </c>
      <c r="J821" s="106">
        <f>I821*1.2</f>
        <v>1.62</v>
      </c>
      <c r="K821" s="143"/>
      <c r="L821" s="149"/>
      <c r="M821" s="142"/>
    </row>
    <row r="822" spans="1:13" ht="15.75">
      <c r="A822" s="97" t="s">
        <v>1667</v>
      </c>
      <c r="B822" s="98" t="s">
        <v>19</v>
      </c>
      <c r="C822" s="99" t="s">
        <v>1668</v>
      </c>
      <c r="D822" s="57" t="s">
        <v>21</v>
      </c>
      <c r="E822" s="361" t="s">
        <v>3651</v>
      </c>
      <c r="F822" s="361"/>
      <c r="G822" s="100" t="s">
        <v>22</v>
      </c>
      <c r="H822" s="101">
        <v>3800228940112</v>
      </c>
      <c r="I822" s="125">
        <v>2.0499999999999998</v>
      </c>
      <c r="J822" s="106">
        <f>I822*1.2</f>
        <v>2.4599999999999995</v>
      </c>
      <c r="K822" s="143"/>
      <c r="L822" s="149"/>
      <c r="M822" s="142"/>
    </row>
    <row r="823" spans="1:13" ht="15.75">
      <c r="A823" s="97" t="s">
        <v>1669</v>
      </c>
      <c r="B823" s="98" t="s">
        <v>19</v>
      </c>
      <c r="C823" s="99" t="s">
        <v>1670</v>
      </c>
      <c r="D823" s="57" t="s">
        <v>21</v>
      </c>
      <c r="E823" s="361" t="s">
        <v>3652</v>
      </c>
      <c r="F823" s="361"/>
      <c r="G823" s="100" t="s">
        <v>22</v>
      </c>
      <c r="H823" s="101">
        <v>3800228940204</v>
      </c>
      <c r="I823" s="125">
        <v>1.35</v>
      </c>
      <c r="J823" s="106">
        <f>I823*1.2</f>
        <v>1.62</v>
      </c>
      <c r="K823" s="143"/>
      <c r="L823" s="149"/>
      <c r="M823" s="142"/>
    </row>
    <row r="824" spans="1:13" ht="15.75">
      <c r="A824" s="86" t="s">
        <v>1671</v>
      </c>
      <c r="B824" s="78" t="s">
        <v>19</v>
      </c>
      <c r="C824" s="87" t="s">
        <v>1672</v>
      </c>
      <c r="D824" s="57" t="s">
        <v>21</v>
      </c>
      <c r="E824" s="361" t="s">
        <v>3652</v>
      </c>
      <c r="F824" s="361"/>
      <c r="G824" s="100" t="s">
        <v>22</v>
      </c>
      <c r="H824" s="88">
        <v>3800228940020</v>
      </c>
      <c r="I824" s="105">
        <v>2.0499999999999998</v>
      </c>
      <c r="J824" s="106">
        <f>I824*1.2</f>
        <v>2.4599999999999995</v>
      </c>
      <c r="K824" s="143"/>
      <c r="L824" s="149"/>
      <c r="M824" s="142"/>
    </row>
    <row r="825" spans="1:13" ht="15.75">
      <c r="A825" s="97" t="s">
        <v>1673</v>
      </c>
      <c r="B825" s="98" t="s">
        <v>19</v>
      </c>
      <c r="C825" s="99" t="s">
        <v>1674</v>
      </c>
      <c r="D825" s="57" t="s">
        <v>21</v>
      </c>
      <c r="E825" s="361" t="s">
        <v>3644</v>
      </c>
      <c r="F825" s="361"/>
      <c r="G825" s="100" t="s">
        <v>22</v>
      </c>
      <c r="H825" s="101">
        <v>3800228940228</v>
      </c>
      <c r="I825" s="125">
        <v>1.35</v>
      </c>
      <c r="J825" s="106">
        <f>I825*1.2</f>
        <v>1.62</v>
      </c>
      <c r="K825" s="143"/>
      <c r="L825" s="149"/>
      <c r="M825" s="142"/>
    </row>
    <row r="826" spans="1:13" ht="15.75">
      <c r="A826" s="86" t="s">
        <v>1675</v>
      </c>
      <c r="B826" s="78" t="s">
        <v>19</v>
      </c>
      <c r="C826" s="87" t="s">
        <v>1676</v>
      </c>
      <c r="D826" s="57" t="s">
        <v>21</v>
      </c>
      <c r="E826" s="361" t="s">
        <v>3644</v>
      </c>
      <c r="F826" s="361"/>
      <c r="G826" s="100" t="s">
        <v>22</v>
      </c>
      <c r="H826" s="88">
        <v>3800228940044</v>
      </c>
      <c r="I826" s="105">
        <v>2.0499999999999998</v>
      </c>
      <c r="J826" s="106">
        <f>I826*1.2</f>
        <v>2.4599999999999995</v>
      </c>
      <c r="K826" s="143"/>
      <c r="L826" s="149"/>
      <c r="M826" s="142"/>
    </row>
    <row r="827" spans="1:13" ht="15.75">
      <c r="A827" s="97" t="s">
        <v>1677</v>
      </c>
      <c r="B827" s="98" t="s">
        <v>19</v>
      </c>
      <c r="C827" s="99" t="s">
        <v>1678</v>
      </c>
      <c r="D827" s="57" t="s">
        <v>21</v>
      </c>
      <c r="E827" s="361" t="s">
        <v>3653</v>
      </c>
      <c r="F827" s="361"/>
      <c r="G827" s="100" t="s">
        <v>22</v>
      </c>
      <c r="H827" s="101">
        <v>3800228940198</v>
      </c>
      <c r="I827" s="125">
        <v>1.35</v>
      </c>
      <c r="J827" s="106">
        <f>I827*1.2</f>
        <v>1.62</v>
      </c>
      <c r="K827" s="143"/>
      <c r="L827" s="149"/>
      <c r="M827" s="142"/>
    </row>
    <row r="828" spans="1:13" ht="15.75">
      <c r="A828" s="86" t="s">
        <v>1679</v>
      </c>
      <c r="B828" s="78" t="s">
        <v>19</v>
      </c>
      <c r="C828" s="87" t="s">
        <v>1680</v>
      </c>
      <c r="D828" s="57" t="s">
        <v>21</v>
      </c>
      <c r="E828" s="361" t="s">
        <v>3653</v>
      </c>
      <c r="F828" s="361"/>
      <c r="G828" s="100" t="s">
        <v>22</v>
      </c>
      <c r="H828" s="88">
        <v>3800228940006</v>
      </c>
      <c r="I828" s="105">
        <v>2.0499999999999998</v>
      </c>
      <c r="J828" s="106">
        <f>I828*1.2</f>
        <v>2.4599999999999995</v>
      </c>
      <c r="K828" s="143"/>
      <c r="L828" s="149"/>
      <c r="M828" s="142"/>
    </row>
    <row r="829" spans="1:13" ht="15.75">
      <c r="A829" s="97" t="s">
        <v>1681</v>
      </c>
      <c r="B829" s="98" t="s">
        <v>19</v>
      </c>
      <c r="C829" s="99" t="s">
        <v>1682</v>
      </c>
      <c r="D829" s="57" t="s">
        <v>21</v>
      </c>
      <c r="E829" s="361" t="s">
        <v>3654</v>
      </c>
      <c r="F829" s="361"/>
      <c r="G829" s="100" t="s">
        <v>22</v>
      </c>
      <c r="H829" s="101">
        <v>3800228940211</v>
      </c>
      <c r="I829" s="125">
        <v>1.35</v>
      </c>
      <c r="J829" s="106">
        <f>I829*1.2</f>
        <v>1.62</v>
      </c>
      <c r="K829" s="143"/>
      <c r="L829" s="149"/>
      <c r="M829" s="142"/>
    </row>
    <row r="830" spans="1:13" ht="15.75">
      <c r="A830" s="97" t="s">
        <v>1683</v>
      </c>
      <c r="B830" s="98" t="s">
        <v>19</v>
      </c>
      <c r="C830" s="99" t="s">
        <v>1684</v>
      </c>
      <c r="D830" s="57" t="s">
        <v>21</v>
      </c>
      <c r="E830" s="361" t="s">
        <v>3654</v>
      </c>
      <c r="F830" s="361"/>
      <c r="G830" s="100" t="s">
        <v>22</v>
      </c>
      <c r="H830" s="101">
        <v>3800228940037</v>
      </c>
      <c r="I830" s="125">
        <v>2.0499999999999998</v>
      </c>
      <c r="J830" s="106">
        <f>I830*1.2</f>
        <v>2.4599999999999995</v>
      </c>
      <c r="K830" s="143"/>
      <c r="L830" s="149"/>
      <c r="M830" s="142"/>
    </row>
    <row r="831" spans="1:13" ht="15.75">
      <c r="A831" s="121" t="s">
        <v>1685</v>
      </c>
      <c r="B831" s="234" t="s">
        <v>51</v>
      </c>
      <c r="C831" s="122" t="s">
        <v>1686</v>
      </c>
      <c r="D831" s="148"/>
      <c r="E831" s="361"/>
      <c r="F831" s="361"/>
      <c r="G831" s="122" t="s">
        <v>1687</v>
      </c>
      <c r="H831" s="124" t="s">
        <v>1688</v>
      </c>
      <c r="I831" s="125">
        <v>1.29</v>
      </c>
      <c r="J831" s="126">
        <f>I831*1.2</f>
        <v>1.548</v>
      </c>
      <c r="K831" s="143"/>
      <c r="L831" s="149"/>
      <c r="M831" s="142"/>
    </row>
    <row r="832" spans="1:13" ht="15.75">
      <c r="A832" s="97" t="s">
        <v>1689</v>
      </c>
      <c r="B832" s="98" t="s">
        <v>51</v>
      </c>
      <c r="C832" s="99" t="s">
        <v>1690</v>
      </c>
      <c r="D832" s="57" t="s">
        <v>21</v>
      </c>
      <c r="E832" s="361" t="s">
        <v>3655</v>
      </c>
      <c r="F832" s="361"/>
      <c r="G832" s="100" t="s">
        <v>1687</v>
      </c>
      <c r="H832" s="101">
        <v>8801056038281</v>
      </c>
      <c r="I832" s="125">
        <v>1.29</v>
      </c>
      <c r="J832" s="106">
        <f>I832*1.2</f>
        <v>1.548</v>
      </c>
      <c r="K832" s="143"/>
      <c r="L832" s="149"/>
      <c r="M832" s="142"/>
    </row>
    <row r="833" spans="1:13" ht="15.75">
      <c r="A833" s="97" t="s">
        <v>1691</v>
      </c>
      <c r="B833" s="98" t="s">
        <v>51</v>
      </c>
      <c r="C833" s="99" t="s">
        <v>1692</v>
      </c>
      <c r="D833" s="57" t="s">
        <v>21</v>
      </c>
      <c r="E833" s="361" t="s">
        <v>3656</v>
      </c>
      <c r="F833" s="361"/>
      <c r="G833" s="100" t="s">
        <v>1687</v>
      </c>
      <c r="H833" s="101">
        <v>8801056041298</v>
      </c>
      <c r="I833" s="125">
        <v>1.29</v>
      </c>
      <c r="J833" s="106">
        <f>I833*1.2</f>
        <v>1.548</v>
      </c>
      <c r="K833" s="143"/>
      <c r="L833" s="149"/>
      <c r="M833" s="142"/>
    </row>
    <row r="834" spans="1:13" ht="15.75">
      <c r="A834" s="97" t="s">
        <v>1693</v>
      </c>
      <c r="B834" s="98" t="s">
        <v>51</v>
      </c>
      <c r="C834" s="99" t="s">
        <v>1694</v>
      </c>
      <c r="D834" s="57" t="s">
        <v>21</v>
      </c>
      <c r="E834" s="361" t="s">
        <v>3657</v>
      </c>
      <c r="F834" s="361"/>
      <c r="G834" s="100" t="s">
        <v>1687</v>
      </c>
      <c r="H834" s="101">
        <v>8801056060107</v>
      </c>
      <c r="I834" s="125">
        <v>1.29</v>
      </c>
      <c r="J834" s="106">
        <f>I834*1.2</f>
        <v>1.548</v>
      </c>
      <c r="K834" s="143"/>
      <c r="L834" s="149"/>
      <c r="M834" s="142"/>
    </row>
    <row r="835" spans="1:13" ht="15.75">
      <c r="A835" s="97" t="s">
        <v>1695</v>
      </c>
      <c r="B835" s="98" t="s">
        <v>51</v>
      </c>
      <c r="C835" s="99" t="s">
        <v>1696</v>
      </c>
      <c r="D835" s="57" t="s">
        <v>21</v>
      </c>
      <c r="E835" s="361" t="s">
        <v>3658</v>
      </c>
      <c r="F835" s="361"/>
      <c r="G835" s="100" t="s">
        <v>1687</v>
      </c>
      <c r="H835" s="101">
        <v>8801056052447</v>
      </c>
      <c r="I835" s="125">
        <v>1.29</v>
      </c>
      <c r="J835" s="106">
        <f>I835*1.2</f>
        <v>1.548</v>
      </c>
      <c r="K835" s="143"/>
      <c r="L835" s="149"/>
      <c r="M835" s="142"/>
    </row>
    <row r="836" spans="1:13" ht="15.75">
      <c r="A836" s="97" t="s">
        <v>1697</v>
      </c>
      <c r="B836" s="98" t="s">
        <v>30</v>
      </c>
      <c r="C836" s="99" t="s">
        <v>1698</v>
      </c>
      <c r="D836" s="57" t="s">
        <v>21</v>
      </c>
      <c r="E836" s="361" t="s">
        <v>3659</v>
      </c>
      <c r="F836" s="361"/>
      <c r="G836" s="100" t="s">
        <v>1658</v>
      </c>
      <c r="H836" s="101">
        <v>4002485001431</v>
      </c>
      <c r="I836" s="125">
        <v>15.3</v>
      </c>
      <c r="J836" s="106">
        <f>I836*1.2</f>
        <v>18.36</v>
      </c>
      <c r="K836" s="143"/>
      <c r="L836" s="149"/>
      <c r="M836" s="142"/>
    </row>
    <row r="837" spans="1:13" ht="15.75">
      <c r="A837" s="97" t="s">
        <v>1699</v>
      </c>
      <c r="B837" s="98" t="s">
        <v>30</v>
      </c>
      <c r="C837" s="99" t="s">
        <v>1700</v>
      </c>
      <c r="D837" s="57" t="s">
        <v>21</v>
      </c>
      <c r="E837" s="361" t="s">
        <v>3660</v>
      </c>
      <c r="F837" s="361"/>
      <c r="G837" s="100" t="s">
        <v>56</v>
      </c>
      <c r="H837" s="101">
        <v>4250085778691</v>
      </c>
      <c r="I837" s="125">
        <v>2.37</v>
      </c>
      <c r="J837" s="106">
        <f>I837*1.2</f>
        <v>2.8439999999999999</v>
      </c>
      <c r="K837" s="143"/>
      <c r="L837" s="149"/>
      <c r="M837" s="142"/>
    </row>
    <row r="838" spans="1:13" ht="15.75">
      <c r="A838" s="97"/>
      <c r="B838" s="98"/>
      <c r="C838" s="99"/>
      <c r="D838" s="57"/>
      <c r="E838" s="361"/>
      <c r="F838" s="361"/>
      <c r="G838" s="100"/>
      <c r="H838" s="101"/>
      <c r="I838" s="125"/>
      <c r="J838" s="106"/>
      <c r="K838" s="143"/>
      <c r="L838" s="149"/>
      <c r="M838" s="142"/>
    </row>
    <row r="839" spans="1:13" s="141" customFormat="1" ht="19.5">
      <c r="A839" s="131"/>
      <c r="B839" s="131"/>
      <c r="C839" s="132" t="s">
        <v>1701</v>
      </c>
      <c r="D839" s="133"/>
      <c r="E839" s="361"/>
      <c r="F839" s="361"/>
      <c r="G839" s="134"/>
      <c r="H839" s="135"/>
      <c r="I839" s="136"/>
      <c r="J839" s="136"/>
      <c r="K839" s="178"/>
      <c r="L839" s="139"/>
      <c r="M839" s="142"/>
    </row>
    <row r="840" spans="1:13" s="146" customFormat="1" ht="15.75">
      <c r="A840" s="97" t="s">
        <v>1702</v>
      </c>
      <c r="B840" s="98" t="s">
        <v>51</v>
      </c>
      <c r="C840" s="99" t="s">
        <v>1703</v>
      </c>
      <c r="D840" s="57" t="s">
        <v>21</v>
      </c>
      <c r="E840" s="361" t="s">
        <v>3661</v>
      </c>
      <c r="F840" s="361"/>
      <c r="G840" s="100" t="s">
        <v>1704</v>
      </c>
      <c r="H840" s="101">
        <v>4004148047039</v>
      </c>
      <c r="I840" s="125">
        <v>13.95</v>
      </c>
      <c r="J840" s="106">
        <f>I840*1.2</f>
        <v>16.739999999999998</v>
      </c>
      <c r="K840" s="143"/>
      <c r="L840" s="149"/>
      <c r="M840" s="142"/>
    </row>
    <row r="841" spans="1:13" s="146" customFormat="1" ht="15.75">
      <c r="A841" s="86" t="s">
        <v>1705</v>
      </c>
      <c r="B841" s="78" t="s">
        <v>19</v>
      </c>
      <c r="C841" s="87" t="s">
        <v>1706</v>
      </c>
      <c r="D841" s="57" t="s">
        <v>21</v>
      </c>
      <c r="E841" s="361" t="s">
        <v>3662</v>
      </c>
      <c r="F841" s="361"/>
      <c r="G841" s="81" t="s">
        <v>1704</v>
      </c>
      <c r="H841" s="88">
        <v>4004148057069</v>
      </c>
      <c r="I841" s="105">
        <v>13.95</v>
      </c>
      <c r="J841" s="106">
        <f>I841*1.2</f>
        <v>16.739999999999998</v>
      </c>
      <c r="K841" s="145"/>
      <c r="L841" s="166"/>
      <c r="M841" s="142"/>
    </row>
    <row r="842" spans="1:13" s="146" customFormat="1" ht="15.75">
      <c r="A842" s="86" t="s">
        <v>1707</v>
      </c>
      <c r="B842" s="78" t="s">
        <v>19</v>
      </c>
      <c r="C842" s="87" t="s">
        <v>1708</v>
      </c>
      <c r="D842" s="57" t="s">
        <v>21</v>
      </c>
      <c r="E842" s="361" t="s">
        <v>3663</v>
      </c>
      <c r="F842" s="361"/>
      <c r="G842" s="81" t="s">
        <v>1704</v>
      </c>
      <c r="H842" s="88">
        <v>4004148057076</v>
      </c>
      <c r="I842" s="105">
        <v>13.95</v>
      </c>
      <c r="J842" s="106">
        <f>I842*1.2</f>
        <v>16.739999999999998</v>
      </c>
      <c r="K842" s="145"/>
      <c r="L842" s="166"/>
      <c r="M842" s="142"/>
    </row>
    <row r="843" spans="1:13" s="146" customFormat="1" ht="15.75">
      <c r="A843" s="97" t="s">
        <v>1709</v>
      </c>
      <c r="B843" s="98" t="s">
        <v>51</v>
      </c>
      <c r="C843" s="99" t="s">
        <v>1710</v>
      </c>
      <c r="D843" s="57" t="s">
        <v>21</v>
      </c>
      <c r="E843" s="361" t="s">
        <v>3664</v>
      </c>
      <c r="F843" s="361"/>
      <c r="G843" s="100" t="s">
        <v>1704</v>
      </c>
      <c r="H843" s="101">
        <v>4004148017018</v>
      </c>
      <c r="I843" s="125">
        <v>17.3</v>
      </c>
      <c r="J843" s="106">
        <f>I843*1.2</f>
        <v>20.76</v>
      </c>
      <c r="K843" s="145"/>
      <c r="L843" s="166"/>
      <c r="M843" s="142"/>
    </row>
    <row r="844" spans="1:13" s="146" customFormat="1" ht="15.75">
      <c r="A844" s="97" t="s">
        <v>1711</v>
      </c>
      <c r="B844" s="98" t="s">
        <v>51</v>
      </c>
      <c r="C844" s="99" t="s">
        <v>1712</v>
      </c>
      <c r="D844" s="57" t="s">
        <v>21</v>
      </c>
      <c r="E844" s="361" t="s">
        <v>3665</v>
      </c>
      <c r="F844" s="361"/>
      <c r="G844" s="100" t="s">
        <v>1704</v>
      </c>
      <c r="H844" s="101">
        <v>4004148017063</v>
      </c>
      <c r="I844" s="125">
        <v>13.9</v>
      </c>
      <c r="J844" s="106">
        <f>I844*1.2</f>
        <v>16.68</v>
      </c>
      <c r="K844" s="145"/>
      <c r="L844" s="166"/>
      <c r="M844" s="142"/>
    </row>
    <row r="845" spans="1:13" s="146" customFormat="1" ht="15.75">
      <c r="A845" s="97" t="s">
        <v>1713</v>
      </c>
      <c r="B845" s="98" t="s">
        <v>51</v>
      </c>
      <c r="C845" s="99" t="s">
        <v>1714</v>
      </c>
      <c r="D845" s="57" t="s">
        <v>21</v>
      </c>
      <c r="E845" s="361" t="s">
        <v>3666</v>
      </c>
      <c r="F845" s="361"/>
      <c r="G845" s="100" t="s">
        <v>1704</v>
      </c>
      <c r="H845" s="101">
        <v>4004148017605</v>
      </c>
      <c r="I845" s="125">
        <v>19</v>
      </c>
      <c r="J845" s="106">
        <f>I845*1.2</f>
        <v>22.8</v>
      </c>
      <c r="K845" s="145"/>
      <c r="L845" s="166"/>
      <c r="M845" s="142"/>
    </row>
    <row r="846" spans="1:13" ht="15.75">
      <c r="A846" s="97" t="s">
        <v>1715</v>
      </c>
      <c r="B846" s="98" t="s">
        <v>51</v>
      </c>
      <c r="C846" s="99" t="s">
        <v>1716</v>
      </c>
      <c r="D846" s="57" t="s">
        <v>21</v>
      </c>
      <c r="E846" s="361" t="s">
        <v>3667</v>
      </c>
      <c r="F846" s="361"/>
      <c r="G846" s="100" t="s">
        <v>1704</v>
      </c>
      <c r="H846" s="101">
        <v>4004148017766</v>
      </c>
      <c r="I846" s="125">
        <v>13.9</v>
      </c>
      <c r="J846" s="106">
        <f>I846*1.2</f>
        <v>16.68</v>
      </c>
      <c r="K846" s="145"/>
      <c r="L846" s="166"/>
      <c r="M846" s="142"/>
    </row>
    <row r="847" spans="1:13" ht="15.75">
      <c r="A847" s="97" t="s">
        <v>1717</v>
      </c>
      <c r="B847" s="98" t="s">
        <v>51</v>
      </c>
      <c r="C847" s="99" t="s">
        <v>1718</v>
      </c>
      <c r="D847" s="57" t="s">
        <v>21</v>
      </c>
      <c r="E847" s="361" t="s">
        <v>3668</v>
      </c>
      <c r="F847" s="361"/>
      <c r="G847" s="100" t="s">
        <v>1704</v>
      </c>
      <c r="H847" s="101">
        <v>4004148017704</v>
      </c>
      <c r="I847" s="125">
        <v>13.95</v>
      </c>
      <c r="J847" s="106">
        <f>I847*1.2</f>
        <v>16.739999999999998</v>
      </c>
      <c r="K847" s="143"/>
      <c r="L847" s="149"/>
      <c r="M847" s="142"/>
    </row>
    <row r="848" spans="1:13" s="146" customFormat="1" ht="15.75">
      <c r="A848" s="97" t="s">
        <v>1719</v>
      </c>
      <c r="B848" s="98" t="s">
        <v>51</v>
      </c>
      <c r="C848" s="99" t="s">
        <v>1720</v>
      </c>
      <c r="D848" s="57" t="s">
        <v>21</v>
      </c>
      <c r="E848" s="361" t="s">
        <v>3669</v>
      </c>
      <c r="F848" s="361"/>
      <c r="G848" s="100" t="s">
        <v>1704</v>
      </c>
      <c r="H848" s="101">
        <v>4004148017711</v>
      </c>
      <c r="I848" s="125">
        <v>13.95</v>
      </c>
      <c r="J848" s="106">
        <f>I848*1.2</f>
        <v>16.739999999999998</v>
      </c>
      <c r="K848" s="143"/>
      <c r="L848" s="149"/>
      <c r="M848" s="142"/>
    </row>
    <row r="849" spans="1:13" s="146" customFormat="1" ht="15.75">
      <c r="A849" s="86" t="s">
        <v>1721</v>
      </c>
      <c r="B849" s="78" t="s">
        <v>19</v>
      </c>
      <c r="C849" s="87" t="s">
        <v>1722</v>
      </c>
      <c r="D849" s="57" t="s">
        <v>21</v>
      </c>
      <c r="E849" s="361" t="s">
        <v>3670</v>
      </c>
      <c r="F849" s="361"/>
      <c r="G849" s="81" t="s">
        <v>1704</v>
      </c>
      <c r="H849" s="88">
        <v>4004148047268</v>
      </c>
      <c r="I849" s="105">
        <v>16.5</v>
      </c>
      <c r="J849" s="106">
        <f>I849*1.2</f>
        <v>19.8</v>
      </c>
      <c r="K849" s="145"/>
      <c r="L849" s="166"/>
      <c r="M849" s="142"/>
    </row>
    <row r="850" spans="1:13" s="146" customFormat="1" ht="15.75">
      <c r="A850" s="86" t="s">
        <v>1723</v>
      </c>
      <c r="B850" s="78" t="s">
        <v>30</v>
      </c>
      <c r="C850" s="87" t="s">
        <v>1724</v>
      </c>
      <c r="D850" s="57" t="s">
        <v>21</v>
      </c>
      <c r="E850" s="361" t="s">
        <v>3671</v>
      </c>
      <c r="F850" s="361"/>
      <c r="G850" s="81" t="s">
        <v>1204</v>
      </c>
      <c r="H850" s="88">
        <v>4036185004379</v>
      </c>
      <c r="I850" s="105">
        <v>12.25</v>
      </c>
      <c r="J850" s="106">
        <f>I850*1.2</f>
        <v>14.7</v>
      </c>
      <c r="K850" s="143"/>
      <c r="L850" s="149"/>
      <c r="M850" s="142"/>
    </row>
    <row r="851" spans="1:13" s="146" customFormat="1" ht="15.75">
      <c r="A851" s="97" t="s">
        <v>1725</v>
      </c>
      <c r="B851" s="98" t="s">
        <v>51</v>
      </c>
      <c r="C851" s="99" t="s">
        <v>1726</v>
      </c>
      <c r="D851" s="57" t="s">
        <v>21</v>
      </c>
      <c r="E851" s="361" t="s">
        <v>3672</v>
      </c>
      <c r="F851" s="361"/>
      <c r="G851" s="100" t="s">
        <v>1704</v>
      </c>
      <c r="H851" s="101">
        <v>4004148018121</v>
      </c>
      <c r="I851" s="125">
        <v>2.5499999999999998</v>
      </c>
      <c r="J851" s="106">
        <f>I851*1.2</f>
        <v>3.0599999999999996</v>
      </c>
      <c r="K851" s="145"/>
      <c r="L851" s="166"/>
      <c r="M851" s="142"/>
    </row>
    <row r="852" spans="1:13" s="146" customFormat="1" ht="15.75">
      <c r="A852" s="97" t="s">
        <v>1727</v>
      </c>
      <c r="B852" s="98" t="s">
        <v>51</v>
      </c>
      <c r="C852" s="99" t="s">
        <v>1728</v>
      </c>
      <c r="D852" s="57" t="s">
        <v>21</v>
      </c>
      <c r="E852" s="361" t="s">
        <v>3673</v>
      </c>
      <c r="F852" s="361"/>
      <c r="G852" s="100" t="s">
        <v>1704</v>
      </c>
      <c r="H852" s="101">
        <v>4004148300271</v>
      </c>
      <c r="I852" s="125">
        <v>15.38</v>
      </c>
      <c r="J852" s="106">
        <f>I852*1.2</f>
        <v>18.456</v>
      </c>
      <c r="K852" s="145"/>
      <c r="L852" s="166"/>
      <c r="M852" s="142"/>
    </row>
    <row r="853" spans="1:13" s="146" customFormat="1" ht="15.75">
      <c r="A853" s="97" t="s">
        <v>1729</v>
      </c>
      <c r="B853" s="98" t="s">
        <v>51</v>
      </c>
      <c r="C853" s="99" t="s">
        <v>1730</v>
      </c>
      <c r="D853" s="57" t="s">
        <v>21</v>
      </c>
      <c r="E853" s="361" t="s">
        <v>3674</v>
      </c>
      <c r="F853" s="361"/>
      <c r="G853" s="100" t="s">
        <v>1704</v>
      </c>
      <c r="H853" s="101">
        <v>4004148019128</v>
      </c>
      <c r="I853" s="125">
        <v>18.25</v>
      </c>
      <c r="J853" s="106">
        <f>I853*1.2</f>
        <v>21.9</v>
      </c>
      <c r="K853" s="145"/>
      <c r="L853" s="166"/>
      <c r="M853" s="142"/>
    </row>
    <row r="854" spans="1:13" s="146" customFormat="1" ht="15.75">
      <c r="A854" s="97" t="s">
        <v>1731</v>
      </c>
      <c r="B854" s="98" t="s">
        <v>51</v>
      </c>
      <c r="C854" s="99" t="s">
        <v>1732</v>
      </c>
      <c r="D854" s="57" t="s">
        <v>21</v>
      </c>
      <c r="E854" s="361" t="s">
        <v>3675</v>
      </c>
      <c r="F854" s="361"/>
      <c r="G854" s="100" t="s">
        <v>1704</v>
      </c>
      <c r="H854" s="101">
        <v>4004148311635</v>
      </c>
      <c r="I854" s="125">
        <v>17.3</v>
      </c>
      <c r="J854" s="106">
        <f>I854*1.2</f>
        <v>20.76</v>
      </c>
      <c r="K854" s="145"/>
      <c r="L854" s="166"/>
      <c r="M854" s="142"/>
    </row>
    <row r="855" spans="1:13" s="146" customFormat="1" ht="15.75">
      <c r="A855" s="97" t="s">
        <v>1733</v>
      </c>
      <c r="B855" s="98" t="s">
        <v>51</v>
      </c>
      <c r="C855" s="99" t="s">
        <v>1734</v>
      </c>
      <c r="D855" s="57" t="s">
        <v>21</v>
      </c>
      <c r="E855" s="361" t="s">
        <v>3676</v>
      </c>
      <c r="F855" s="361"/>
      <c r="G855" s="100" t="s">
        <v>1704</v>
      </c>
      <c r="H855" s="101">
        <v>4004148309250</v>
      </c>
      <c r="I855" s="125">
        <v>16.64</v>
      </c>
      <c r="J855" s="106">
        <f>I855*1.2</f>
        <v>19.968</v>
      </c>
      <c r="K855" s="143"/>
      <c r="L855" s="149"/>
      <c r="M855" s="142"/>
    </row>
    <row r="856" spans="1:13" s="146" customFormat="1" ht="15.75">
      <c r="A856" s="97" t="s">
        <v>1735</v>
      </c>
      <c r="B856" s="98" t="s">
        <v>51</v>
      </c>
      <c r="C856" s="99" t="s">
        <v>1736</v>
      </c>
      <c r="D856" s="57" t="s">
        <v>21</v>
      </c>
      <c r="E856" s="361" t="s">
        <v>3677</v>
      </c>
      <c r="F856" s="361"/>
      <c r="G856" s="100" t="s">
        <v>1704</v>
      </c>
      <c r="H856" s="101">
        <v>4004148304613</v>
      </c>
      <c r="I856" s="125">
        <v>22.45</v>
      </c>
      <c r="J856" s="106">
        <f>I856*1.2</f>
        <v>26.939999999999998</v>
      </c>
      <c r="K856" s="145"/>
      <c r="L856" s="166"/>
      <c r="M856" s="142"/>
    </row>
    <row r="857" spans="1:13" s="146" customFormat="1" ht="15.75">
      <c r="A857" s="97" t="s">
        <v>1737</v>
      </c>
      <c r="B857" s="98" t="s">
        <v>51</v>
      </c>
      <c r="C857" s="99" t="s">
        <v>1738</v>
      </c>
      <c r="D857" s="57" t="s">
        <v>21</v>
      </c>
      <c r="E857" s="361" t="s">
        <v>3678</v>
      </c>
      <c r="F857" s="361"/>
      <c r="G857" s="100" t="s">
        <v>1704</v>
      </c>
      <c r="H857" s="101">
        <v>4004148309113</v>
      </c>
      <c r="I857" s="125">
        <v>16</v>
      </c>
      <c r="J857" s="106">
        <f>I857*1.2</f>
        <v>19.2</v>
      </c>
      <c r="K857" s="145"/>
      <c r="L857" s="166"/>
      <c r="M857" s="142"/>
    </row>
    <row r="858" spans="1:13" s="146" customFormat="1" ht="15.75">
      <c r="A858" s="97" t="s">
        <v>1739</v>
      </c>
      <c r="B858" s="98" t="s">
        <v>30</v>
      </c>
      <c r="C858" s="99" t="s">
        <v>1740</v>
      </c>
      <c r="D858" s="57" t="s">
        <v>21</v>
      </c>
      <c r="E858" s="361" t="s">
        <v>3679</v>
      </c>
      <c r="F858" s="361"/>
      <c r="G858" s="100" t="s">
        <v>1741</v>
      </c>
      <c r="H858" s="101">
        <v>3800225475143</v>
      </c>
      <c r="I858" s="125">
        <v>9.85</v>
      </c>
      <c r="J858" s="106">
        <f>I858*1.2</f>
        <v>11.819999999999999</v>
      </c>
      <c r="K858" s="145"/>
      <c r="L858" s="166"/>
      <c r="M858" s="142"/>
    </row>
    <row r="859" spans="1:13" s="146" customFormat="1" ht="15.75">
      <c r="A859" s="97" t="s">
        <v>1742</v>
      </c>
      <c r="B859" s="98" t="s">
        <v>30</v>
      </c>
      <c r="C859" s="99" t="s">
        <v>1743</v>
      </c>
      <c r="D859" s="57" t="s">
        <v>21</v>
      </c>
      <c r="E859" s="361" t="s">
        <v>3680</v>
      </c>
      <c r="F859" s="361"/>
      <c r="G859" s="100" t="s">
        <v>1744</v>
      </c>
      <c r="H859" s="101">
        <v>3800225479127</v>
      </c>
      <c r="I859" s="125">
        <v>10.85</v>
      </c>
      <c r="J859" s="106">
        <f>I859*1.2</f>
        <v>13.02</v>
      </c>
      <c r="K859" s="145"/>
      <c r="L859" s="166"/>
      <c r="M859" s="142"/>
    </row>
    <row r="860" spans="1:13" s="146" customFormat="1" ht="15.75">
      <c r="A860" s="97" t="s">
        <v>1745</v>
      </c>
      <c r="B860" s="98" t="s">
        <v>30</v>
      </c>
      <c r="C860" s="99" t="s">
        <v>1746</v>
      </c>
      <c r="D860" s="57" t="s">
        <v>21</v>
      </c>
      <c r="E860" s="361" t="s">
        <v>3681</v>
      </c>
      <c r="F860" s="361"/>
      <c r="G860" s="100" t="s">
        <v>1744</v>
      </c>
      <c r="H860" s="101">
        <v>3800225479004</v>
      </c>
      <c r="I860" s="125">
        <v>9.85</v>
      </c>
      <c r="J860" s="106">
        <f>I860*1.2</f>
        <v>11.819999999999999</v>
      </c>
      <c r="K860" s="145"/>
      <c r="L860" s="166"/>
      <c r="M860" s="142"/>
    </row>
    <row r="861" spans="1:13" s="146" customFormat="1" ht="15.75">
      <c r="A861" s="97" t="s">
        <v>1747</v>
      </c>
      <c r="B861" s="98" t="s">
        <v>30</v>
      </c>
      <c r="C861" s="99" t="s">
        <v>1748</v>
      </c>
      <c r="D861" s="57" t="s">
        <v>21</v>
      </c>
      <c r="E861" s="361" t="s">
        <v>3682</v>
      </c>
      <c r="F861" s="361"/>
      <c r="G861" s="100" t="s">
        <v>1744</v>
      </c>
      <c r="H861" s="101">
        <v>3800225479110</v>
      </c>
      <c r="I861" s="125">
        <v>10.85</v>
      </c>
      <c r="J861" s="106">
        <f>I861*1.2</f>
        <v>13.02</v>
      </c>
      <c r="K861" s="145"/>
      <c r="L861" s="166"/>
      <c r="M861" s="142"/>
    </row>
    <row r="862" spans="1:13" s="146" customFormat="1" ht="15.75">
      <c r="A862" s="97" t="s">
        <v>1749</v>
      </c>
      <c r="B862" s="98" t="s">
        <v>30</v>
      </c>
      <c r="C862" s="99" t="s">
        <v>1750</v>
      </c>
      <c r="D862" s="57" t="s">
        <v>21</v>
      </c>
      <c r="E862" s="361" t="s">
        <v>3683</v>
      </c>
      <c r="F862" s="361"/>
      <c r="G862" s="100" t="s">
        <v>1744</v>
      </c>
      <c r="H862" s="101">
        <v>3800225479134</v>
      </c>
      <c r="I862" s="125">
        <v>10.85</v>
      </c>
      <c r="J862" s="106">
        <f>I862*1.2</f>
        <v>13.02</v>
      </c>
      <c r="K862" s="145"/>
      <c r="L862" s="166"/>
      <c r="M862" s="142"/>
    </row>
    <row r="863" spans="1:13" s="146" customFormat="1" ht="15.75">
      <c r="A863" s="97" t="s">
        <v>1751</v>
      </c>
      <c r="B863" s="98" t="s">
        <v>30</v>
      </c>
      <c r="C863" s="99" t="s">
        <v>1752</v>
      </c>
      <c r="D863" s="235" t="s">
        <v>21</v>
      </c>
      <c r="E863" s="361" t="s">
        <v>3684</v>
      </c>
      <c r="F863" s="361"/>
      <c r="G863" s="100" t="s">
        <v>1741</v>
      </c>
      <c r="H863" s="101">
        <v>3800225475013</v>
      </c>
      <c r="I863" s="125">
        <v>10.85</v>
      </c>
      <c r="J863" s="126">
        <f>I863*1.2</f>
        <v>13.02</v>
      </c>
      <c r="K863" s="145"/>
      <c r="L863" s="166"/>
      <c r="M863" s="142"/>
    </row>
    <row r="864" spans="1:13" s="146" customFormat="1" ht="15.75">
      <c r="A864" s="97" t="s">
        <v>1753</v>
      </c>
      <c r="B864" s="98" t="s">
        <v>30</v>
      </c>
      <c r="C864" s="99" t="s">
        <v>1754</v>
      </c>
      <c r="D864" s="57" t="s">
        <v>21</v>
      </c>
      <c r="E864" s="361" t="s">
        <v>3685</v>
      </c>
      <c r="F864" s="361"/>
      <c r="G864" s="100" t="s">
        <v>1204</v>
      </c>
      <c r="H864" s="101">
        <v>4036185001668</v>
      </c>
      <c r="I864" s="125">
        <v>11.68</v>
      </c>
      <c r="J864" s="106">
        <f>I864*1.2</f>
        <v>14.016</v>
      </c>
      <c r="K864" s="145"/>
      <c r="L864" s="166"/>
      <c r="M864" s="142"/>
    </row>
    <row r="865" spans="1:13" s="146" customFormat="1" ht="15.75">
      <c r="A865" s="97" t="s">
        <v>1755</v>
      </c>
      <c r="B865" s="98" t="s">
        <v>51</v>
      </c>
      <c r="C865" s="99" t="s">
        <v>1756</v>
      </c>
      <c r="D865" s="57" t="s">
        <v>21</v>
      </c>
      <c r="E865" s="361" t="s">
        <v>3686</v>
      </c>
      <c r="F865" s="361"/>
      <c r="G865" s="100" t="s">
        <v>1704</v>
      </c>
      <c r="H865" s="101">
        <v>4004148019494</v>
      </c>
      <c r="I865" s="125">
        <v>12.8</v>
      </c>
      <c r="J865" s="106">
        <f>I865*1.2</f>
        <v>15.36</v>
      </c>
      <c r="K865" s="145"/>
      <c r="L865" s="166"/>
      <c r="M865" s="142"/>
    </row>
    <row r="866" spans="1:13" s="146" customFormat="1" ht="15.75">
      <c r="A866" s="97" t="s">
        <v>1757</v>
      </c>
      <c r="B866" s="98" t="s">
        <v>30</v>
      </c>
      <c r="C866" s="99" t="s">
        <v>1758</v>
      </c>
      <c r="D866" s="57" t="s">
        <v>21</v>
      </c>
      <c r="E866" s="361" t="s">
        <v>3687</v>
      </c>
      <c r="F866" s="361"/>
      <c r="G866" s="100" t="s">
        <v>1204</v>
      </c>
      <c r="H866" s="101">
        <v>4036185003228</v>
      </c>
      <c r="I866" s="125">
        <v>12.19</v>
      </c>
      <c r="J866" s="106">
        <f>I866*1.2</f>
        <v>14.627999999999998</v>
      </c>
      <c r="K866" s="145"/>
      <c r="L866" s="166"/>
      <c r="M866" s="142"/>
    </row>
    <row r="867" spans="1:13" ht="15.75">
      <c r="A867" s="86" t="s">
        <v>1759</v>
      </c>
      <c r="B867" s="78" t="s">
        <v>51</v>
      </c>
      <c r="C867" s="87" t="s">
        <v>1760</v>
      </c>
      <c r="D867" s="57" t="s">
        <v>21</v>
      </c>
      <c r="E867" s="361" t="s">
        <v>3688</v>
      </c>
      <c r="F867" s="361"/>
      <c r="G867" s="81" t="s">
        <v>1761</v>
      </c>
      <c r="H867" s="88">
        <v>4016512050002</v>
      </c>
      <c r="I867" s="105">
        <v>6.45</v>
      </c>
      <c r="J867" s="106">
        <f>I867*1.2</f>
        <v>7.74</v>
      </c>
      <c r="K867" s="143"/>
      <c r="L867" s="149"/>
      <c r="M867" s="142"/>
    </row>
    <row r="868" spans="1:13" ht="15.75">
      <c r="A868" s="97" t="s">
        <v>1762</v>
      </c>
      <c r="B868" s="98" t="s">
        <v>51</v>
      </c>
      <c r="C868" s="99" t="s">
        <v>1763</v>
      </c>
      <c r="D868" s="57" t="s">
        <v>21</v>
      </c>
      <c r="E868" s="361" t="s">
        <v>3689</v>
      </c>
      <c r="F868" s="361"/>
      <c r="G868" s="100" t="s">
        <v>1704</v>
      </c>
      <c r="H868" s="101">
        <v>4004148023569</v>
      </c>
      <c r="I868" s="125">
        <v>5.7</v>
      </c>
      <c r="J868" s="106">
        <f>I868*1.2</f>
        <v>6.84</v>
      </c>
      <c r="K868" s="143"/>
      <c r="L868" s="149"/>
      <c r="M868" s="142"/>
    </row>
    <row r="869" spans="1:13" ht="15.75">
      <c r="A869" s="86"/>
      <c r="B869" s="153"/>
      <c r="C869" s="87"/>
      <c r="D869" s="57"/>
      <c r="E869" s="361"/>
      <c r="F869" s="361"/>
      <c r="G869" s="81"/>
      <c r="H869" s="88"/>
      <c r="I869" s="105"/>
      <c r="J869" s="106"/>
      <c r="K869" s="143"/>
      <c r="L869" s="149"/>
      <c r="M869" s="142"/>
    </row>
    <row r="870" spans="1:13" s="141" customFormat="1" ht="19.5">
      <c r="A870" s="131"/>
      <c r="B870" s="131"/>
      <c r="C870" s="132" t="s">
        <v>1764</v>
      </c>
      <c r="D870" s="133"/>
      <c r="E870" s="361"/>
      <c r="F870" s="361"/>
      <c r="G870" s="134"/>
      <c r="H870" s="135"/>
      <c r="I870" s="136"/>
      <c r="J870" s="136"/>
      <c r="K870" s="178"/>
      <c r="L870" s="139"/>
      <c r="M870" s="142"/>
    </row>
    <row r="871" spans="1:13" s="146" customFormat="1" ht="15.75">
      <c r="A871" s="86" t="s">
        <v>1765</v>
      </c>
      <c r="B871" s="78" t="s">
        <v>30</v>
      </c>
      <c r="C871" s="87" t="s">
        <v>1766</v>
      </c>
      <c r="D871" s="57" t="s">
        <v>21</v>
      </c>
      <c r="E871" s="361" t="s">
        <v>3690</v>
      </c>
      <c r="F871" s="361"/>
      <c r="G871" s="81" t="s">
        <v>1604</v>
      </c>
      <c r="H871" s="88">
        <v>4006309305781</v>
      </c>
      <c r="I871" s="105">
        <v>16.899999999999999</v>
      </c>
      <c r="J871" s="106">
        <f>I871*1.2</f>
        <v>20.279999999999998</v>
      </c>
      <c r="K871" s="143"/>
      <c r="L871" s="149"/>
      <c r="M871" s="142"/>
    </row>
    <row r="872" spans="1:13" ht="15.75">
      <c r="A872" s="86" t="s">
        <v>1767</v>
      </c>
      <c r="B872" s="78" t="s">
        <v>30</v>
      </c>
      <c r="C872" s="87" t="s">
        <v>1768</v>
      </c>
      <c r="D872" s="57" t="s">
        <v>21</v>
      </c>
      <c r="E872" s="361" t="s">
        <v>3691</v>
      </c>
      <c r="F872" s="361"/>
      <c r="G872" s="81" t="s">
        <v>1604</v>
      </c>
      <c r="H872" s="88">
        <v>4006309024576</v>
      </c>
      <c r="I872" s="105">
        <v>10.7</v>
      </c>
      <c r="J872" s="106">
        <f>I872*1.2</f>
        <v>12.839999999999998</v>
      </c>
      <c r="K872" s="143"/>
      <c r="L872" s="149"/>
      <c r="M872" s="142"/>
    </row>
    <row r="873" spans="1:13" ht="15.75">
      <c r="A873" s="86" t="s">
        <v>1769</v>
      </c>
      <c r="B873" s="78" t="s">
        <v>30</v>
      </c>
      <c r="C873" s="87" t="s">
        <v>1770</v>
      </c>
      <c r="D873" s="57" t="s">
        <v>21</v>
      </c>
      <c r="E873" s="361" t="s">
        <v>3692</v>
      </c>
      <c r="F873" s="361"/>
      <c r="G873" s="81" t="s">
        <v>1604</v>
      </c>
      <c r="H873" s="88">
        <v>4006309024453</v>
      </c>
      <c r="I873" s="105">
        <v>8.9700000000000006</v>
      </c>
      <c r="J873" s="106">
        <f>I873*1.2</f>
        <v>10.764000000000001</v>
      </c>
      <c r="K873" s="143"/>
      <c r="L873" s="149"/>
      <c r="M873" s="142"/>
    </row>
    <row r="874" spans="1:13" ht="15.75">
      <c r="A874" s="86" t="s">
        <v>1771</v>
      </c>
      <c r="B874" s="78" t="s">
        <v>30</v>
      </c>
      <c r="C874" s="87" t="s">
        <v>1772</v>
      </c>
      <c r="D874" s="57" t="s">
        <v>21</v>
      </c>
      <c r="E874" s="361" t="s">
        <v>3693</v>
      </c>
      <c r="F874" s="361"/>
      <c r="G874" s="81" t="s">
        <v>1604</v>
      </c>
      <c r="H874" s="88">
        <v>4006309024590</v>
      </c>
      <c r="I874" s="105">
        <v>10.75</v>
      </c>
      <c r="J874" s="106">
        <f>I874*1.2</f>
        <v>12.9</v>
      </c>
      <c r="K874" s="143"/>
      <c r="L874" s="149"/>
      <c r="M874" s="142"/>
    </row>
    <row r="875" spans="1:13" ht="15.75">
      <c r="A875" s="86" t="s">
        <v>1773</v>
      </c>
      <c r="B875" s="78" t="s">
        <v>30</v>
      </c>
      <c r="C875" s="87" t="s">
        <v>1774</v>
      </c>
      <c r="D875" s="57" t="s">
        <v>21</v>
      </c>
      <c r="E875" s="361" t="s">
        <v>3694</v>
      </c>
      <c r="F875" s="361"/>
      <c r="G875" s="81" t="s">
        <v>1604</v>
      </c>
      <c r="H875" s="88">
        <v>4006309024323</v>
      </c>
      <c r="I875" s="105">
        <v>8.9700000000000006</v>
      </c>
      <c r="J875" s="106">
        <f>I875*1.2</f>
        <v>10.764000000000001</v>
      </c>
      <c r="K875" s="143"/>
      <c r="L875" s="149"/>
      <c r="M875" s="142"/>
    </row>
    <row r="876" spans="1:13" ht="15.75">
      <c r="A876" s="86" t="s">
        <v>1775</v>
      </c>
      <c r="B876" s="78" t="s">
        <v>30</v>
      </c>
      <c r="C876" s="87" t="s">
        <v>1776</v>
      </c>
      <c r="D876" s="57" t="s">
        <v>21</v>
      </c>
      <c r="E876" s="361" t="s">
        <v>3695</v>
      </c>
      <c r="F876" s="361"/>
      <c r="G876" s="81" t="s">
        <v>1604</v>
      </c>
      <c r="H876" s="88">
        <v>4006309024644</v>
      </c>
      <c r="I876" s="105">
        <v>12.82</v>
      </c>
      <c r="J876" s="106">
        <f>I876*1.2</f>
        <v>15.384</v>
      </c>
      <c r="K876" s="143"/>
      <c r="L876" s="149"/>
      <c r="M876" s="142"/>
    </row>
    <row r="877" spans="1:13" ht="15.75">
      <c r="A877" s="86" t="s">
        <v>1777</v>
      </c>
      <c r="B877" s="78" t="s">
        <v>30</v>
      </c>
      <c r="C877" s="87" t="s">
        <v>1778</v>
      </c>
      <c r="D877" s="57" t="s">
        <v>21</v>
      </c>
      <c r="E877" s="361" t="s">
        <v>3696</v>
      </c>
      <c r="F877" s="361"/>
      <c r="G877" s="81" t="s">
        <v>1604</v>
      </c>
      <c r="H877" s="88">
        <v>4006309024408</v>
      </c>
      <c r="I877" s="105">
        <v>8.9700000000000006</v>
      </c>
      <c r="J877" s="106">
        <f>I877*1.2</f>
        <v>10.764000000000001</v>
      </c>
      <c r="K877" s="143"/>
      <c r="L877" s="149"/>
      <c r="M877" s="142"/>
    </row>
    <row r="878" spans="1:13" ht="15.75">
      <c r="A878" s="86" t="s">
        <v>1779</v>
      </c>
      <c r="B878" s="78" t="s">
        <v>30</v>
      </c>
      <c r="C878" s="87" t="s">
        <v>1780</v>
      </c>
      <c r="D878" s="57" t="s">
        <v>21</v>
      </c>
      <c r="E878" s="361" t="s">
        <v>3697</v>
      </c>
      <c r="F878" s="361"/>
      <c r="G878" s="81" t="s">
        <v>1604</v>
      </c>
      <c r="H878" s="88">
        <v>4006309024279</v>
      </c>
      <c r="I878" s="105">
        <v>8.9700000000000006</v>
      </c>
      <c r="J878" s="106">
        <f>I878*1.2</f>
        <v>10.764000000000001</v>
      </c>
      <c r="K878" s="143"/>
      <c r="L878" s="149"/>
      <c r="M878" s="142"/>
    </row>
    <row r="879" spans="1:13" ht="15.75">
      <c r="A879" s="86" t="s">
        <v>1781</v>
      </c>
      <c r="B879" s="78" t="s">
        <v>30</v>
      </c>
      <c r="C879" s="87" t="s">
        <v>1782</v>
      </c>
      <c r="D879" s="57" t="s">
        <v>21</v>
      </c>
      <c r="E879" s="361" t="s">
        <v>3698</v>
      </c>
      <c r="F879" s="361"/>
      <c r="G879" s="81" t="s">
        <v>1604</v>
      </c>
      <c r="H879" s="88">
        <v>4006309024606</v>
      </c>
      <c r="I879" s="105">
        <v>12.82</v>
      </c>
      <c r="J879" s="106">
        <f>I879*1.2</f>
        <v>15.384</v>
      </c>
      <c r="K879" s="143"/>
      <c r="L879" s="149"/>
      <c r="M879" s="142"/>
    </row>
    <row r="880" spans="1:13" ht="15.75">
      <c r="A880" s="86" t="s">
        <v>1783</v>
      </c>
      <c r="B880" s="78" t="s">
        <v>30</v>
      </c>
      <c r="C880" s="87" t="s">
        <v>1784</v>
      </c>
      <c r="D880" s="57" t="s">
        <v>21</v>
      </c>
      <c r="E880" s="361" t="s">
        <v>3699</v>
      </c>
      <c r="F880" s="361"/>
      <c r="G880" s="81" t="s">
        <v>1604</v>
      </c>
      <c r="H880" s="88">
        <v>4006309024477</v>
      </c>
      <c r="I880" s="105">
        <v>12.82</v>
      </c>
      <c r="J880" s="106">
        <f>I880*1.2</f>
        <v>15.384</v>
      </c>
      <c r="K880" s="143"/>
      <c r="L880" s="149"/>
      <c r="M880" s="142"/>
    </row>
    <row r="881" spans="1:13" ht="15.75">
      <c r="A881" s="86" t="s">
        <v>1785</v>
      </c>
      <c r="B881" s="78" t="s">
        <v>30</v>
      </c>
      <c r="C881" s="87" t="s">
        <v>1786</v>
      </c>
      <c r="D881" s="57" t="s">
        <v>21</v>
      </c>
      <c r="E881" s="361" t="s">
        <v>3700</v>
      </c>
      <c r="F881" s="361"/>
      <c r="G881" s="81" t="s">
        <v>1604</v>
      </c>
      <c r="H881" s="88">
        <v>4006309024361</v>
      </c>
      <c r="I881" s="105">
        <v>8.9700000000000006</v>
      </c>
      <c r="J881" s="106">
        <f>I881*1.2</f>
        <v>10.764000000000001</v>
      </c>
      <c r="K881" s="143"/>
      <c r="L881" s="149"/>
      <c r="M881" s="142"/>
    </row>
    <row r="882" spans="1:13" ht="15.75">
      <c r="A882" s="86" t="s">
        <v>1787</v>
      </c>
      <c r="B882" s="78" t="s">
        <v>30</v>
      </c>
      <c r="C882" s="87" t="s">
        <v>1788</v>
      </c>
      <c r="D882" s="57" t="s">
        <v>21</v>
      </c>
      <c r="E882" s="361" t="s">
        <v>3701</v>
      </c>
      <c r="F882" s="361"/>
      <c r="G882" s="81" t="s">
        <v>1604</v>
      </c>
      <c r="H882" s="88">
        <v>4006309024231</v>
      </c>
      <c r="I882" s="105">
        <v>8.9700000000000006</v>
      </c>
      <c r="J882" s="106">
        <f>I882*1.2</f>
        <v>10.764000000000001</v>
      </c>
      <c r="K882" s="143"/>
      <c r="L882" s="149"/>
      <c r="M882" s="142"/>
    </row>
    <row r="883" spans="1:13" ht="15.75">
      <c r="A883" s="86" t="s">
        <v>1789</v>
      </c>
      <c r="B883" s="78" t="s">
        <v>30</v>
      </c>
      <c r="C883" s="87" t="s">
        <v>1790</v>
      </c>
      <c r="D883" s="57" t="s">
        <v>21</v>
      </c>
      <c r="E883" s="361" t="s">
        <v>3702</v>
      </c>
      <c r="F883" s="361"/>
      <c r="G883" s="81" t="s">
        <v>1604</v>
      </c>
      <c r="H883" s="88">
        <v>4006309024170</v>
      </c>
      <c r="I883" s="105">
        <v>12.82</v>
      </c>
      <c r="J883" s="106">
        <f>I883*1.2</f>
        <v>15.384</v>
      </c>
      <c r="K883" s="143"/>
      <c r="L883" s="149"/>
      <c r="M883" s="142"/>
    </row>
    <row r="884" spans="1:13" ht="15.75">
      <c r="A884" s="86" t="s">
        <v>1791</v>
      </c>
      <c r="B884" s="78" t="s">
        <v>30</v>
      </c>
      <c r="C884" s="87" t="s">
        <v>1792</v>
      </c>
      <c r="D884" s="57" t="s">
        <v>21</v>
      </c>
      <c r="E884" s="361" t="s">
        <v>3703</v>
      </c>
      <c r="F884" s="361"/>
      <c r="G884" s="81" t="s">
        <v>1604</v>
      </c>
      <c r="H884" s="88">
        <v>4006309024446</v>
      </c>
      <c r="I884" s="105">
        <v>6.4</v>
      </c>
      <c r="J884" s="106">
        <f>I884*1.2</f>
        <v>7.68</v>
      </c>
      <c r="K884" s="143"/>
      <c r="L884" s="149"/>
      <c r="M884" s="142"/>
    </row>
    <row r="885" spans="1:13" ht="15.75">
      <c r="A885" s="86" t="s">
        <v>1793</v>
      </c>
      <c r="B885" s="78" t="s">
        <v>30</v>
      </c>
      <c r="C885" s="87" t="s">
        <v>1794</v>
      </c>
      <c r="D885" s="57" t="s">
        <v>21</v>
      </c>
      <c r="E885" s="361" t="s">
        <v>3704</v>
      </c>
      <c r="F885" s="361"/>
      <c r="G885" s="81" t="s">
        <v>1604</v>
      </c>
      <c r="H885" s="88">
        <v>4006309024187</v>
      </c>
      <c r="I885" s="105">
        <v>8.9700000000000006</v>
      </c>
      <c r="J885" s="106">
        <f>I885*1.2</f>
        <v>10.764000000000001</v>
      </c>
      <c r="K885" s="143"/>
      <c r="L885" s="149"/>
      <c r="M885" s="142"/>
    </row>
    <row r="886" spans="1:13" ht="15.75">
      <c r="A886" s="86" t="s">
        <v>1795</v>
      </c>
      <c r="B886" s="78" t="s">
        <v>30</v>
      </c>
      <c r="C886" s="87" t="s">
        <v>1796</v>
      </c>
      <c r="D886" s="57" t="s">
        <v>21</v>
      </c>
      <c r="E886" s="361" t="s">
        <v>3705</v>
      </c>
      <c r="F886" s="361"/>
      <c r="G886" s="81" t="s">
        <v>1604</v>
      </c>
      <c r="H886" s="88">
        <v>4006309024514</v>
      </c>
      <c r="I886" s="105">
        <v>8.9700000000000006</v>
      </c>
      <c r="J886" s="106">
        <f>I886*1.2</f>
        <v>10.764000000000001</v>
      </c>
      <c r="K886" s="143"/>
      <c r="L886" s="149"/>
      <c r="M886" s="142"/>
    </row>
    <row r="887" spans="1:13" ht="15.75">
      <c r="A887" s="86" t="s">
        <v>1797</v>
      </c>
      <c r="B887" s="78" t="s">
        <v>30</v>
      </c>
      <c r="C887" s="87" t="s">
        <v>1798</v>
      </c>
      <c r="D887" s="57" t="s">
        <v>21</v>
      </c>
      <c r="E887" s="361" t="s">
        <v>3706</v>
      </c>
      <c r="F887" s="361"/>
      <c r="G887" s="81" t="s">
        <v>1604</v>
      </c>
      <c r="H887" s="88">
        <v>4006309024132</v>
      </c>
      <c r="I887" s="105">
        <v>8.9700000000000006</v>
      </c>
      <c r="J887" s="106">
        <f>I887*1.2</f>
        <v>10.764000000000001</v>
      </c>
      <c r="K887" s="143"/>
      <c r="L887" s="149"/>
      <c r="M887" s="142"/>
    </row>
    <row r="888" spans="1:13" ht="15.75">
      <c r="A888" s="86" t="s">
        <v>1799</v>
      </c>
      <c r="B888" s="78" t="s">
        <v>30</v>
      </c>
      <c r="C888" s="87" t="s">
        <v>1800</v>
      </c>
      <c r="D888" s="57" t="s">
        <v>21</v>
      </c>
      <c r="E888" s="361" t="s">
        <v>3707</v>
      </c>
      <c r="F888" s="361"/>
      <c r="G888" s="81" t="s">
        <v>1604</v>
      </c>
      <c r="H888" s="88">
        <v>4006309024309</v>
      </c>
      <c r="I888" s="105">
        <v>8.9700000000000006</v>
      </c>
      <c r="J888" s="106">
        <f>I888*1.2</f>
        <v>10.764000000000001</v>
      </c>
      <c r="K888" s="143"/>
      <c r="L888" s="149"/>
      <c r="M888" s="142"/>
    </row>
    <row r="889" spans="1:13" ht="15.75">
      <c r="A889" s="86" t="s">
        <v>1801</v>
      </c>
      <c r="B889" s="78" t="s">
        <v>30</v>
      </c>
      <c r="C889" s="87" t="s">
        <v>1802</v>
      </c>
      <c r="D889" s="57" t="s">
        <v>21</v>
      </c>
      <c r="E889" s="361" t="s">
        <v>3708</v>
      </c>
      <c r="F889" s="361"/>
      <c r="G889" s="81" t="s">
        <v>1604</v>
      </c>
      <c r="H889" s="88">
        <v>4006309024378</v>
      </c>
      <c r="I889" s="105">
        <v>8.9700000000000006</v>
      </c>
      <c r="J889" s="106">
        <f>I889*1.2</f>
        <v>10.764000000000001</v>
      </c>
      <c r="K889" s="143"/>
      <c r="L889" s="149"/>
      <c r="M889" s="142"/>
    </row>
    <row r="890" spans="1:13" ht="15.75">
      <c r="A890" s="86" t="s">
        <v>1803</v>
      </c>
      <c r="B890" s="78" t="s">
        <v>30</v>
      </c>
      <c r="C890" s="87" t="s">
        <v>1804</v>
      </c>
      <c r="D890" s="57" t="s">
        <v>21</v>
      </c>
      <c r="E890" s="361" t="s">
        <v>3709</v>
      </c>
      <c r="F890" s="361"/>
      <c r="G890" s="81" t="s">
        <v>1604</v>
      </c>
      <c r="H890" s="88">
        <v>4006309024385</v>
      </c>
      <c r="I890" s="105">
        <v>12.82</v>
      </c>
      <c r="J890" s="106">
        <f>I890*1.2</f>
        <v>15.384</v>
      </c>
      <c r="K890" s="143"/>
      <c r="L890" s="149"/>
      <c r="M890" s="142"/>
    </row>
    <row r="891" spans="1:13" ht="15.75">
      <c r="A891" s="86" t="s">
        <v>1805</v>
      </c>
      <c r="B891" s="78" t="s">
        <v>30</v>
      </c>
      <c r="C891" s="87" t="s">
        <v>1806</v>
      </c>
      <c r="D891" s="57" t="s">
        <v>21</v>
      </c>
      <c r="E891" s="361" t="s">
        <v>3710</v>
      </c>
      <c r="F891" s="361"/>
      <c r="G891" s="81" t="s">
        <v>1604</v>
      </c>
      <c r="H891" s="88">
        <v>4006309024316</v>
      </c>
      <c r="I891" s="105">
        <v>8.9700000000000006</v>
      </c>
      <c r="J891" s="106">
        <f>I891*1.2</f>
        <v>10.764000000000001</v>
      </c>
      <c r="K891" s="143"/>
      <c r="L891" s="149"/>
      <c r="M891" s="142"/>
    </row>
    <row r="892" spans="1:13" ht="15.75">
      <c r="A892" s="86" t="s">
        <v>1807</v>
      </c>
      <c r="B892" s="78" t="s">
        <v>30</v>
      </c>
      <c r="C892" s="87" t="s">
        <v>1808</v>
      </c>
      <c r="D892" s="57"/>
      <c r="E892" s="361"/>
      <c r="F892" s="361"/>
      <c r="G892" s="81" t="s">
        <v>1604</v>
      </c>
      <c r="H892" s="88">
        <v>4006309024538</v>
      </c>
      <c r="I892" s="105">
        <v>8.9700000000000006</v>
      </c>
      <c r="J892" s="106">
        <f>I892*1.2</f>
        <v>10.764000000000001</v>
      </c>
      <c r="K892" s="143"/>
      <c r="L892" s="149"/>
      <c r="M892" s="142"/>
    </row>
    <row r="893" spans="1:13" ht="15.75">
      <c r="A893" s="86" t="s">
        <v>1809</v>
      </c>
      <c r="B893" s="78" t="s">
        <v>30</v>
      </c>
      <c r="C893" s="87" t="s">
        <v>1810</v>
      </c>
      <c r="D893" s="57" t="s">
        <v>21</v>
      </c>
      <c r="E893" s="361" t="s">
        <v>3711</v>
      </c>
      <c r="F893" s="361"/>
      <c r="G893" s="81" t="s">
        <v>1604</v>
      </c>
      <c r="H893" s="88">
        <v>4006309024255</v>
      </c>
      <c r="I893" s="105">
        <v>8.9700000000000006</v>
      </c>
      <c r="J893" s="106">
        <f>I893*1.2</f>
        <v>10.764000000000001</v>
      </c>
      <c r="K893" s="143"/>
      <c r="L893" s="149"/>
      <c r="M893" s="142"/>
    </row>
    <row r="894" spans="1:13" ht="15.75">
      <c r="A894" s="86"/>
      <c r="B894" s="153"/>
      <c r="C894" s="87"/>
      <c r="D894" s="57"/>
      <c r="E894" s="361"/>
      <c r="F894" s="361"/>
      <c r="G894" s="81"/>
      <c r="H894" s="88"/>
      <c r="I894" s="105"/>
      <c r="J894" s="106"/>
      <c r="K894" s="143"/>
      <c r="L894" s="149"/>
      <c r="M894" s="142"/>
    </row>
    <row r="895" spans="1:13" s="141" customFormat="1" ht="19.5">
      <c r="A895" s="131"/>
      <c r="B895" s="131"/>
      <c r="C895" s="132" t="s">
        <v>1811</v>
      </c>
      <c r="D895" s="133"/>
      <c r="E895" s="361"/>
      <c r="F895" s="361"/>
      <c r="G895" s="134"/>
      <c r="H895" s="135"/>
      <c r="I895" s="136"/>
      <c r="J895" s="136"/>
      <c r="K895" s="178"/>
      <c r="L895" s="139"/>
      <c r="M895" s="142"/>
    </row>
    <row r="896" spans="1:13" s="141" customFormat="1" ht="14.85" customHeight="1">
      <c r="A896" s="86" t="s">
        <v>1812</v>
      </c>
      <c r="B896" s="78" t="s">
        <v>30</v>
      </c>
      <c r="C896" s="87" t="s">
        <v>1813</v>
      </c>
      <c r="D896" s="57" t="s">
        <v>21</v>
      </c>
      <c r="E896" s="361" t="s">
        <v>3712</v>
      </c>
      <c r="F896" s="361"/>
      <c r="G896" s="81" t="s">
        <v>1047</v>
      </c>
      <c r="H896" s="88">
        <v>4030414000613</v>
      </c>
      <c r="I896" s="105">
        <v>4.5</v>
      </c>
      <c r="J896" s="106">
        <f>I896*1.2</f>
        <v>5.3999999999999995</v>
      </c>
      <c r="K896" s="196"/>
      <c r="L896" s="190"/>
      <c r="M896" s="142"/>
    </row>
    <row r="897" spans="1:13" s="141" customFormat="1" ht="14.85" customHeight="1">
      <c r="A897" s="86" t="s">
        <v>1814</v>
      </c>
      <c r="B897" s="78" t="s">
        <v>30</v>
      </c>
      <c r="C897" s="87" t="s">
        <v>1815</v>
      </c>
      <c r="D897" s="57" t="s">
        <v>21</v>
      </c>
      <c r="E897" s="361" t="s">
        <v>3713</v>
      </c>
      <c r="F897" s="361"/>
      <c r="G897" s="81" t="s">
        <v>56</v>
      </c>
      <c r="H897" s="88">
        <v>4250085779520</v>
      </c>
      <c r="I897" s="105">
        <v>2.13</v>
      </c>
      <c r="J897" s="106">
        <f>I897*1.2</f>
        <v>2.5559999999999996</v>
      </c>
      <c r="K897" s="196"/>
      <c r="L897" s="190"/>
      <c r="M897" s="142"/>
    </row>
    <row r="898" spans="1:13" s="237" customFormat="1" ht="14.85" customHeight="1">
      <c r="A898" s="86" t="s">
        <v>1816</v>
      </c>
      <c r="B898" s="78" t="s">
        <v>30</v>
      </c>
      <c r="C898" s="87" t="s">
        <v>1817</v>
      </c>
      <c r="D898" s="95" t="s">
        <v>21</v>
      </c>
      <c r="E898" s="361" t="s">
        <v>3714</v>
      </c>
      <c r="F898" s="361"/>
      <c r="G898" s="81" t="s">
        <v>1818</v>
      </c>
      <c r="H898" s="88">
        <v>4024297007197</v>
      </c>
      <c r="I898" s="162">
        <v>4.8499999999999996</v>
      </c>
      <c r="J898" s="106">
        <f>I898*1.2</f>
        <v>5.8199999999999994</v>
      </c>
      <c r="K898" s="184"/>
      <c r="L898" s="185"/>
      <c r="M898" s="236"/>
    </row>
    <row r="899" spans="1:13" s="237" customFormat="1" ht="17.100000000000001" customHeight="1">
      <c r="A899" s="86" t="s">
        <v>1819</v>
      </c>
      <c r="B899" s="78" t="s">
        <v>30</v>
      </c>
      <c r="C899" s="87" t="s">
        <v>1820</v>
      </c>
      <c r="D899" s="95" t="s">
        <v>21</v>
      </c>
      <c r="E899" s="361" t="s">
        <v>3715</v>
      </c>
      <c r="F899" s="361"/>
      <c r="G899" s="81" t="s">
        <v>732</v>
      </c>
      <c r="H899" s="88">
        <v>8713576282559</v>
      </c>
      <c r="I899" s="105">
        <v>4.95</v>
      </c>
      <c r="J899" s="106">
        <f>I899*1.2</f>
        <v>5.94</v>
      </c>
      <c r="K899" s="184"/>
      <c r="L899" s="185"/>
      <c r="M899" s="236"/>
    </row>
    <row r="900" spans="1:13" s="146" customFormat="1" ht="15.75">
      <c r="A900" s="86" t="s">
        <v>1821</v>
      </c>
      <c r="B900" s="78" t="s">
        <v>30</v>
      </c>
      <c r="C900" s="87" t="s">
        <v>1822</v>
      </c>
      <c r="D900" s="95" t="s">
        <v>21</v>
      </c>
      <c r="E900" s="361" t="s">
        <v>3716</v>
      </c>
      <c r="F900" s="361"/>
      <c r="G900" s="81" t="s">
        <v>732</v>
      </c>
      <c r="H900" s="88">
        <v>8713576282504</v>
      </c>
      <c r="I900" s="105">
        <v>4.95</v>
      </c>
      <c r="J900" s="106">
        <f>I900*1.2</f>
        <v>5.94</v>
      </c>
      <c r="K900" s="143"/>
      <c r="L900" s="149"/>
      <c r="M900" s="142"/>
    </row>
    <row r="901" spans="1:13" s="146" customFormat="1" ht="15.75">
      <c r="A901" s="86" t="s">
        <v>1823</v>
      </c>
      <c r="B901" s="78" t="s">
        <v>30</v>
      </c>
      <c r="C901" s="87" t="s">
        <v>1824</v>
      </c>
      <c r="D901" s="95" t="s">
        <v>21</v>
      </c>
      <c r="E901" s="361" t="s">
        <v>3717</v>
      </c>
      <c r="F901" s="361"/>
      <c r="G901" s="81" t="s">
        <v>732</v>
      </c>
      <c r="H901" s="88">
        <v>8713576282542</v>
      </c>
      <c r="I901" s="105">
        <v>4.95</v>
      </c>
      <c r="J901" s="106">
        <f>I901*1.2</f>
        <v>5.94</v>
      </c>
      <c r="K901" s="143"/>
      <c r="L901" s="149"/>
      <c r="M901" s="142"/>
    </row>
    <row r="902" spans="1:13" s="146" customFormat="1" ht="15.75">
      <c r="A902" s="86" t="s">
        <v>1825</v>
      </c>
      <c r="B902" s="78" t="s">
        <v>30</v>
      </c>
      <c r="C902" s="87" t="s">
        <v>1826</v>
      </c>
      <c r="D902" s="95" t="s">
        <v>21</v>
      </c>
      <c r="E902" s="361" t="s">
        <v>3718</v>
      </c>
      <c r="F902" s="361"/>
      <c r="G902" s="81" t="s">
        <v>732</v>
      </c>
      <c r="H902" s="88">
        <v>8713576282535</v>
      </c>
      <c r="I902" s="105">
        <v>4.95</v>
      </c>
      <c r="J902" s="106">
        <f>I902*1.2</f>
        <v>5.94</v>
      </c>
      <c r="K902" s="143"/>
      <c r="L902" s="149"/>
      <c r="M902" s="142"/>
    </row>
    <row r="903" spans="1:13" s="146" customFormat="1" ht="15.75">
      <c r="A903" s="116" t="s">
        <v>1827</v>
      </c>
      <c r="B903" s="78" t="s">
        <v>30</v>
      </c>
      <c r="C903" s="117" t="s">
        <v>1828</v>
      </c>
      <c r="D903" s="95" t="s">
        <v>21</v>
      </c>
      <c r="E903" s="361" t="s">
        <v>3719</v>
      </c>
      <c r="F903" s="361"/>
      <c r="G903" s="81" t="s">
        <v>260</v>
      </c>
      <c r="H903" s="119" t="s">
        <v>1829</v>
      </c>
      <c r="I903" s="151">
        <v>3.49</v>
      </c>
      <c r="J903" s="106">
        <f>I903*1.2</f>
        <v>4.1879999999999997</v>
      </c>
      <c r="K903" s="143"/>
      <c r="L903" s="149"/>
      <c r="M903" s="142"/>
    </row>
    <row r="904" spans="1:13" s="146" customFormat="1" ht="15.75">
      <c r="A904" s="86" t="s">
        <v>1830</v>
      </c>
      <c r="B904" s="78" t="s">
        <v>30</v>
      </c>
      <c r="C904" s="87" t="s">
        <v>1831</v>
      </c>
      <c r="D904" s="57" t="s">
        <v>21</v>
      </c>
      <c r="E904" s="361" t="s">
        <v>3720</v>
      </c>
      <c r="F904" s="361"/>
      <c r="G904" s="81" t="s">
        <v>56</v>
      </c>
      <c r="H904" s="88">
        <v>4250085779315</v>
      </c>
      <c r="I904" s="105">
        <v>2.4500000000000002</v>
      </c>
      <c r="J904" s="106">
        <f>I904*1.2</f>
        <v>2.94</v>
      </c>
      <c r="K904" s="143"/>
      <c r="L904" s="149"/>
      <c r="M904" s="142"/>
    </row>
    <row r="905" spans="1:13" s="146" customFormat="1" ht="15.75">
      <c r="A905" s="116" t="s">
        <v>1832</v>
      </c>
      <c r="B905" s="78" t="s">
        <v>30</v>
      </c>
      <c r="C905" s="117" t="s">
        <v>1833</v>
      </c>
      <c r="D905" s="95" t="s">
        <v>21</v>
      </c>
      <c r="E905" s="361" t="s">
        <v>3721</v>
      </c>
      <c r="F905" s="361"/>
      <c r="G905" s="81" t="s">
        <v>260</v>
      </c>
      <c r="H905" s="119" t="s">
        <v>1834</v>
      </c>
      <c r="I905" s="151">
        <v>2.35</v>
      </c>
      <c r="J905" s="106">
        <f>I905*1.2</f>
        <v>2.82</v>
      </c>
      <c r="K905" s="143"/>
      <c r="L905" s="149"/>
      <c r="M905" s="142"/>
    </row>
    <row r="906" spans="1:13" s="146" customFormat="1" ht="15.75">
      <c r="A906" s="121" t="s">
        <v>1835</v>
      </c>
      <c r="B906" s="98" t="s">
        <v>30</v>
      </c>
      <c r="C906" s="122" t="s">
        <v>1836</v>
      </c>
      <c r="D906" s="148"/>
      <c r="E906" s="361"/>
      <c r="F906" s="361"/>
      <c r="G906" s="122" t="s">
        <v>1837</v>
      </c>
      <c r="H906" s="124" t="s">
        <v>1838</v>
      </c>
      <c r="I906" s="125">
        <v>2.5499999999999998</v>
      </c>
      <c r="J906" s="126">
        <f>I906*1.2</f>
        <v>3.0599999999999996</v>
      </c>
      <c r="K906" s="143"/>
      <c r="L906" s="149"/>
      <c r="M906" s="142"/>
    </row>
    <row r="907" spans="1:13" s="146" customFormat="1" ht="15.75">
      <c r="A907" s="121" t="s">
        <v>1839</v>
      </c>
      <c r="B907" s="98" t="s">
        <v>30</v>
      </c>
      <c r="C907" s="122" t="s">
        <v>1840</v>
      </c>
      <c r="D907" s="148"/>
      <c r="E907" s="361"/>
      <c r="F907" s="361"/>
      <c r="G907" s="122" t="s">
        <v>1837</v>
      </c>
      <c r="H907" s="124" t="s">
        <v>1841</v>
      </c>
      <c r="I907" s="125">
        <v>2.5499999999999998</v>
      </c>
      <c r="J907" s="126">
        <f>I907*1.2</f>
        <v>3.0599999999999996</v>
      </c>
      <c r="K907" s="143"/>
      <c r="L907" s="149"/>
      <c r="M907" s="142"/>
    </row>
    <row r="908" spans="1:13" ht="15.75">
      <c r="A908" s="121" t="s">
        <v>1842</v>
      </c>
      <c r="B908" s="98" t="s">
        <v>30</v>
      </c>
      <c r="C908" s="122" t="s">
        <v>1843</v>
      </c>
      <c r="D908" s="91" t="s">
        <v>27</v>
      </c>
      <c r="E908" s="361" t="s">
        <v>3722</v>
      </c>
      <c r="F908" s="361"/>
      <c r="G908" s="122" t="s">
        <v>1837</v>
      </c>
      <c r="H908" s="124" t="s">
        <v>1844</v>
      </c>
      <c r="I908" s="125">
        <v>2.5499999999999998</v>
      </c>
      <c r="J908" s="126">
        <f>I908*1.2</f>
        <v>3.0599999999999996</v>
      </c>
      <c r="K908" s="143"/>
      <c r="L908" s="149"/>
      <c r="M908" s="142"/>
    </row>
    <row r="909" spans="1:13" ht="15.75">
      <c r="A909" s="121" t="s">
        <v>1845</v>
      </c>
      <c r="B909" s="98" t="s">
        <v>30</v>
      </c>
      <c r="C909" s="122" t="s">
        <v>1846</v>
      </c>
      <c r="D909" s="91" t="s">
        <v>27</v>
      </c>
      <c r="E909" s="361" t="s">
        <v>3723</v>
      </c>
      <c r="F909" s="361"/>
      <c r="G909" s="122" t="s">
        <v>1837</v>
      </c>
      <c r="H909" s="124" t="s">
        <v>1847</v>
      </c>
      <c r="I909" s="125">
        <v>2.5499999999999998</v>
      </c>
      <c r="J909" s="126">
        <f>I909*1.2</f>
        <v>3.0599999999999996</v>
      </c>
      <c r="K909" s="143"/>
      <c r="L909" s="149"/>
      <c r="M909" s="142"/>
    </row>
    <row r="910" spans="1:13" ht="15.75">
      <c r="A910" s="86" t="s">
        <v>1848</v>
      </c>
      <c r="B910" s="78" t="s">
        <v>30</v>
      </c>
      <c r="C910" s="87" t="s">
        <v>1849</v>
      </c>
      <c r="D910" s="57" t="s">
        <v>21</v>
      </c>
      <c r="E910" s="361" t="s">
        <v>3724</v>
      </c>
      <c r="F910" s="361"/>
      <c r="G910" s="81" t="s">
        <v>56</v>
      </c>
      <c r="H910" s="88">
        <v>4250085779322</v>
      </c>
      <c r="I910" s="105">
        <v>2.4500000000000002</v>
      </c>
      <c r="J910" s="106">
        <f>I910*1.2</f>
        <v>2.94</v>
      </c>
      <c r="K910" s="143"/>
      <c r="L910" s="149"/>
      <c r="M910" s="142"/>
    </row>
    <row r="911" spans="1:13" ht="15.75">
      <c r="A911" s="116" t="s">
        <v>1850</v>
      </c>
      <c r="B911" s="78" t="s">
        <v>30</v>
      </c>
      <c r="C911" s="117" t="s">
        <v>1851</v>
      </c>
      <c r="D911" s="95" t="s">
        <v>21</v>
      </c>
      <c r="E911" s="361" t="s">
        <v>3725</v>
      </c>
      <c r="F911" s="361"/>
      <c r="G911" s="81" t="s">
        <v>260</v>
      </c>
      <c r="H911" s="119" t="s">
        <v>1852</v>
      </c>
      <c r="I911" s="151">
        <v>2.35</v>
      </c>
      <c r="J911" s="106">
        <f>I911*1.2</f>
        <v>2.82</v>
      </c>
      <c r="K911" s="143"/>
      <c r="L911" s="149"/>
      <c r="M911" s="142"/>
    </row>
    <row r="912" spans="1:13" ht="15.75">
      <c r="A912" s="86" t="s">
        <v>1853</v>
      </c>
      <c r="B912" s="78" t="s">
        <v>30</v>
      </c>
      <c r="C912" s="87" t="s">
        <v>1854</v>
      </c>
      <c r="D912" s="57" t="s">
        <v>21</v>
      </c>
      <c r="E912" s="361" t="s">
        <v>3726</v>
      </c>
      <c r="F912" s="361"/>
      <c r="G912" s="81" t="s">
        <v>56</v>
      </c>
      <c r="H912" s="88">
        <v>4250085779018</v>
      </c>
      <c r="I912" s="105">
        <v>2.4500000000000002</v>
      </c>
      <c r="J912" s="106">
        <f>I912*1.2</f>
        <v>2.94</v>
      </c>
      <c r="K912" s="143"/>
      <c r="L912" s="149"/>
      <c r="M912" s="142"/>
    </row>
    <row r="913" spans="1:13" ht="15.75">
      <c r="A913" s="116" t="s">
        <v>1855</v>
      </c>
      <c r="B913" s="78" t="s">
        <v>30</v>
      </c>
      <c r="C913" s="117" t="s">
        <v>1856</v>
      </c>
      <c r="D913" s="95" t="s">
        <v>21</v>
      </c>
      <c r="E913" s="361" t="s">
        <v>3727</v>
      </c>
      <c r="F913" s="361"/>
      <c r="G913" s="81" t="s">
        <v>260</v>
      </c>
      <c r="H913" s="119" t="s">
        <v>1857</v>
      </c>
      <c r="I913" s="151">
        <v>2.37</v>
      </c>
      <c r="J913" s="106">
        <f>I913*1.2</f>
        <v>2.8439999999999999</v>
      </c>
      <c r="K913" s="143"/>
      <c r="L913" s="149"/>
      <c r="M913" s="142"/>
    </row>
    <row r="914" spans="1:13" ht="15.75">
      <c r="A914" s="86" t="s">
        <v>1858</v>
      </c>
      <c r="B914" s="78" t="s">
        <v>30</v>
      </c>
      <c r="C914" s="87" t="s">
        <v>1859</v>
      </c>
      <c r="D914" s="57" t="s">
        <v>21</v>
      </c>
      <c r="E914" s="361" t="s">
        <v>3728</v>
      </c>
      <c r="F914" s="361"/>
      <c r="G914" s="81" t="s">
        <v>56</v>
      </c>
      <c r="H914" s="88">
        <v>4250085779612</v>
      </c>
      <c r="I914" s="105">
        <v>4.47</v>
      </c>
      <c r="J914" s="106">
        <f>I914*1.2</f>
        <v>5.3639999999999999</v>
      </c>
      <c r="K914" s="143"/>
      <c r="L914" s="149"/>
      <c r="M914" s="142"/>
    </row>
    <row r="915" spans="1:13" ht="15.75">
      <c r="A915" s="116" t="s">
        <v>1860</v>
      </c>
      <c r="B915" s="78" t="s">
        <v>30</v>
      </c>
      <c r="C915" s="117" t="s">
        <v>1861</v>
      </c>
      <c r="D915" s="95" t="s">
        <v>21</v>
      </c>
      <c r="E915" s="361" t="s">
        <v>3729</v>
      </c>
      <c r="F915" s="361"/>
      <c r="G915" s="81" t="s">
        <v>260</v>
      </c>
      <c r="H915" s="119" t="s">
        <v>1862</v>
      </c>
      <c r="I915" s="151">
        <v>4.66</v>
      </c>
      <c r="J915" s="106">
        <f>I915*1.2</f>
        <v>5.5919999999999996</v>
      </c>
      <c r="K915" s="143"/>
      <c r="L915" s="149"/>
      <c r="M915" s="142"/>
    </row>
    <row r="916" spans="1:13" ht="15.75">
      <c r="A916" s="86" t="s">
        <v>1863</v>
      </c>
      <c r="B916" s="78" t="s">
        <v>30</v>
      </c>
      <c r="C916" s="87" t="s">
        <v>1864</v>
      </c>
      <c r="D916" s="57" t="s">
        <v>21</v>
      </c>
      <c r="E916" s="361" t="s">
        <v>3730</v>
      </c>
      <c r="F916" s="361"/>
      <c r="G916" s="81" t="s">
        <v>56</v>
      </c>
      <c r="H916" s="88">
        <v>4250085779025</v>
      </c>
      <c r="I916" s="105">
        <v>2.4500000000000002</v>
      </c>
      <c r="J916" s="106">
        <f>I916*1.2</f>
        <v>2.94</v>
      </c>
      <c r="K916" s="143"/>
      <c r="L916" s="149"/>
      <c r="M916" s="142"/>
    </row>
    <row r="917" spans="1:13" ht="15.75">
      <c r="A917" s="116" t="s">
        <v>1865</v>
      </c>
      <c r="B917" s="78" t="s">
        <v>30</v>
      </c>
      <c r="C917" s="117" t="s">
        <v>1866</v>
      </c>
      <c r="D917" s="95" t="s">
        <v>21</v>
      </c>
      <c r="E917" s="361" t="s">
        <v>3731</v>
      </c>
      <c r="F917" s="361"/>
      <c r="G917" s="81" t="s">
        <v>260</v>
      </c>
      <c r="H917" s="119" t="s">
        <v>1867</v>
      </c>
      <c r="I917" s="151">
        <v>2.37</v>
      </c>
      <c r="J917" s="106">
        <f>I917*1.2</f>
        <v>2.8439999999999999</v>
      </c>
      <c r="K917" s="143"/>
      <c r="L917" s="149"/>
      <c r="M917" s="142"/>
    </row>
    <row r="918" spans="1:13" ht="15.75">
      <c r="A918" s="116" t="s">
        <v>1868</v>
      </c>
      <c r="B918" s="78" t="s">
        <v>30</v>
      </c>
      <c r="C918" s="117" t="s">
        <v>1869</v>
      </c>
      <c r="D918" s="95" t="s">
        <v>21</v>
      </c>
      <c r="E918" s="361" t="s">
        <v>3732</v>
      </c>
      <c r="F918" s="361"/>
      <c r="G918" s="191" t="s">
        <v>260</v>
      </c>
      <c r="H918" s="119" t="s">
        <v>1870</v>
      </c>
      <c r="I918" s="151">
        <v>6.5</v>
      </c>
      <c r="J918" s="106">
        <f>I918*1.2</f>
        <v>7.8</v>
      </c>
      <c r="K918" s="143"/>
      <c r="L918" s="149"/>
      <c r="M918" s="142"/>
    </row>
    <row r="919" spans="1:13" ht="15.75">
      <c r="A919" s="86" t="s">
        <v>1871</v>
      </c>
      <c r="B919" s="78" t="s">
        <v>30</v>
      </c>
      <c r="C919" s="87" t="s">
        <v>1872</v>
      </c>
      <c r="D919" s="57" t="s">
        <v>21</v>
      </c>
      <c r="E919" s="361" t="s">
        <v>3733</v>
      </c>
      <c r="F919" s="361"/>
      <c r="G919" s="81" t="s">
        <v>56</v>
      </c>
      <c r="H919" s="88">
        <v>4250085779216</v>
      </c>
      <c r="I919" s="105">
        <v>2.98</v>
      </c>
      <c r="J919" s="106">
        <f>I919*1.2</f>
        <v>3.5760000000000001</v>
      </c>
      <c r="K919" s="143"/>
      <c r="L919" s="149"/>
      <c r="M919" s="142"/>
    </row>
    <row r="920" spans="1:13" ht="15.75">
      <c r="A920" s="86" t="s">
        <v>1873</v>
      </c>
      <c r="B920" s="78" t="s">
        <v>30</v>
      </c>
      <c r="C920" s="87" t="s">
        <v>1874</v>
      </c>
      <c r="D920" s="57" t="s">
        <v>21</v>
      </c>
      <c r="E920" s="361" t="s">
        <v>3734</v>
      </c>
      <c r="F920" s="361"/>
      <c r="G920" s="81" t="s">
        <v>56</v>
      </c>
      <c r="H920" s="88">
        <v>4250085779414</v>
      </c>
      <c r="I920" s="105">
        <v>2.56</v>
      </c>
      <c r="J920" s="106">
        <f>I920*1.2</f>
        <v>3.0720000000000001</v>
      </c>
      <c r="K920" s="143"/>
      <c r="L920" s="149"/>
      <c r="M920" s="142"/>
    </row>
    <row r="921" spans="1:13" ht="15.75">
      <c r="A921" s="86" t="s">
        <v>1875</v>
      </c>
      <c r="B921" s="78" t="s">
        <v>30</v>
      </c>
      <c r="C921" s="87" t="s">
        <v>1876</v>
      </c>
      <c r="D921" s="57" t="s">
        <v>21</v>
      </c>
      <c r="E921" s="361" t="s">
        <v>3735</v>
      </c>
      <c r="F921" s="361"/>
      <c r="G921" s="81" t="s">
        <v>56</v>
      </c>
      <c r="H921" s="88">
        <v>4250085779117</v>
      </c>
      <c r="I921" s="105">
        <v>2.4500000000000002</v>
      </c>
      <c r="J921" s="106">
        <f>I921*1.2</f>
        <v>2.94</v>
      </c>
      <c r="K921" s="143"/>
      <c r="L921" s="149"/>
      <c r="M921" s="142"/>
    </row>
    <row r="922" spans="1:13" ht="15.75">
      <c r="A922" s="86" t="s">
        <v>1877</v>
      </c>
      <c r="B922" s="78" t="s">
        <v>30</v>
      </c>
      <c r="C922" s="87" t="s">
        <v>1878</v>
      </c>
      <c r="D922" s="95" t="s">
        <v>21</v>
      </c>
      <c r="E922" s="361" t="s">
        <v>3736</v>
      </c>
      <c r="F922" s="361"/>
      <c r="G922" s="81" t="s">
        <v>1818</v>
      </c>
      <c r="H922" s="88">
        <v>4024297010203</v>
      </c>
      <c r="I922" s="162">
        <v>4.6900000000000004</v>
      </c>
      <c r="J922" s="106">
        <f>I922*1.2</f>
        <v>5.6280000000000001</v>
      </c>
      <c r="K922" s="143"/>
      <c r="L922" s="149"/>
      <c r="M922" s="142"/>
    </row>
    <row r="923" spans="1:13" ht="15.75">
      <c r="A923" s="86" t="s">
        <v>1879</v>
      </c>
      <c r="B923" s="78" t="s">
        <v>30</v>
      </c>
      <c r="C923" s="87" t="s">
        <v>1880</v>
      </c>
      <c r="D923" s="57" t="s">
        <v>21</v>
      </c>
      <c r="E923" s="361" t="s">
        <v>3737</v>
      </c>
      <c r="F923" s="361"/>
      <c r="G923" s="81" t="s">
        <v>56</v>
      </c>
      <c r="H923" s="88">
        <v>4250085779650</v>
      </c>
      <c r="I923" s="105">
        <v>4.7</v>
      </c>
      <c r="J923" s="106">
        <f>I923*1.2</f>
        <v>5.64</v>
      </c>
      <c r="K923" s="143"/>
      <c r="L923" s="149"/>
      <c r="M923" s="142"/>
    </row>
    <row r="924" spans="1:13" ht="15.75">
      <c r="A924" s="86" t="s">
        <v>1881</v>
      </c>
      <c r="B924" s="78" t="s">
        <v>30</v>
      </c>
      <c r="C924" s="87" t="s">
        <v>1882</v>
      </c>
      <c r="D924" s="57" t="s">
        <v>21</v>
      </c>
      <c r="E924" s="361" t="s">
        <v>3736</v>
      </c>
      <c r="F924" s="361"/>
      <c r="G924" s="81" t="s">
        <v>56</v>
      </c>
      <c r="H924" s="88">
        <v>4250085779124</v>
      </c>
      <c r="I924" s="105">
        <v>2.4500000000000002</v>
      </c>
      <c r="J924" s="106">
        <f>I924*1.2</f>
        <v>2.94</v>
      </c>
      <c r="K924" s="143"/>
      <c r="L924" s="149"/>
      <c r="M924" s="142"/>
    </row>
    <row r="925" spans="1:13" s="146" customFormat="1" ht="15.75">
      <c r="A925" s="116" t="s">
        <v>1883</v>
      </c>
      <c r="B925" s="78" t="s">
        <v>30</v>
      </c>
      <c r="C925" s="117" t="s">
        <v>1884</v>
      </c>
      <c r="D925" s="95" t="s">
        <v>21</v>
      </c>
      <c r="E925" s="361" t="s">
        <v>3738</v>
      </c>
      <c r="F925" s="361"/>
      <c r="G925" s="81" t="s">
        <v>260</v>
      </c>
      <c r="H925" s="119" t="s">
        <v>1885</v>
      </c>
      <c r="I925" s="151">
        <v>3.5</v>
      </c>
      <c r="J925" s="106">
        <f>I925*1.2</f>
        <v>4.2</v>
      </c>
      <c r="K925" s="143"/>
      <c r="L925" s="149"/>
      <c r="M925" s="142"/>
    </row>
    <row r="926" spans="1:13" s="146" customFormat="1" ht="15.75">
      <c r="A926" s="86"/>
      <c r="B926" s="78"/>
      <c r="C926" s="87"/>
      <c r="D926" s="57"/>
      <c r="E926" s="361"/>
      <c r="F926" s="361"/>
      <c r="G926" s="81"/>
      <c r="H926" s="88"/>
      <c r="I926" s="105"/>
      <c r="J926" s="106"/>
      <c r="K926" s="143"/>
      <c r="L926" s="149"/>
      <c r="M926" s="142"/>
    </row>
    <row r="927" spans="1:13" s="141" customFormat="1" ht="19.5">
      <c r="A927" s="131"/>
      <c r="B927" s="131"/>
      <c r="C927" s="132" t="s">
        <v>1886</v>
      </c>
      <c r="D927" s="133"/>
      <c r="E927" s="361"/>
      <c r="F927" s="361"/>
      <c r="G927" s="134"/>
      <c r="H927" s="135"/>
      <c r="I927" s="136"/>
      <c r="J927" s="136"/>
      <c r="K927" s="178"/>
      <c r="L927" s="139"/>
      <c r="M927" s="142"/>
    </row>
    <row r="928" spans="1:13" s="146" customFormat="1" ht="15.75">
      <c r="A928" s="116" t="s">
        <v>1887</v>
      </c>
      <c r="B928" s="78" t="s">
        <v>30</v>
      </c>
      <c r="C928" s="117" t="s">
        <v>1888</v>
      </c>
      <c r="D928" s="95" t="s">
        <v>21</v>
      </c>
      <c r="E928" s="361" t="s">
        <v>3739</v>
      </c>
      <c r="F928" s="361"/>
      <c r="G928" s="81" t="s">
        <v>260</v>
      </c>
      <c r="H928" s="119" t="s">
        <v>1889</v>
      </c>
      <c r="I928" s="151">
        <v>5.95</v>
      </c>
      <c r="J928" s="106">
        <f>I928*1.2</f>
        <v>7.14</v>
      </c>
      <c r="K928" s="143"/>
      <c r="L928" s="149"/>
      <c r="M928" s="142"/>
    </row>
    <row r="929" spans="1:13" s="146" customFormat="1" ht="15.75">
      <c r="A929" s="116" t="s">
        <v>1890</v>
      </c>
      <c r="B929" s="78" t="s">
        <v>30</v>
      </c>
      <c r="C929" s="117" t="s">
        <v>1891</v>
      </c>
      <c r="D929" s="95" t="s">
        <v>21</v>
      </c>
      <c r="E929" s="361" t="s">
        <v>3740</v>
      </c>
      <c r="F929" s="361"/>
      <c r="G929" s="191" t="s">
        <v>260</v>
      </c>
      <c r="H929" s="119" t="s">
        <v>1892</v>
      </c>
      <c r="I929" s="151">
        <v>5.95</v>
      </c>
      <c r="J929" s="106">
        <f>I929*1.2</f>
        <v>7.14</v>
      </c>
      <c r="K929" s="143"/>
      <c r="L929" s="149"/>
      <c r="M929" s="142"/>
    </row>
    <row r="930" spans="1:13" s="146" customFormat="1" ht="15.75">
      <c r="A930" s="116" t="s">
        <v>1893</v>
      </c>
      <c r="B930" s="78" t="s">
        <v>30</v>
      </c>
      <c r="C930" s="117" t="s">
        <v>1894</v>
      </c>
      <c r="D930" s="95" t="s">
        <v>21</v>
      </c>
      <c r="E930" s="361" t="s">
        <v>3741</v>
      </c>
      <c r="F930" s="361"/>
      <c r="G930" s="81" t="s">
        <v>260</v>
      </c>
      <c r="H930" s="119" t="s">
        <v>1895</v>
      </c>
      <c r="I930" s="151">
        <v>5.95</v>
      </c>
      <c r="J930" s="106">
        <f>I930*1.2</f>
        <v>7.14</v>
      </c>
      <c r="K930" s="143"/>
      <c r="L930" s="149"/>
      <c r="M930" s="142"/>
    </row>
    <row r="931" spans="1:13" ht="15.75">
      <c r="A931" s="86" t="s">
        <v>1896</v>
      </c>
      <c r="B931" s="78" t="s">
        <v>30</v>
      </c>
      <c r="C931" s="87" t="s">
        <v>1897</v>
      </c>
      <c r="D931" s="57" t="s">
        <v>21</v>
      </c>
      <c r="E931" s="361" t="s">
        <v>3742</v>
      </c>
      <c r="F931" s="361"/>
      <c r="G931" s="81" t="s">
        <v>1898</v>
      </c>
      <c r="H931" s="88">
        <v>4019736006480</v>
      </c>
      <c r="I931" s="105">
        <v>3.85</v>
      </c>
      <c r="J931" s="106">
        <f>I931*1.2</f>
        <v>4.62</v>
      </c>
      <c r="K931" s="143"/>
      <c r="L931" s="149"/>
      <c r="M931" s="238"/>
    </row>
    <row r="932" spans="1:13" ht="15.75">
      <c r="A932" s="86" t="s">
        <v>1899</v>
      </c>
      <c r="B932" s="78" t="s">
        <v>30</v>
      </c>
      <c r="C932" s="87" t="s">
        <v>1900</v>
      </c>
      <c r="D932" s="57" t="s">
        <v>21</v>
      </c>
      <c r="E932" s="361" t="s">
        <v>3743</v>
      </c>
      <c r="F932" s="361"/>
      <c r="G932" s="81" t="s">
        <v>1898</v>
      </c>
      <c r="H932" s="88">
        <v>4019736007050</v>
      </c>
      <c r="I932" s="105">
        <v>3.85</v>
      </c>
      <c r="J932" s="106">
        <f>I932*1.2</f>
        <v>4.62</v>
      </c>
      <c r="K932" s="143"/>
      <c r="L932" s="149"/>
      <c r="M932" s="238"/>
    </row>
    <row r="933" spans="1:13" ht="15.75">
      <c r="A933" s="86" t="s">
        <v>1901</v>
      </c>
      <c r="B933" s="78" t="s">
        <v>30</v>
      </c>
      <c r="C933" s="87" t="s">
        <v>1902</v>
      </c>
      <c r="D933" s="57" t="s">
        <v>21</v>
      </c>
      <c r="E933" s="361" t="s">
        <v>3744</v>
      </c>
      <c r="F933" s="361"/>
      <c r="G933" s="81" t="s">
        <v>1898</v>
      </c>
      <c r="H933" s="88">
        <v>4019736007005</v>
      </c>
      <c r="I933" s="105">
        <v>3.51</v>
      </c>
      <c r="J933" s="106">
        <f>I933*1.2</f>
        <v>4.2119999999999997</v>
      </c>
      <c r="K933" s="143"/>
      <c r="L933" s="149"/>
      <c r="M933" s="238"/>
    </row>
    <row r="934" spans="1:13" ht="15.75">
      <c r="A934" s="86" t="s">
        <v>1903</v>
      </c>
      <c r="B934" s="78" t="s">
        <v>30</v>
      </c>
      <c r="C934" s="87" t="s">
        <v>1904</v>
      </c>
      <c r="D934" s="57" t="s">
        <v>21</v>
      </c>
      <c r="E934" s="361" t="s">
        <v>3745</v>
      </c>
      <c r="F934" s="361"/>
      <c r="G934" s="81" t="s">
        <v>56</v>
      </c>
      <c r="H934" s="88">
        <v>4250085779810</v>
      </c>
      <c r="I934" s="105">
        <v>2.56</v>
      </c>
      <c r="J934" s="106">
        <f>I934*1.2</f>
        <v>3.0720000000000001</v>
      </c>
      <c r="K934" s="143"/>
      <c r="L934" s="149"/>
      <c r="M934" s="142"/>
    </row>
    <row r="935" spans="1:13" ht="15.75">
      <c r="A935" s="86" t="s">
        <v>1905</v>
      </c>
      <c r="B935" s="78" t="s">
        <v>30</v>
      </c>
      <c r="C935" s="87" t="s">
        <v>1906</v>
      </c>
      <c r="D935" s="57" t="s">
        <v>21</v>
      </c>
      <c r="E935" s="361" t="s">
        <v>3746</v>
      </c>
      <c r="F935" s="361"/>
      <c r="G935" s="81" t="s">
        <v>56</v>
      </c>
      <c r="H935" s="88">
        <v>4250085774587</v>
      </c>
      <c r="I935" s="105">
        <v>3.38</v>
      </c>
      <c r="J935" s="106">
        <f>I935*1.2</f>
        <v>4.056</v>
      </c>
      <c r="K935" s="143"/>
      <c r="L935" s="149"/>
      <c r="M935" s="142"/>
    </row>
    <row r="936" spans="1:13" ht="15.75">
      <c r="A936" s="86" t="s">
        <v>1907</v>
      </c>
      <c r="B936" s="78" t="s">
        <v>30</v>
      </c>
      <c r="C936" s="87" t="s">
        <v>1908</v>
      </c>
      <c r="D936" s="57" t="s">
        <v>21</v>
      </c>
      <c r="E936" s="361" t="s">
        <v>3747</v>
      </c>
      <c r="F936" s="361"/>
      <c r="G936" s="81" t="s">
        <v>300</v>
      </c>
      <c r="H936" s="88">
        <v>4044019390031</v>
      </c>
      <c r="I936" s="105">
        <v>5.45</v>
      </c>
      <c r="J936" s="106">
        <f>I936*1.2</f>
        <v>6.54</v>
      </c>
      <c r="K936" s="143"/>
      <c r="L936" s="149"/>
      <c r="M936" s="142"/>
    </row>
    <row r="937" spans="1:13" ht="15.75">
      <c r="A937" s="86" t="s">
        <v>1909</v>
      </c>
      <c r="B937" s="78" t="s">
        <v>30</v>
      </c>
      <c r="C937" s="87" t="s">
        <v>1910</v>
      </c>
      <c r="D937" s="57" t="s">
        <v>21</v>
      </c>
      <c r="E937" s="361" t="s">
        <v>3748</v>
      </c>
      <c r="F937" s="361"/>
      <c r="G937" s="81" t="s">
        <v>1911</v>
      </c>
      <c r="H937" s="88">
        <v>4250041651099</v>
      </c>
      <c r="I937" s="105">
        <v>3.59</v>
      </c>
      <c r="J937" s="106">
        <f>I937*1.2</f>
        <v>4.3079999999999998</v>
      </c>
      <c r="K937" s="143"/>
      <c r="L937" s="149"/>
      <c r="M937" s="142"/>
    </row>
    <row r="938" spans="1:13" ht="15.75">
      <c r="A938" s="86" t="s">
        <v>1912</v>
      </c>
      <c r="B938" s="78" t="s">
        <v>30</v>
      </c>
      <c r="C938" s="87" t="s">
        <v>1913</v>
      </c>
      <c r="D938" s="57" t="s">
        <v>21</v>
      </c>
      <c r="E938" s="361" t="s">
        <v>3749</v>
      </c>
      <c r="F938" s="361"/>
      <c r="G938" s="81" t="s">
        <v>701</v>
      </c>
      <c r="H938" s="88">
        <v>8713576114102</v>
      </c>
      <c r="I938" s="105">
        <v>3.62</v>
      </c>
      <c r="J938" s="106">
        <f>I938*1.2</f>
        <v>4.3440000000000003</v>
      </c>
      <c r="K938" s="143"/>
      <c r="L938" s="149"/>
      <c r="M938" s="142"/>
    </row>
    <row r="939" spans="1:13" ht="15.75">
      <c r="A939" s="86" t="s">
        <v>1914</v>
      </c>
      <c r="B939" s="78" t="s">
        <v>30</v>
      </c>
      <c r="C939" s="87" t="s">
        <v>1915</v>
      </c>
      <c r="D939" s="57" t="s">
        <v>21</v>
      </c>
      <c r="E939" s="361" t="s">
        <v>3750</v>
      </c>
      <c r="F939" s="361"/>
      <c r="G939" s="81" t="s">
        <v>701</v>
      </c>
      <c r="H939" s="88">
        <v>8713576281019</v>
      </c>
      <c r="I939" s="105">
        <v>4.88</v>
      </c>
      <c r="J939" s="106">
        <f>I939*1.2</f>
        <v>5.8559999999999999</v>
      </c>
      <c r="K939" s="143"/>
      <c r="L939" s="149"/>
      <c r="M939" s="142"/>
    </row>
    <row r="940" spans="1:13" ht="15.75">
      <c r="A940" s="86" t="s">
        <v>1916</v>
      </c>
      <c r="B940" s="78" t="s">
        <v>30</v>
      </c>
      <c r="C940" s="87" t="s">
        <v>1917</v>
      </c>
      <c r="D940" s="57" t="s">
        <v>21</v>
      </c>
      <c r="E940" s="361" t="s">
        <v>3751</v>
      </c>
      <c r="F940" s="361"/>
      <c r="G940" s="81" t="s">
        <v>701</v>
      </c>
      <c r="H940" s="88">
        <v>8713576281118</v>
      </c>
      <c r="I940" s="105">
        <v>6.03</v>
      </c>
      <c r="J940" s="106">
        <f>I940*1.2</f>
        <v>7.2359999999999998</v>
      </c>
      <c r="K940" s="143"/>
      <c r="L940" s="149"/>
      <c r="M940" s="142"/>
    </row>
    <row r="941" spans="1:13" ht="15.75">
      <c r="A941" s="86" t="s">
        <v>1918</v>
      </c>
      <c r="B941" s="78" t="s">
        <v>30</v>
      </c>
      <c r="C941" s="87" t="s">
        <v>1919</v>
      </c>
      <c r="D941" s="57" t="s">
        <v>21</v>
      </c>
      <c r="E941" s="361" t="s">
        <v>3752</v>
      </c>
      <c r="F941" s="361"/>
      <c r="G941" s="81" t="s">
        <v>56</v>
      </c>
      <c r="H941" s="88">
        <v>4250085779803</v>
      </c>
      <c r="I941" s="105">
        <v>3.8</v>
      </c>
      <c r="J941" s="106">
        <f>I941*1.2</f>
        <v>4.5599999999999996</v>
      </c>
      <c r="K941" s="143"/>
      <c r="L941" s="149"/>
      <c r="M941" s="142"/>
    </row>
    <row r="942" spans="1:13" ht="15.75">
      <c r="A942" s="86" t="s">
        <v>1920</v>
      </c>
      <c r="B942" s="78" t="s">
        <v>30</v>
      </c>
      <c r="C942" s="87" t="s">
        <v>1921</v>
      </c>
      <c r="D942" s="57" t="s">
        <v>21</v>
      </c>
      <c r="E942" s="361" t="s">
        <v>3753</v>
      </c>
      <c r="F942" s="361"/>
      <c r="G942" s="81" t="s">
        <v>56</v>
      </c>
      <c r="H942" s="239" t="s">
        <v>1922</v>
      </c>
      <c r="I942" s="105">
        <v>2.56</v>
      </c>
      <c r="J942" s="106">
        <f>I942*1.2</f>
        <v>3.0720000000000001</v>
      </c>
      <c r="K942" s="143"/>
      <c r="L942" s="149"/>
      <c r="M942" s="168"/>
    </row>
    <row r="943" spans="1:13" ht="15.75">
      <c r="A943" s="86" t="s">
        <v>1923</v>
      </c>
      <c r="B943" s="78" t="s">
        <v>30</v>
      </c>
      <c r="C943" s="87" t="s">
        <v>1924</v>
      </c>
      <c r="D943" s="57" t="s">
        <v>21</v>
      </c>
      <c r="E943" s="361" t="s">
        <v>3754</v>
      </c>
      <c r="F943" s="361"/>
      <c r="G943" s="81" t="s">
        <v>56</v>
      </c>
      <c r="H943" s="88">
        <v>4250085779834</v>
      </c>
      <c r="I943" s="105">
        <v>2.56</v>
      </c>
      <c r="J943" s="106">
        <f>I943*1.2</f>
        <v>3.0720000000000001</v>
      </c>
      <c r="K943" s="143"/>
      <c r="L943" s="149"/>
      <c r="M943" s="168"/>
    </row>
    <row r="944" spans="1:13" ht="15.75">
      <c r="A944" s="86" t="s">
        <v>1925</v>
      </c>
      <c r="B944" s="78" t="s">
        <v>30</v>
      </c>
      <c r="C944" s="87" t="s">
        <v>1926</v>
      </c>
      <c r="D944" s="57" t="s">
        <v>21</v>
      </c>
      <c r="E944" s="361" t="s">
        <v>3755</v>
      </c>
      <c r="F944" s="361"/>
      <c r="G944" s="81" t="s">
        <v>1927</v>
      </c>
      <c r="H944" s="88">
        <v>4000915109658</v>
      </c>
      <c r="I944" s="105">
        <v>5.6</v>
      </c>
      <c r="J944" s="106">
        <f>I944*1.2</f>
        <v>6.72</v>
      </c>
      <c r="K944" s="143"/>
      <c r="L944" s="149"/>
      <c r="M944" s="142"/>
    </row>
    <row r="945" spans="1:13" ht="15.75">
      <c r="A945" s="86"/>
      <c r="B945" s="153"/>
      <c r="C945" s="87"/>
      <c r="D945" s="57"/>
      <c r="E945" s="361"/>
      <c r="F945" s="361"/>
      <c r="G945" s="81"/>
      <c r="H945" s="88"/>
      <c r="I945" s="105"/>
      <c r="J945" s="106"/>
      <c r="K945" s="143"/>
      <c r="L945" s="149"/>
      <c r="M945" s="142"/>
    </row>
    <row r="946" spans="1:13" s="141" customFormat="1" ht="19.5">
      <c r="A946" s="131"/>
      <c r="B946" s="131"/>
      <c r="C946" s="132" t="s">
        <v>1928</v>
      </c>
      <c r="D946" s="133"/>
      <c r="E946" s="361"/>
      <c r="F946" s="361"/>
      <c r="G946" s="134"/>
      <c r="H946" s="135"/>
      <c r="I946" s="136"/>
      <c r="J946" s="136"/>
      <c r="K946" s="178"/>
      <c r="L946" s="139"/>
      <c r="M946" s="142"/>
    </row>
    <row r="947" spans="1:13" ht="15.75">
      <c r="A947" s="86" t="s">
        <v>1929</v>
      </c>
      <c r="B947" s="78" t="s">
        <v>30</v>
      </c>
      <c r="C947" s="87" t="s">
        <v>1930</v>
      </c>
      <c r="D947" s="57" t="s">
        <v>21</v>
      </c>
      <c r="E947" s="361" t="s">
        <v>3756</v>
      </c>
      <c r="F947" s="361"/>
      <c r="G947" s="81" t="s">
        <v>1141</v>
      </c>
      <c r="H947" s="88">
        <v>5319991146013</v>
      </c>
      <c r="I947" s="105">
        <v>4.8</v>
      </c>
      <c r="J947" s="106">
        <f>I947*1.2</f>
        <v>5.76</v>
      </c>
      <c r="K947" s="143"/>
      <c r="L947" s="149"/>
      <c r="M947" s="142"/>
    </row>
    <row r="948" spans="1:13" ht="15.75">
      <c r="A948" s="86" t="s">
        <v>1931</v>
      </c>
      <c r="B948" s="78" t="s">
        <v>30</v>
      </c>
      <c r="C948" s="87" t="s">
        <v>1932</v>
      </c>
      <c r="D948" s="57" t="s">
        <v>21</v>
      </c>
      <c r="E948" s="361" t="s">
        <v>3757</v>
      </c>
      <c r="F948" s="361"/>
      <c r="G948" s="81" t="s">
        <v>56</v>
      </c>
      <c r="H948" s="88">
        <v>4250085778233</v>
      </c>
      <c r="I948" s="105">
        <v>2.4900000000000002</v>
      </c>
      <c r="J948" s="106">
        <f>I948*1.2</f>
        <v>2.988</v>
      </c>
      <c r="K948" s="143"/>
      <c r="L948" s="149"/>
      <c r="M948" s="142"/>
    </row>
    <row r="949" spans="1:13" ht="15.75">
      <c r="A949" s="86" t="s">
        <v>1933</v>
      </c>
      <c r="B949" s="78" t="s">
        <v>30</v>
      </c>
      <c r="C949" s="87" t="s">
        <v>1934</v>
      </c>
      <c r="D949" s="57" t="s">
        <v>21</v>
      </c>
      <c r="E949" s="361" t="s">
        <v>3758</v>
      </c>
      <c r="F949" s="361"/>
      <c r="G949" s="81" t="s">
        <v>56</v>
      </c>
      <c r="H949" s="88">
        <v>4250085778264</v>
      </c>
      <c r="I949" s="105">
        <v>2.4900000000000002</v>
      </c>
      <c r="J949" s="106">
        <f>I949*1.2</f>
        <v>2.988</v>
      </c>
      <c r="K949" s="143"/>
      <c r="L949" s="149"/>
      <c r="M949" s="142"/>
    </row>
    <row r="950" spans="1:13" ht="15.75">
      <c r="A950" s="86" t="s">
        <v>1935</v>
      </c>
      <c r="B950" s="78" t="s">
        <v>30</v>
      </c>
      <c r="C950" s="87" t="s">
        <v>1936</v>
      </c>
      <c r="D950" s="57" t="s">
        <v>21</v>
      </c>
      <c r="E950" s="361" t="s">
        <v>3759</v>
      </c>
      <c r="F950" s="361"/>
      <c r="G950" s="81" t="s">
        <v>56</v>
      </c>
      <c r="H950" s="88">
        <v>4250085778202</v>
      </c>
      <c r="I950" s="105">
        <v>2.4900000000000002</v>
      </c>
      <c r="J950" s="106">
        <f>I950*1.2</f>
        <v>2.988</v>
      </c>
      <c r="K950" s="143"/>
      <c r="L950" s="149"/>
      <c r="M950" s="142"/>
    </row>
    <row r="951" spans="1:13" ht="15.75">
      <c r="A951" s="240" t="s">
        <v>1937</v>
      </c>
      <c r="B951" s="241" t="s">
        <v>30</v>
      </c>
      <c r="C951" s="99" t="s">
        <v>1938</v>
      </c>
      <c r="D951" s="57" t="s">
        <v>21</v>
      </c>
      <c r="E951" s="361" t="s">
        <v>3760</v>
      </c>
      <c r="F951" s="361"/>
      <c r="G951" s="100" t="s">
        <v>1939</v>
      </c>
      <c r="H951" s="101">
        <v>3800099200926</v>
      </c>
      <c r="I951" s="125">
        <v>3.47</v>
      </c>
      <c r="J951" s="106">
        <f>I951*1.2</f>
        <v>4.1639999999999997</v>
      </c>
      <c r="K951" s="143"/>
      <c r="L951" s="149"/>
      <c r="M951" s="142"/>
    </row>
    <row r="952" spans="1:13" ht="15.75">
      <c r="A952" s="86" t="s">
        <v>1940</v>
      </c>
      <c r="B952" s="78" t="s">
        <v>30</v>
      </c>
      <c r="C952" s="87" t="s">
        <v>1941</v>
      </c>
      <c r="D952" s="57" t="s">
        <v>21</v>
      </c>
      <c r="E952" s="361" t="s">
        <v>3761</v>
      </c>
      <c r="F952" s="361"/>
      <c r="G952" s="81" t="s">
        <v>1141</v>
      </c>
      <c r="H952" s="88">
        <v>5319991146327</v>
      </c>
      <c r="I952" s="105">
        <v>4.8</v>
      </c>
      <c r="J952" s="106">
        <f>I952*1.2</f>
        <v>5.76</v>
      </c>
      <c r="K952" s="143"/>
      <c r="L952" s="149"/>
      <c r="M952" s="142"/>
    </row>
    <row r="953" spans="1:13" ht="15.75">
      <c r="A953" s="240" t="s">
        <v>1942</v>
      </c>
      <c r="B953" s="241" t="s">
        <v>30</v>
      </c>
      <c r="C953" s="99" t="s">
        <v>1943</v>
      </c>
      <c r="D953" s="57" t="s">
        <v>21</v>
      </c>
      <c r="E953" s="361" t="s">
        <v>3762</v>
      </c>
      <c r="F953" s="361"/>
      <c r="G953" s="100" t="s">
        <v>1939</v>
      </c>
      <c r="H953" s="101">
        <v>3800099203910</v>
      </c>
      <c r="I953" s="125">
        <v>3.25</v>
      </c>
      <c r="J953" s="106">
        <f>I953*1.2</f>
        <v>3.9</v>
      </c>
      <c r="K953" s="143"/>
      <c r="L953" s="149"/>
      <c r="M953" s="142"/>
    </row>
    <row r="954" spans="1:13" ht="15.75">
      <c r="A954" s="77" t="s">
        <v>50</v>
      </c>
      <c r="B954" s="78" t="s">
        <v>51</v>
      </c>
      <c r="C954" s="79" t="s">
        <v>52</v>
      </c>
      <c r="D954" s="91" t="s">
        <v>27</v>
      </c>
      <c r="E954" s="361" t="s">
        <v>2957</v>
      </c>
      <c r="F954" s="361"/>
      <c r="G954" s="81" t="s">
        <v>42</v>
      </c>
      <c r="H954" s="94" t="s">
        <v>53</v>
      </c>
      <c r="I954" s="92">
        <v>3.19</v>
      </c>
      <c r="J954" s="93">
        <f>I954*1.2</f>
        <v>3.8279999999999998</v>
      </c>
      <c r="K954" s="67"/>
      <c r="L954" s="85" t="s">
        <v>44</v>
      </c>
      <c r="M954" s="142"/>
    </row>
    <row r="955" spans="1:13" ht="15.75">
      <c r="A955" s="86" t="s">
        <v>1944</v>
      </c>
      <c r="B955" s="78" t="s">
        <v>30</v>
      </c>
      <c r="C955" s="87" t="s">
        <v>1945</v>
      </c>
      <c r="D955" s="57" t="s">
        <v>21</v>
      </c>
      <c r="E955" s="361" t="s">
        <v>3763</v>
      </c>
      <c r="F955" s="361"/>
      <c r="G955" s="81" t="s">
        <v>1946</v>
      </c>
      <c r="H955" s="88">
        <v>4005047220707</v>
      </c>
      <c r="I955" s="105">
        <v>4.8</v>
      </c>
      <c r="J955" s="106">
        <f>I955*1.2</f>
        <v>5.76</v>
      </c>
      <c r="K955" s="143"/>
      <c r="L955" s="149"/>
      <c r="M955" s="142"/>
    </row>
    <row r="956" spans="1:13" ht="15.75">
      <c r="A956" s="86" t="s">
        <v>1947</v>
      </c>
      <c r="B956" s="78" t="s">
        <v>30</v>
      </c>
      <c r="C956" s="87" t="s">
        <v>1948</v>
      </c>
      <c r="D956" s="57" t="s">
        <v>21</v>
      </c>
      <c r="E956" s="361" t="s">
        <v>3764</v>
      </c>
      <c r="F956" s="361"/>
      <c r="G956" s="81" t="s">
        <v>1141</v>
      </c>
      <c r="H956" s="88">
        <v>5319991146501</v>
      </c>
      <c r="I956" s="105">
        <v>3.2</v>
      </c>
      <c r="J956" s="106">
        <f>I956*1.2</f>
        <v>3.84</v>
      </c>
      <c r="K956" s="143"/>
      <c r="L956" s="149"/>
      <c r="M956" s="142"/>
    </row>
    <row r="957" spans="1:13" ht="15.75">
      <c r="A957" s="86" t="s">
        <v>1949</v>
      </c>
      <c r="B957" s="78" t="s">
        <v>19</v>
      </c>
      <c r="C957" s="87" t="s">
        <v>1950</v>
      </c>
      <c r="D957" s="164" t="s">
        <v>27</v>
      </c>
      <c r="E957" s="361" t="s">
        <v>3765</v>
      </c>
      <c r="F957" s="361"/>
      <c r="G957" s="81" t="s">
        <v>1141</v>
      </c>
      <c r="H957" s="88">
        <v>5319991146334</v>
      </c>
      <c r="I957" s="105">
        <v>3.43</v>
      </c>
      <c r="J957" s="106">
        <f>I957*1.2</f>
        <v>4.1159999999999997</v>
      </c>
      <c r="K957" s="143"/>
      <c r="L957" s="149"/>
      <c r="M957" s="142"/>
    </row>
    <row r="958" spans="1:13" s="146" customFormat="1" ht="15.75">
      <c r="A958" s="86" t="s">
        <v>1951</v>
      </c>
      <c r="B958" s="78" t="s">
        <v>30</v>
      </c>
      <c r="C958" s="87" t="s">
        <v>1952</v>
      </c>
      <c r="D958" s="57" t="s">
        <v>21</v>
      </c>
      <c r="E958" s="361" t="s">
        <v>3766</v>
      </c>
      <c r="F958" s="361"/>
      <c r="G958" s="81" t="s">
        <v>56</v>
      </c>
      <c r="H958" s="88">
        <v>4250085778288</v>
      </c>
      <c r="I958" s="105">
        <v>2.4900000000000002</v>
      </c>
      <c r="J958" s="106">
        <f>I958*1.2</f>
        <v>2.988</v>
      </c>
      <c r="K958" s="143"/>
      <c r="L958" s="149"/>
      <c r="M958" s="142"/>
    </row>
    <row r="959" spans="1:13" ht="15.75">
      <c r="A959" s="86" t="s">
        <v>1953</v>
      </c>
      <c r="B959" s="78" t="s">
        <v>30</v>
      </c>
      <c r="C959" s="87" t="s">
        <v>1954</v>
      </c>
      <c r="D959" s="57" t="s">
        <v>21</v>
      </c>
      <c r="E959" s="361" t="s">
        <v>3767</v>
      </c>
      <c r="F959" s="361"/>
      <c r="G959" s="81" t="s">
        <v>56</v>
      </c>
      <c r="H959" s="88">
        <v>4250085778271</v>
      </c>
      <c r="I959" s="105">
        <v>2.4900000000000002</v>
      </c>
      <c r="J959" s="106">
        <f>I959*1.2</f>
        <v>2.988</v>
      </c>
      <c r="K959" s="143"/>
      <c r="L959" s="149"/>
      <c r="M959" s="140"/>
    </row>
    <row r="960" spans="1:13" ht="15.75">
      <c r="A960" s="116" t="s">
        <v>1955</v>
      </c>
      <c r="B960" s="78" t="s">
        <v>30</v>
      </c>
      <c r="C960" s="117" t="s">
        <v>1956</v>
      </c>
      <c r="D960" s="95" t="s">
        <v>21</v>
      </c>
      <c r="E960" s="361" t="s">
        <v>3768</v>
      </c>
      <c r="F960" s="361"/>
      <c r="G960" s="81" t="s">
        <v>260</v>
      </c>
      <c r="H960" s="119" t="s">
        <v>1957</v>
      </c>
      <c r="I960" s="151">
        <v>3.75</v>
      </c>
      <c r="J960" s="106">
        <f>I960*1.2</f>
        <v>4.5</v>
      </c>
      <c r="K960" s="143"/>
      <c r="L960" s="149"/>
      <c r="M960" s="142"/>
    </row>
    <row r="961" spans="1:13" ht="15.75">
      <c r="A961" s="116" t="s">
        <v>1958</v>
      </c>
      <c r="B961" s="78" t="s">
        <v>30</v>
      </c>
      <c r="C961" s="117" t="s">
        <v>1959</v>
      </c>
      <c r="D961" s="95" t="s">
        <v>21</v>
      </c>
      <c r="E961" s="361" t="s">
        <v>3769</v>
      </c>
      <c r="F961" s="361"/>
      <c r="G961" s="81" t="s">
        <v>260</v>
      </c>
      <c r="H961" s="119" t="s">
        <v>1960</v>
      </c>
      <c r="I961" s="151">
        <v>3.75</v>
      </c>
      <c r="J961" s="106">
        <f>I961*1.2</f>
        <v>4.5</v>
      </c>
      <c r="K961" s="143"/>
      <c r="L961" s="149"/>
      <c r="M961" s="142"/>
    </row>
    <row r="962" spans="1:13" ht="15.75">
      <c r="A962" s="116" t="s">
        <v>1961</v>
      </c>
      <c r="B962" s="78" t="s">
        <v>30</v>
      </c>
      <c r="C962" s="117" t="s">
        <v>1962</v>
      </c>
      <c r="D962" s="95" t="s">
        <v>21</v>
      </c>
      <c r="E962" s="361" t="s">
        <v>3770</v>
      </c>
      <c r="F962" s="361"/>
      <c r="G962" s="191" t="s">
        <v>260</v>
      </c>
      <c r="H962" s="119" t="s">
        <v>1963</v>
      </c>
      <c r="I962" s="151">
        <v>3.75</v>
      </c>
      <c r="J962" s="106">
        <f>I962*1.2</f>
        <v>4.5</v>
      </c>
      <c r="K962" s="143"/>
      <c r="L962" s="149"/>
      <c r="M962" s="142"/>
    </row>
    <row r="963" spans="1:13" ht="15.75">
      <c r="A963" s="86" t="s">
        <v>1964</v>
      </c>
      <c r="B963" s="78" t="s">
        <v>30</v>
      </c>
      <c r="C963" s="87" t="s">
        <v>1965</v>
      </c>
      <c r="D963" s="57" t="s">
        <v>21</v>
      </c>
      <c r="E963" s="361" t="s">
        <v>3771</v>
      </c>
      <c r="F963" s="361"/>
      <c r="G963" s="81" t="s">
        <v>701</v>
      </c>
      <c r="H963" s="88">
        <v>8713576198010</v>
      </c>
      <c r="I963" s="105">
        <v>5.71</v>
      </c>
      <c r="J963" s="106">
        <f>I963*1.2</f>
        <v>6.8519999999999994</v>
      </c>
      <c r="K963" s="143"/>
      <c r="L963" s="149"/>
      <c r="M963" s="142"/>
    </row>
    <row r="964" spans="1:13" ht="15.75">
      <c r="A964" s="86" t="s">
        <v>1966</v>
      </c>
      <c r="B964" s="78" t="s">
        <v>30</v>
      </c>
      <c r="C964" s="87" t="s">
        <v>1967</v>
      </c>
      <c r="D964" s="57" t="s">
        <v>21</v>
      </c>
      <c r="E964" s="361" t="s">
        <v>3772</v>
      </c>
      <c r="F964" s="361"/>
      <c r="G964" s="81" t="s">
        <v>1141</v>
      </c>
      <c r="H964" s="88">
        <v>5319991146082</v>
      </c>
      <c r="I964" s="105">
        <v>2.89</v>
      </c>
      <c r="J964" s="106">
        <f>I964*1.2</f>
        <v>3.468</v>
      </c>
      <c r="K964" s="143"/>
      <c r="L964" s="149"/>
      <c r="M964" s="142"/>
    </row>
    <row r="965" spans="1:13" ht="15.75">
      <c r="A965" s="86"/>
      <c r="B965" s="78"/>
      <c r="C965" s="87"/>
      <c r="D965" s="57"/>
      <c r="E965" s="361"/>
      <c r="F965" s="361"/>
      <c r="G965" s="81"/>
      <c r="H965" s="88"/>
      <c r="I965" s="105"/>
      <c r="J965" s="106"/>
      <c r="K965" s="143"/>
      <c r="L965" s="149"/>
      <c r="M965" s="142"/>
    </row>
    <row r="966" spans="1:13" s="141" customFormat="1" ht="19.5">
      <c r="A966" s="131"/>
      <c r="B966" s="131"/>
      <c r="C966" s="132" t="s">
        <v>1968</v>
      </c>
      <c r="D966" s="133"/>
      <c r="E966" s="361"/>
      <c r="F966" s="361"/>
      <c r="G966" s="134"/>
      <c r="H966" s="135"/>
      <c r="I966" s="136"/>
      <c r="J966" s="136"/>
      <c r="K966" s="178"/>
      <c r="L966" s="139"/>
      <c r="M966" s="142"/>
    </row>
    <row r="967" spans="1:13" s="146" customFormat="1" ht="15.75">
      <c r="A967" s="116" t="s">
        <v>1969</v>
      </c>
      <c r="B967" s="78" t="s">
        <v>30</v>
      </c>
      <c r="C967" s="117" t="s">
        <v>1970</v>
      </c>
      <c r="D967" s="95" t="s">
        <v>21</v>
      </c>
      <c r="E967" s="361" t="s">
        <v>3773</v>
      </c>
      <c r="F967" s="361"/>
      <c r="G967" s="191" t="s">
        <v>260</v>
      </c>
      <c r="H967" s="119" t="s">
        <v>1971</v>
      </c>
      <c r="I967" s="151">
        <v>4.57</v>
      </c>
      <c r="J967" s="106">
        <f>I967*1.2</f>
        <v>5.484</v>
      </c>
      <c r="K967" s="143"/>
      <c r="L967" s="149"/>
      <c r="M967" s="142"/>
    </row>
    <row r="968" spans="1:13" s="146" customFormat="1" ht="15.75">
      <c r="A968" s="86" t="s">
        <v>1972</v>
      </c>
      <c r="B968" s="78" t="s">
        <v>30</v>
      </c>
      <c r="C968" s="87" t="s">
        <v>1973</v>
      </c>
      <c r="D968" s="164" t="s">
        <v>27</v>
      </c>
      <c r="E968" s="361" t="s">
        <v>3774</v>
      </c>
      <c r="F968" s="361"/>
      <c r="G968" s="81" t="s">
        <v>56</v>
      </c>
      <c r="H968" s="88">
        <v>4250085778875</v>
      </c>
      <c r="I968" s="105">
        <v>1.78</v>
      </c>
      <c r="J968" s="106">
        <f>I968*1.2</f>
        <v>2.1360000000000001</v>
      </c>
      <c r="K968" s="143"/>
      <c r="L968" s="149"/>
      <c r="M968" s="142"/>
    </row>
    <row r="969" spans="1:13" s="146" customFormat="1" ht="15.75">
      <c r="A969" s="86" t="s">
        <v>1974</v>
      </c>
      <c r="B969" s="78" t="s">
        <v>30</v>
      </c>
      <c r="C969" s="87" t="s">
        <v>1975</v>
      </c>
      <c r="D969" s="57" t="s">
        <v>21</v>
      </c>
      <c r="E969" s="361" t="s">
        <v>3775</v>
      </c>
      <c r="F969" s="361"/>
      <c r="G969" s="81" t="s">
        <v>56</v>
      </c>
      <c r="H969" s="88">
        <v>4250085778851</v>
      </c>
      <c r="I969" s="105">
        <v>2.5</v>
      </c>
      <c r="J969" s="106">
        <f>I969*1.2</f>
        <v>3</v>
      </c>
      <c r="K969" s="143"/>
      <c r="L969" s="149"/>
      <c r="M969" s="142"/>
    </row>
    <row r="970" spans="1:13" ht="15.75">
      <c r="A970" s="86" t="s">
        <v>1976</v>
      </c>
      <c r="B970" s="78" t="s">
        <v>30</v>
      </c>
      <c r="C970" s="87" t="s">
        <v>1977</v>
      </c>
      <c r="D970" s="57" t="s">
        <v>21</v>
      </c>
      <c r="E970" s="361" t="s">
        <v>3776</v>
      </c>
      <c r="F970" s="361"/>
      <c r="G970" s="81" t="s">
        <v>56</v>
      </c>
      <c r="H970" s="88">
        <v>4250085778721</v>
      </c>
      <c r="I970" s="105">
        <v>3.58</v>
      </c>
      <c r="J970" s="106">
        <f>I970*1.2</f>
        <v>4.2960000000000003</v>
      </c>
      <c r="K970" s="143"/>
      <c r="L970" s="149"/>
      <c r="M970" s="142"/>
    </row>
    <row r="971" spans="1:13" ht="15.75">
      <c r="A971" s="86" t="s">
        <v>1978</v>
      </c>
      <c r="B971" s="78" t="s">
        <v>30</v>
      </c>
      <c r="C971" s="87" t="s">
        <v>1979</v>
      </c>
      <c r="D971" s="57" t="s">
        <v>21</v>
      </c>
      <c r="E971" s="361" t="s">
        <v>3777</v>
      </c>
      <c r="F971" s="361"/>
      <c r="G971" s="81" t="s">
        <v>56</v>
      </c>
      <c r="H971" s="88">
        <v>4250085778707</v>
      </c>
      <c r="I971" s="105">
        <v>2.27</v>
      </c>
      <c r="J971" s="106">
        <f>I971*1.2</f>
        <v>2.7239999999999998</v>
      </c>
      <c r="K971" s="143"/>
      <c r="L971" s="149"/>
      <c r="M971" s="142"/>
    </row>
    <row r="972" spans="1:13" ht="15.75">
      <c r="A972" s="86" t="s">
        <v>1980</v>
      </c>
      <c r="B972" s="78" t="s">
        <v>30</v>
      </c>
      <c r="C972" s="87" t="s">
        <v>1981</v>
      </c>
      <c r="D972" s="57" t="s">
        <v>21</v>
      </c>
      <c r="E972" s="361" t="s">
        <v>3778</v>
      </c>
      <c r="F972" s="361"/>
      <c r="G972" s="81" t="s">
        <v>1982</v>
      </c>
      <c r="H972" s="88">
        <v>4004047501670</v>
      </c>
      <c r="I972" s="105">
        <v>5.39</v>
      </c>
      <c r="J972" s="106">
        <f>I972*1.2</f>
        <v>6.4679999999999991</v>
      </c>
      <c r="K972" s="143"/>
      <c r="L972" s="149"/>
      <c r="M972" s="142"/>
    </row>
    <row r="973" spans="1:13" ht="15.75">
      <c r="A973" s="86" t="s">
        <v>1983</v>
      </c>
      <c r="B973" s="78" t="s">
        <v>30</v>
      </c>
      <c r="C973" s="87" t="s">
        <v>1984</v>
      </c>
      <c r="D973" s="57" t="s">
        <v>21</v>
      </c>
      <c r="E973" s="361" t="s">
        <v>3779</v>
      </c>
      <c r="F973" s="361"/>
      <c r="G973" s="81" t="s">
        <v>56</v>
      </c>
      <c r="H973" s="88">
        <v>4250085774518</v>
      </c>
      <c r="I973" s="105">
        <v>1.92</v>
      </c>
      <c r="J973" s="106">
        <f>I973*1.2</f>
        <v>2.3039999999999998</v>
      </c>
      <c r="K973" s="143"/>
      <c r="L973" s="149"/>
      <c r="M973" s="142"/>
    </row>
    <row r="974" spans="1:13" ht="15.75">
      <c r="A974" s="86" t="s">
        <v>1985</v>
      </c>
      <c r="B974" s="78" t="s">
        <v>30</v>
      </c>
      <c r="C974" s="87" t="s">
        <v>1986</v>
      </c>
      <c r="D974" s="118" t="s">
        <v>27</v>
      </c>
      <c r="E974" s="361" t="s">
        <v>3780</v>
      </c>
      <c r="F974" s="361"/>
      <c r="G974" s="81" t="s">
        <v>56</v>
      </c>
      <c r="H974" s="88">
        <v>4250085788218</v>
      </c>
      <c r="I974" s="105">
        <v>9.75</v>
      </c>
      <c r="J974" s="106">
        <f>I974*1.2</f>
        <v>11.7</v>
      </c>
      <c r="K974" s="143"/>
      <c r="L974" s="149"/>
      <c r="M974" s="142"/>
    </row>
    <row r="975" spans="1:13" ht="15.75">
      <c r="A975" s="86" t="s">
        <v>1987</v>
      </c>
      <c r="B975" s="78" t="s">
        <v>30</v>
      </c>
      <c r="C975" s="87" t="s">
        <v>1988</v>
      </c>
      <c r="D975" s="57" t="s">
        <v>21</v>
      </c>
      <c r="E975" s="361" t="s">
        <v>3781</v>
      </c>
      <c r="F975" s="361"/>
      <c r="G975" s="81" t="s">
        <v>56</v>
      </c>
      <c r="H975" s="88">
        <v>4250085778790</v>
      </c>
      <c r="I975" s="105">
        <v>1.85</v>
      </c>
      <c r="J975" s="106">
        <f>I975*1.2</f>
        <v>2.2200000000000002</v>
      </c>
      <c r="K975" s="143"/>
      <c r="L975" s="149"/>
      <c r="M975" s="142"/>
    </row>
    <row r="976" spans="1:13" ht="15.75">
      <c r="A976" s="86" t="s">
        <v>1989</v>
      </c>
      <c r="B976" s="78" t="s">
        <v>30</v>
      </c>
      <c r="C976" s="87" t="s">
        <v>1990</v>
      </c>
      <c r="D976" s="57" t="s">
        <v>21</v>
      </c>
      <c r="E976" s="361" t="s">
        <v>3782</v>
      </c>
      <c r="F976" s="361"/>
      <c r="G976" s="81" t="s">
        <v>56</v>
      </c>
      <c r="H976" s="88">
        <v>4250085774563</v>
      </c>
      <c r="I976" s="105">
        <v>2.56</v>
      </c>
      <c r="J976" s="106">
        <f>I976*1.2</f>
        <v>3.0720000000000001</v>
      </c>
      <c r="K976" s="143"/>
      <c r="L976" s="149"/>
      <c r="M976" s="142"/>
    </row>
    <row r="977" spans="1:13" ht="15.75">
      <c r="A977" s="116" t="s">
        <v>1991</v>
      </c>
      <c r="B977" s="78" t="s">
        <v>30</v>
      </c>
      <c r="C977" s="117" t="s">
        <v>1992</v>
      </c>
      <c r="D977" s="95" t="s">
        <v>21</v>
      </c>
      <c r="E977" s="361" t="s">
        <v>3783</v>
      </c>
      <c r="F977" s="361"/>
      <c r="G977" s="81" t="s">
        <v>260</v>
      </c>
      <c r="H977" s="119" t="s">
        <v>1993</v>
      </c>
      <c r="I977" s="151">
        <v>2.09</v>
      </c>
      <c r="J977" s="106">
        <f>I977*1.2</f>
        <v>2.5079999999999996</v>
      </c>
      <c r="K977" s="143"/>
      <c r="L977" s="149"/>
      <c r="M977" s="142"/>
    </row>
    <row r="978" spans="1:13" ht="15.75">
      <c r="A978" s="86" t="s">
        <v>1994</v>
      </c>
      <c r="B978" s="78" t="s">
        <v>30</v>
      </c>
      <c r="C978" s="87" t="s">
        <v>1995</v>
      </c>
      <c r="D978" s="57" t="s">
        <v>21</v>
      </c>
      <c r="E978" s="361" t="s">
        <v>3784</v>
      </c>
      <c r="F978" s="361"/>
      <c r="G978" s="81" t="s">
        <v>56</v>
      </c>
      <c r="H978" s="88">
        <v>4250085778745</v>
      </c>
      <c r="I978" s="105">
        <v>2.88</v>
      </c>
      <c r="J978" s="106">
        <f>I978*1.2</f>
        <v>3.456</v>
      </c>
      <c r="K978" s="143"/>
      <c r="L978" s="149"/>
      <c r="M978" s="142"/>
    </row>
    <row r="979" spans="1:13" ht="15.75">
      <c r="A979" s="86" t="s">
        <v>1996</v>
      </c>
      <c r="B979" s="78" t="s">
        <v>30</v>
      </c>
      <c r="C979" s="87" t="s">
        <v>1997</v>
      </c>
      <c r="D979" s="57" t="s">
        <v>21</v>
      </c>
      <c r="E979" s="361" t="s">
        <v>3785</v>
      </c>
      <c r="F979" s="361"/>
      <c r="G979" s="81" t="s">
        <v>56</v>
      </c>
      <c r="H979" s="88">
        <v>4250085778806</v>
      </c>
      <c r="I979" s="105">
        <v>3.84</v>
      </c>
      <c r="J979" s="106">
        <f>I979*1.2</f>
        <v>4.6079999999999997</v>
      </c>
      <c r="K979" s="143"/>
      <c r="L979" s="149"/>
      <c r="M979" s="142"/>
    </row>
    <row r="980" spans="1:13" ht="15.75">
      <c r="A980" s="86" t="s">
        <v>1998</v>
      </c>
      <c r="B980" s="78" t="s">
        <v>30</v>
      </c>
      <c r="C980" s="87" t="s">
        <v>1999</v>
      </c>
      <c r="D980" s="57" t="s">
        <v>21</v>
      </c>
      <c r="E980" s="361" t="s">
        <v>3786</v>
      </c>
      <c r="F980" s="361"/>
      <c r="G980" s="81" t="s">
        <v>56</v>
      </c>
      <c r="H980" s="88">
        <v>4250085778844</v>
      </c>
      <c r="I980" s="105">
        <v>3.3</v>
      </c>
      <c r="J980" s="106">
        <f>I980*1.2</f>
        <v>3.9599999999999995</v>
      </c>
      <c r="K980" s="143"/>
      <c r="L980" s="149"/>
      <c r="M980" s="142"/>
    </row>
    <row r="981" spans="1:13" ht="15.75">
      <c r="A981" s="86" t="s">
        <v>2000</v>
      </c>
      <c r="B981" s="78" t="s">
        <v>30</v>
      </c>
      <c r="C981" s="87" t="s">
        <v>2001</v>
      </c>
      <c r="D981" s="57" t="s">
        <v>21</v>
      </c>
      <c r="E981" s="361" t="s">
        <v>3787</v>
      </c>
      <c r="F981" s="361"/>
      <c r="G981" s="81" t="s">
        <v>1141</v>
      </c>
      <c r="H981" s="88">
        <v>5319991146051</v>
      </c>
      <c r="I981" s="105">
        <v>3.75</v>
      </c>
      <c r="J981" s="106">
        <f>I981*1.2</f>
        <v>4.5</v>
      </c>
      <c r="K981" s="145"/>
      <c r="L981" s="172"/>
      <c r="M981" s="142"/>
    </row>
    <row r="982" spans="1:13" ht="15.75">
      <c r="A982" s="86" t="s">
        <v>2002</v>
      </c>
      <c r="B982" s="78" t="s">
        <v>30</v>
      </c>
      <c r="C982" s="87" t="s">
        <v>2003</v>
      </c>
      <c r="D982" s="57" t="s">
        <v>21</v>
      </c>
      <c r="E982" s="361" t="s">
        <v>3788</v>
      </c>
      <c r="F982" s="361"/>
      <c r="G982" s="81" t="s">
        <v>1141</v>
      </c>
      <c r="H982" s="88">
        <v>5319991146310</v>
      </c>
      <c r="I982" s="105">
        <v>5</v>
      </c>
      <c r="J982" s="106">
        <f>I982*1.2</f>
        <v>6</v>
      </c>
      <c r="K982" s="145"/>
      <c r="L982" s="172"/>
      <c r="M982" s="142"/>
    </row>
    <row r="983" spans="1:13" ht="15.75">
      <c r="A983" s="116" t="s">
        <v>2004</v>
      </c>
      <c r="B983" s="78" t="s">
        <v>30</v>
      </c>
      <c r="C983" s="117" t="s">
        <v>2005</v>
      </c>
      <c r="D983" s="95" t="s">
        <v>21</v>
      </c>
      <c r="E983" s="361" t="s">
        <v>3789</v>
      </c>
      <c r="F983" s="361"/>
      <c r="G983" s="81" t="s">
        <v>260</v>
      </c>
      <c r="H983" s="119" t="s">
        <v>2006</v>
      </c>
      <c r="I983" s="151">
        <v>6.55</v>
      </c>
      <c r="J983" s="106">
        <f>I983*1.2</f>
        <v>7.8599999999999994</v>
      </c>
      <c r="K983" s="143"/>
      <c r="L983" s="149"/>
      <c r="M983" s="142"/>
    </row>
    <row r="984" spans="1:13" ht="15.75">
      <c r="A984" s="86" t="s">
        <v>2007</v>
      </c>
      <c r="B984" s="78" t="s">
        <v>30</v>
      </c>
      <c r="C984" s="87" t="s">
        <v>2008</v>
      </c>
      <c r="D984" s="57" t="s">
        <v>21</v>
      </c>
      <c r="E984" s="361" t="s">
        <v>3790</v>
      </c>
      <c r="F984" s="361"/>
      <c r="G984" s="81" t="s">
        <v>1141</v>
      </c>
      <c r="H984" s="88">
        <v>5319991146440</v>
      </c>
      <c r="I984" s="105">
        <v>4</v>
      </c>
      <c r="J984" s="106">
        <f>I984*1.2</f>
        <v>4.8</v>
      </c>
      <c r="K984" s="145"/>
      <c r="L984" s="172"/>
      <c r="M984" s="142"/>
    </row>
    <row r="985" spans="1:13" ht="15.75">
      <c r="A985" s="86" t="s">
        <v>2009</v>
      </c>
      <c r="B985" s="78" t="s">
        <v>30</v>
      </c>
      <c r="C985" s="87" t="s">
        <v>2010</v>
      </c>
      <c r="D985" s="57" t="s">
        <v>21</v>
      </c>
      <c r="E985" s="361" t="s">
        <v>3791</v>
      </c>
      <c r="F985" s="361"/>
      <c r="G985" s="81" t="s">
        <v>1141</v>
      </c>
      <c r="H985" s="88">
        <v>5319991146075</v>
      </c>
      <c r="I985" s="105">
        <v>2.5499999999999998</v>
      </c>
      <c r="J985" s="106">
        <f>I985*1.2</f>
        <v>3.0599999999999996</v>
      </c>
      <c r="K985" s="143"/>
      <c r="L985" s="149"/>
      <c r="M985" s="142"/>
    </row>
    <row r="986" spans="1:13" ht="15.75">
      <c r="A986" s="86" t="s">
        <v>2011</v>
      </c>
      <c r="B986" s="78" t="s">
        <v>30</v>
      </c>
      <c r="C986" s="87" t="s">
        <v>2012</v>
      </c>
      <c r="D986" s="57" t="s">
        <v>21</v>
      </c>
      <c r="E986" s="361" t="s">
        <v>3792</v>
      </c>
      <c r="F986" s="361"/>
      <c r="G986" s="81" t="s">
        <v>56</v>
      </c>
      <c r="H986" s="88">
        <v>4250085778899</v>
      </c>
      <c r="I986" s="105">
        <v>2.1</v>
      </c>
      <c r="J986" s="106">
        <f>I986*1.2</f>
        <v>2.52</v>
      </c>
      <c r="K986" s="143"/>
      <c r="L986" s="149"/>
      <c r="M986" s="362"/>
    </row>
    <row r="987" spans="1:13" ht="15.75">
      <c r="A987" s="86" t="s">
        <v>2013</v>
      </c>
      <c r="B987" s="78" t="s">
        <v>30</v>
      </c>
      <c r="C987" s="87" t="s">
        <v>2014</v>
      </c>
      <c r="D987" s="57" t="s">
        <v>21</v>
      </c>
      <c r="E987" s="361" t="s">
        <v>3793</v>
      </c>
      <c r="F987" s="361"/>
      <c r="G987" s="81" t="s">
        <v>56</v>
      </c>
      <c r="H987" s="88">
        <v>4250085778714</v>
      </c>
      <c r="I987" s="105">
        <v>3.46</v>
      </c>
      <c r="J987" s="106">
        <f>I987*1.2</f>
        <v>4.1520000000000001</v>
      </c>
      <c r="K987" s="143"/>
      <c r="L987" s="149"/>
      <c r="M987" s="142"/>
    </row>
    <row r="988" spans="1:13" ht="15.75">
      <c r="A988" s="86" t="s">
        <v>2015</v>
      </c>
      <c r="B988" s="78" t="s">
        <v>30</v>
      </c>
      <c r="C988" s="87" t="s">
        <v>2016</v>
      </c>
      <c r="D988" s="164" t="s">
        <v>27</v>
      </c>
      <c r="E988" s="361" t="s">
        <v>3794</v>
      </c>
      <c r="F988" s="361"/>
      <c r="G988" s="81" t="s">
        <v>1141</v>
      </c>
      <c r="H988" s="88">
        <v>5319991146068</v>
      </c>
      <c r="I988" s="105">
        <v>3.61</v>
      </c>
      <c r="J988" s="106">
        <f>I988*1.2</f>
        <v>4.3319999999999999</v>
      </c>
      <c r="K988" s="145"/>
      <c r="L988" s="147"/>
      <c r="M988" s="142"/>
    </row>
    <row r="989" spans="1:13" s="146" customFormat="1" ht="15.75">
      <c r="A989" s="86" t="s">
        <v>2017</v>
      </c>
      <c r="B989" s="78" t="s">
        <v>30</v>
      </c>
      <c r="C989" s="87" t="s">
        <v>2018</v>
      </c>
      <c r="D989" s="57" t="s">
        <v>21</v>
      </c>
      <c r="E989" s="361" t="s">
        <v>3795</v>
      </c>
      <c r="F989" s="361"/>
      <c r="G989" s="81" t="s">
        <v>56</v>
      </c>
      <c r="H989" s="88">
        <v>4250085778769</v>
      </c>
      <c r="I989" s="105">
        <v>2.2999999999999998</v>
      </c>
      <c r="J989" s="106">
        <f>I989*1.2</f>
        <v>2.76</v>
      </c>
      <c r="K989" s="143"/>
      <c r="L989" s="149"/>
      <c r="M989" s="142"/>
    </row>
    <row r="990" spans="1:13" s="146" customFormat="1" ht="15.75">
      <c r="A990" s="86" t="s">
        <v>2019</v>
      </c>
      <c r="B990" s="78" t="s">
        <v>30</v>
      </c>
      <c r="C990" s="87" t="s">
        <v>2020</v>
      </c>
      <c r="D990" s="57" t="s">
        <v>21</v>
      </c>
      <c r="E990" s="361" t="s">
        <v>3796</v>
      </c>
      <c r="F990" s="361"/>
      <c r="G990" s="81" t="s">
        <v>56</v>
      </c>
      <c r="H990" s="88">
        <v>4250085778752</v>
      </c>
      <c r="I990" s="105">
        <v>1.92</v>
      </c>
      <c r="J990" s="106">
        <f>I990*1.2</f>
        <v>2.3039999999999998</v>
      </c>
      <c r="K990" s="143"/>
      <c r="L990" s="149"/>
      <c r="M990" s="142"/>
    </row>
    <row r="991" spans="1:13" s="146" customFormat="1" ht="15.75">
      <c r="A991" s="86" t="s">
        <v>2021</v>
      </c>
      <c r="B991" s="78" t="s">
        <v>30</v>
      </c>
      <c r="C991" s="87" t="s">
        <v>2022</v>
      </c>
      <c r="D991" s="57" t="s">
        <v>21</v>
      </c>
      <c r="E991" s="361" t="s">
        <v>3797</v>
      </c>
      <c r="F991" s="361"/>
      <c r="G991" s="81" t="s">
        <v>56</v>
      </c>
      <c r="H991" s="88">
        <v>4250085778820</v>
      </c>
      <c r="I991" s="105">
        <v>2.29</v>
      </c>
      <c r="J991" s="106">
        <f>I991*1.2</f>
        <v>2.7479999999999998</v>
      </c>
      <c r="K991" s="143"/>
      <c r="L991" s="149"/>
      <c r="M991" s="142"/>
    </row>
    <row r="992" spans="1:13" s="146" customFormat="1" ht="15.75">
      <c r="A992" s="86" t="s">
        <v>2023</v>
      </c>
      <c r="B992" s="78" t="s">
        <v>30</v>
      </c>
      <c r="C992" s="87" t="s">
        <v>2024</v>
      </c>
      <c r="D992" s="57" t="s">
        <v>21</v>
      </c>
      <c r="E992" s="361" t="s">
        <v>3798</v>
      </c>
      <c r="F992" s="361"/>
      <c r="G992" s="81" t="s">
        <v>56</v>
      </c>
      <c r="H992" s="88">
        <v>4250085788010</v>
      </c>
      <c r="I992" s="105">
        <v>3.5</v>
      </c>
      <c r="J992" s="106">
        <f>I992*1.2</f>
        <v>4.2</v>
      </c>
      <c r="K992" s="143"/>
      <c r="L992" s="149"/>
      <c r="M992" s="142"/>
    </row>
    <row r="993" spans="1:13" ht="15.75">
      <c r="A993" s="86"/>
      <c r="B993" s="153"/>
      <c r="C993" s="87"/>
      <c r="D993" s="57"/>
      <c r="E993" s="361"/>
      <c r="F993" s="361"/>
      <c r="G993" s="81"/>
      <c r="H993" s="88"/>
      <c r="I993" s="105"/>
      <c r="J993" s="106"/>
      <c r="K993" s="143"/>
      <c r="L993" s="149"/>
      <c r="M993" s="142"/>
    </row>
    <row r="994" spans="1:13" s="141" customFormat="1" ht="19.5">
      <c r="A994" s="131"/>
      <c r="B994" s="131"/>
      <c r="C994" s="132" t="s">
        <v>2025</v>
      </c>
      <c r="D994" s="133"/>
      <c r="E994" s="361"/>
      <c r="F994" s="361"/>
      <c r="G994" s="134"/>
      <c r="H994" s="135"/>
      <c r="I994" s="136"/>
      <c r="J994" s="136"/>
      <c r="K994" s="178"/>
      <c r="L994" s="139"/>
      <c r="M994" s="142"/>
    </row>
    <row r="995" spans="1:13" s="141" customFormat="1" ht="17.850000000000001" customHeight="1">
      <c r="A995" s="97" t="s">
        <v>2026</v>
      </c>
      <c r="B995" s="98" t="s">
        <v>51</v>
      </c>
      <c r="C995" s="99" t="s">
        <v>2027</v>
      </c>
      <c r="D995" s="57" t="s">
        <v>21</v>
      </c>
      <c r="E995" s="361" t="s">
        <v>3799</v>
      </c>
      <c r="F995" s="361"/>
      <c r="G995" s="100" t="s">
        <v>2028</v>
      </c>
      <c r="H995" s="101">
        <v>3800112695128</v>
      </c>
      <c r="I995" s="125">
        <v>6.98</v>
      </c>
      <c r="J995" s="106">
        <f>I995*1.2</f>
        <v>8.3759999999999994</v>
      </c>
      <c r="K995" s="145"/>
      <c r="L995" s="172"/>
      <c r="M995" s="142"/>
    </row>
    <row r="996" spans="1:13" s="141" customFormat="1" ht="17.850000000000001" customHeight="1">
      <c r="A996" s="86" t="s">
        <v>2029</v>
      </c>
      <c r="B996" s="78" t="s">
        <v>51</v>
      </c>
      <c r="C996" s="99" t="s">
        <v>2030</v>
      </c>
      <c r="D996" s="57" t="s">
        <v>21</v>
      </c>
      <c r="E996" s="361" t="s">
        <v>3800</v>
      </c>
      <c r="F996" s="361"/>
      <c r="G996" s="100" t="s">
        <v>2028</v>
      </c>
      <c r="H996" s="101">
        <v>3800112695104</v>
      </c>
      <c r="I996" s="125">
        <v>4.16</v>
      </c>
      <c r="J996" s="106">
        <f>I996*1.2</f>
        <v>4.992</v>
      </c>
      <c r="K996" s="143"/>
      <c r="L996" s="149"/>
      <c r="M996" s="142"/>
    </row>
    <row r="997" spans="1:13" s="141" customFormat="1" ht="17.100000000000001" customHeight="1">
      <c r="A997" s="86" t="s">
        <v>2031</v>
      </c>
      <c r="B997" s="78" t="s">
        <v>30</v>
      </c>
      <c r="C997" s="87" t="s">
        <v>2032</v>
      </c>
      <c r="D997" s="57" t="s">
        <v>21</v>
      </c>
      <c r="E997" s="361" t="s">
        <v>3801</v>
      </c>
      <c r="F997" s="361"/>
      <c r="G997" s="81" t="s">
        <v>32</v>
      </c>
      <c r="H997" s="88">
        <v>3800225470193</v>
      </c>
      <c r="I997" s="105">
        <v>1.99</v>
      </c>
      <c r="J997" s="106">
        <f>I997*1.2</f>
        <v>2.3879999999999999</v>
      </c>
      <c r="K997" s="145"/>
      <c r="L997" s="149"/>
      <c r="M997" s="142"/>
    </row>
    <row r="998" spans="1:13" s="146" customFormat="1" ht="15.75">
      <c r="A998" s="86" t="s">
        <v>2033</v>
      </c>
      <c r="B998" s="78" t="s">
        <v>30</v>
      </c>
      <c r="C998" s="87" t="s">
        <v>2034</v>
      </c>
      <c r="D998" s="57" t="s">
        <v>21</v>
      </c>
      <c r="E998" s="361" t="s">
        <v>3802</v>
      </c>
      <c r="F998" s="361"/>
      <c r="G998" s="81" t="s">
        <v>32</v>
      </c>
      <c r="H998" s="88">
        <v>3800225473323</v>
      </c>
      <c r="I998" s="105">
        <v>6.09</v>
      </c>
      <c r="J998" s="106">
        <f>I998*1.2</f>
        <v>7.3079999999999998</v>
      </c>
      <c r="K998" s="145"/>
      <c r="L998" s="149"/>
      <c r="M998" s="142"/>
    </row>
    <row r="999" spans="1:13" s="146" customFormat="1" ht="15.75">
      <c r="A999" s="86" t="s">
        <v>2035</v>
      </c>
      <c r="B999" s="78" t="s">
        <v>30</v>
      </c>
      <c r="C999" s="87" t="s">
        <v>2036</v>
      </c>
      <c r="D999" s="57" t="s">
        <v>21</v>
      </c>
      <c r="E999" s="361" t="s">
        <v>3803</v>
      </c>
      <c r="F999" s="361"/>
      <c r="G999" s="81" t="s">
        <v>32</v>
      </c>
      <c r="H999" s="88">
        <v>3800225476874</v>
      </c>
      <c r="I999" s="105">
        <v>1.92</v>
      </c>
      <c r="J999" s="106">
        <f>I999*1.2</f>
        <v>2.3039999999999998</v>
      </c>
      <c r="K999" s="145"/>
      <c r="L999" s="149"/>
      <c r="M999" s="142"/>
    </row>
    <row r="1000" spans="1:13" ht="20.25">
      <c r="A1000" s="121" t="s">
        <v>2037</v>
      </c>
      <c r="B1000" s="98" t="s">
        <v>30</v>
      </c>
      <c r="C1000" s="122" t="s">
        <v>2038</v>
      </c>
      <c r="D1000" s="148"/>
      <c r="E1000" s="361"/>
      <c r="F1000" s="361"/>
      <c r="G1000" s="122" t="s">
        <v>149</v>
      </c>
      <c r="H1000" s="124" t="s">
        <v>2039</v>
      </c>
      <c r="I1000" s="125">
        <v>1.76</v>
      </c>
      <c r="J1000" s="126">
        <f>I1000*1.2</f>
        <v>2.1120000000000001</v>
      </c>
      <c r="K1000" s="242"/>
      <c r="L1000" s="243"/>
      <c r="M1000" s="142"/>
    </row>
    <row r="1001" spans="1:13" ht="15.75">
      <c r="A1001" s="86" t="s">
        <v>2040</v>
      </c>
      <c r="B1001" s="78" t="s">
        <v>30</v>
      </c>
      <c r="C1001" s="87" t="s">
        <v>2041</v>
      </c>
      <c r="D1001" s="57" t="s">
        <v>21</v>
      </c>
      <c r="E1001" s="361" t="s">
        <v>3804</v>
      </c>
      <c r="F1001" s="361"/>
      <c r="G1001" s="81" t="s">
        <v>616</v>
      </c>
      <c r="H1001" s="88">
        <v>4022381012812</v>
      </c>
      <c r="I1001" s="105">
        <v>6.25</v>
      </c>
      <c r="J1001" s="106">
        <f>I1001*1.2</f>
        <v>7.5</v>
      </c>
      <c r="K1001" s="143"/>
      <c r="L1001" s="149"/>
      <c r="M1001" s="142"/>
    </row>
    <row r="1002" spans="1:13" ht="16.5" thickBot="1">
      <c r="A1002" s="97" t="s">
        <v>2042</v>
      </c>
      <c r="B1002" s="98" t="s">
        <v>30</v>
      </c>
      <c r="C1002" s="99" t="s">
        <v>2043</v>
      </c>
      <c r="D1002" s="95" t="s">
        <v>21</v>
      </c>
      <c r="E1002" s="361" t="s">
        <v>2956</v>
      </c>
      <c r="F1002" s="361"/>
      <c r="G1002" s="100" t="s">
        <v>32</v>
      </c>
      <c r="H1002" s="101">
        <v>3800225478007</v>
      </c>
      <c r="I1002" s="125">
        <v>5.79</v>
      </c>
      <c r="J1002" s="106">
        <f>I1002*1.2</f>
        <v>6.9479999999999995</v>
      </c>
      <c r="K1002" s="143"/>
      <c r="L1002" s="149"/>
      <c r="M1002" s="142"/>
    </row>
    <row r="1003" spans="1:13" ht="20.25">
      <c r="A1003" s="121" t="s">
        <v>2044</v>
      </c>
      <c r="B1003" s="98" t="s">
        <v>30</v>
      </c>
      <c r="C1003" s="122" t="s">
        <v>2045</v>
      </c>
      <c r="D1003" s="148"/>
      <c r="E1003" s="361"/>
      <c r="F1003" s="361"/>
      <c r="G1003" s="122" t="s">
        <v>149</v>
      </c>
      <c r="H1003" s="124" t="s">
        <v>2046</v>
      </c>
      <c r="I1003" s="125">
        <v>3.05</v>
      </c>
      <c r="J1003" s="126">
        <f>I1003*1.2</f>
        <v>3.6599999999999997</v>
      </c>
      <c r="K1003" s="244"/>
      <c r="L1003" s="243"/>
      <c r="M1003" s="142"/>
    </row>
    <row r="1004" spans="1:13" ht="15.75">
      <c r="A1004" s="77" t="s">
        <v>47</v>
      </c>
      <c r="B1004" s="78" t="s">
        <v>30</v>
      </c>
      <c r="C1004" s="79" t="s">
        <v>48</v>
      </c>
      <c r="D1004" s="91" t="s">
        <v>27</v>
      </c>
      <c r="E1004" s="361" t="s">
        <v>2956</v>
      </c>
      <c r="F1004" s="361"/>
      <c r="G1004" s="81" t="s">
        <v>32</v>
      </c>
      <c r="H1004" s="82" t="s">
        <v>49</v>
      </c>
      <c r="I1004" s="92">
        <v>5.12</v>
      </c>
      <c r="J1004" s="93">
        <f>I1004*1.2</f>
        <v>6.1440000000000001</v>
      </c>
      <c r="K1004" s="67"/>
      <c r="L1004" s="85" t="s">
        <v>44</v>
      </c>
      <c r="M1004" s="142"/>
    </row>
    <row r="1005" spans="1:13" ht="15.75">
      <c r="A1005" s="86" t="s">
        <v>2047</v>
      </c>
      <c r="B1005" s="78" t="s">
        <v>30</v>
      </c>
      <c r="C1005" s="87" t="s">
        <v>2048</v>
      </c>
      <c r="D1005" s="57" t="s">
        <v>21</v>
      </c>
      <c r="E1005" s="361" t="s">
        <v>3805</v>
      </c>
      <c r="F1005" s="361"/>
      <c r="G1005" s="81" t="s">
        <v>32</v>
      </c>
      <c r="H1005" s="88">
        <v>3800225470209</v>
      </c>
      <c r="I1005" s="105">
        <v>1.89</v>
      </c>
      <c r="J1005" s="106">
        <f>I1005*1.2</f>
        <v>2.2679999999999998</v>
      </c>
      <c r="K1005" s="145"/>
      <c r="L1005" s="149"/>
      <c r="M1005" s="142"/>
    </row>
    <row r="1006" spans="1:13" ht="15.75">
      <c r="A1006" s="77" t="s">
        <v>2049</v>
      </c>
      <c r="B1006" s="78" t="s">
        <v>30</v>
      </c>
      <c r="C1006" s="79" t="s">
        <v>2050</v>
      </c>
      <c r="D1006" s="91" t="s">
        <v>27</v>
      </c>
      <c r="E1006" s="361" t="s">
        <v>3806</v>
      </c>
      <c r="F1006" s="361"/>
      <c r="G1006" s="81" t="s">
        <v>32</v>
      </c>
      <c r="H1006" s="82" t="s">
        <v>2051</v>
      </c>
      <c r="I1006" s="105">
        <v>2.59</v>
      </c>
      <c r="J1006" s="106">
        <f>I1006*1.2</f>
        <v>3.1079999999999997</v>
      </c>
      <c r="K1006" s="67"/>
      <c r="L1006" s="68"/>
      <c r="M1006" s="142"/>
    </row>
    <row r="1007" spans="1:13" ht="15.75">
      <c r="A1007" s="116" t="s">
        <v>2052</v>
      </c>
      <c r="B1007" s="78" t="s">
        <v>30</v>
      </c>
      <c r="C1007" s="117" t="s">
        <v>2050</v>
      </c>
      <c r="D1007" s="118" t="s">
        <v>21</v>
      </c>
      <c r="E1007" s="361" t="s">
        <v>3807</v>
      </c>
      <c r="F1007" s="361"/>
      <c r="G1007" s="81" t="s">
        <v>260</v>
      </c>
      <c r="H1007" s="119" t="s">
        <v>2053</v>
      </c>
      <c r="I1007" s="151">
        <v>2.75</v>
      </c>
      <c r="J1007" s="106">
        <f>I1007*1.2</f>
        <v>3.3</v>
      </c>
      <c r="K1007" s="143"/>
      <c r="L1007" s="149"/>
      <c r="M1007" s="142"/>
    </row>
    <row r="1008" spans="1:13" ht="15.75">
      <c r="A1008" s="86" t="s">
        <v>2054</v>
      </c>
      <c r="B1008" s="78" t="s">
        <v>30</v>
      </c>
      <c r="C1008" s="87" t="s">
        <v>2055</v>
      </c>
      <c r="D1008" s="57" t="s">
        <v>21</v>
      </c>
      <c r="E1008" s="361" t="s">
        <v>3808</v>
      </c>
      <c r="F1008" s="361"/>
      <c r="G1008" s="81" t="s">
        <v>32</v>
      </c>
      <c r="H1008" s="88">
        <v>3800225477512</v>
      </c>
      <c r="I1008" s="105">
        <v>2</v>
      </c>
      <c r="J1008" s="106">
        <f>I1008*1.2</f>
        <v>2.4</v>
      </c>
      <c r="K1008" s="143"/>
      <c r="L1008" s="172"/>
      <c r="M1008" s="142"/>
    </row>
    <row r="1009" spans="1:13" ht="15.75">
      <c r="A1009" s="77" t="s">
        <v>2056</v>
      </c>
      <c r="B1009" s="78" t="s">
        <v>30</v>
      </c>
      <c r="C1009" s="79" t="s">
        <v>2057</v>
      </c>
      <c r="D1009" s="91" t="s">
        <v>27</v>
      </c>
      <c r="E1009" s="361" t="s">
        <v>3809</v>
      </c>
      <c r="F1009" s="361"/>
      <c r="G1009" s="81" t="s">
        <v>32</v>
      </c>
      <c r="H1009" s="82" t="s">
        <v>2058</v>
      </c>
      <c r="I1009" s="105">
        <v>2.99</v>
      </c>
      <c r="J1009" s="106">
        <f>I1009*1.2</f>
        <v>3.5880000000000001</v>
      </c>
      <c r="K1009" s="67"/>
      <c r="L1009" s="68"/>
      <c r="M1009" s="142"/>
    </row>
    <row r="1010" spans="1:13" ht="15.75">
      <c r="A1010" s="116" t="s">
        <v>2059</v>
      </c>
      <c r="B1010" s="78" t="s">
        <v>30</v>
      </c>
      <c r="C1010" s="117" t="s">
        <v>2057</v>
      </c>
      <c r="D1010" s="118" t="s">
        <v>21</v>
      </c>
      <c r="E1010" s="361" t="s">
        <v>3810</v>
      </c>
      <c r="F1010" s="361"/>
      <c r="G1010" s="191" t="s">
        <v>260</v>
      </c>
      <c r="H1010" s="119" t="s">
        <v>2060</v>
      </c>
      <c r="I1010" s="151">
        <v>3.15</v>
      </c>
      <c r="J1010" s="106">
        <f>I1010*1.2</f>
        <v>3.78</v>
      </c>
      <c r="K1010" s="143"/>
      <c r="L1010" s="149"/>
      <c r="M1010" s="142"/>
    </row>
    <row r="1011" spans="1:13" ht="15.75">
      <c r="A1011" s="86" t="s">
        <v>2061</v>
      </c>
      <c r="B1011" s="78" t="s">
        <v>30</v>
      </c>
      <c r="C1011" s="87" t="s">
        <v>2062</v>
      </c>
      <c r="D1011" s="57" t="s">
        <v>21</v>
      </c>
      <c r="E1011" s="361" t="s">
        <v>3811</v>
      </c>
      <c r="F1011" s="361"/>
      <c r="G1011" s="81" t="s">
        <v>56</v>
      </c>
      <c r="H1011" s="88">
        <v>4250085774471</v>
      </c>
      <c r="I1011" s="105">
        <v>5.12</v>
      </c>
      <c r="J1011" s="106">
        <f>I1011*1.2</f>
        <v>6.1440000000000001</v>
      </c>
      <c r="K1011" s="143"/>
      <c r="L1011" s="149"/>
      <c r="M1011" s="142"/>
    </row>
    <row r="1012" spans="1:13" ht="15.75">
      <c r="A1012" s="77" t="s">
        <v>2063</v>
      </c>
      <c r="B1012" s="78" t="s">
        <v>30</v>
      </c>
      <c r="C1012" s="79" t="s">
        <v>2064</v>
      </c>
      <c r="D1012" s="91" t="s">
        <v>27</v>
      </c>
      <c r="E1012" s="361" t="s">
        <v>3812</v>
      </c>
      <c r="F1012" s="361"/>
      <c r="G1012" s="81" t="s">
        <v>32</v>
      </c>
      <c r="H1012" s="82" t="s">
        <v>2065</v>
      </c>
      <c r="I1012" s="105">
        <v>5.25</v>
      </c>
      <c r="J1012" s="106">
        <f>I1012*1.2</f>
        <v>6.3</v>
      </c>
      <c r="K1012" s="67"/>
      <c r="L1012" s="68"/>
      <c r="M1012" s="142"/>
    </row>
    <row r="1013" spans="1:13" ht="15.75">
      <c r="A1013" s="86" t="s">
        <v>2066</v>
      </c>
      <c r="B1013" s="78" t="s">
        <v>30</v>
      </c>
      <c r="C1013" s="87" t="s">
        <v>2067</v>
      </c>
      <c r="D1013" s="57" t="s">
        <v>21</v>
      </c>
      <c r="E1013" s="361" t="s">
        <v>3813</v>
      </c>
      <c r="F1013" s="361"/>
      <c r="G1013" s="81" t="s">
        <v>56</v>
      </c>
      <c r="H1013" s="88">
        <v>4250085774464</v>
      </c>
      <c r="I1013" s="105">
        <v>5.35</v>
      </c>
      <c r="J1013" s="106">
        <f>I1013*1.2</f>
        <v>6.419999999999999</v>
      </c>
      <c r="K1013" s="143"/>
      <c r="L1013" s="149"/>
      <c r="M1013" s="142"/>
    </row>
    <row r="1014" spans="1:13" ht="15.75">
      <c r="A1014" s="86" t="s">
        <v>2068</v>
      </c>
      <c r="B1014" s="78" t="s">
        <v>51</v>
      </c>
      <c r="C1014" s="99" t="s">
        <v>2069</v>
      </c>
      <c r="D1014" s="57" t="s">
        <v>21</v>
      </c>
      <c r="E1014" s="361" t="s">
        <v>3814</v>
      </c>
      <c r="F1014" s="361"/>
      <c r="G1014" s="100" t="s">
        <v>2028</v>
      </c>
      <c r="H1014" s="101">
        <v>3800112695005</v>
      </c>
      <c r="I1014" s="125">
        <v>2.04</v>
      </c>
      <c r="J1014" s="106">
        <f>I1014*1.2</f>
        <v>2.448</v>
      </c>
      <c r="K1014" s="143"/>
      <c r="L1014" s="149"/>
      <c r="M1014" s="142"/>
    </row>
    <row r="1015" spans="1:13" ht="15.75">
      <c r="A1015" s="86" t="s">
        <v>2070</v>
      </c>
      <c r="B1015" s="78" t="s">
        <v>51</v>
      </c>
      <c r="C1015" s="99" t="s">
        <v>2071</v>
      </c>
      <c r="D1015" s="57" t="s">
        <v>21</v>
      </c>
      <c r="E1015" s="361" t="s">
        <v>3815</v>
      </c>
      <c r="F1015" s="361"/>
      <c r="G1015" s="100" t="s">
        <v>2028</v>
      </c>
      <c r="H1015" s="101">
        <v>3800112695029</v>
      </c>
      <c r="I1015" s="125">
        <v>2.56</v>
      </c>
      <c r="J1015" s="106">
        <f>I1015*1.2</f>
        <v>3.0720000000000001</v>
      </c>
      <c r="K1015" s="143"/>
      <c r="L1015" s="149"/>
      <c r="M1015" s="142"/>
    </row>
    <row r="1016" spans="1:13" ht="15.75">
      <c r="A1016" s="86" t="s">
        <v>54</v>
      </c>
      <c r="B1016" s="78" t="s">
        <v>30</v>
      </c>
      <c r="C1016" s="87" t="s">
        <v>55</v>
      </c>
      <c r="D1016" s="57" t="s">
        <v>21</v>
      </c>
      <c r="E1016" s="361" t="s">
        <v>2958</v>
      </c>
      <c r="F1016" s="361"/>
      <c r="G1016" s="81" t="s">
        <v>56</v>
      </c>
      <c r="H1016" s="88">
        <v>4250085774426</v>
      </c>
      <c r="I1016" s="92">
        <v>2.57</v>
      </c>
      <c r="J1016" s="93">
        <f>I1016*1.2</f>
        <v>3.0839999999999996</v>
      </c>
      <c r="K1016" s="67"/>
      <c r="L1016" s="85" t="s">
        <v>44</v>
      </c>
      <c r="M1016" s="142"/>
    </row>
    <row r="1017" spans="1:13" ht="15.75">
      <c r="A1017" s="86" t="s">
        <v>2072</v>
      </c>
      <c r="B1017" s="78" t="s">
        <v>30</v>
      </c>
      <c r="C1017" s="87" t="s">
        <v>2073</v>
      </c>
      <c r="D1017" s="57" t="s">
        <v>21</v>
      </c>
      <c r="E1017" s="361" t="s">
        <v>3816</v>
      </c>
      <c r="F1017" s="361"/>
      <c r="G1017" s="81" t="s">
        <v>56</v>
      </c>
      <c r="H1017" s="88">
        <v>4250085774402</v>
      </c>
      <c r="I1017" s="105">
        <v>2.7</v>
      </c>
      <c r="J1017" s="106">
        <f>I1017*1.2</f>
        <v>3.24</v>
      </c>
      <c r="K1017" s="143"/>
      <c r="L1017" s="149"/>
      <c r="M1017" s="142"/>
    </row>
    <row r="1018" spans="1:13" ht="15.75">
      <c r="A1018" s="86" t="s">
        <v>2074</v>
      </c>
      <c r="B1018" s="78" t="s">
        <v>51</v>
      </c>
      <c r="C1018" s="99" t="s">
        <v>2075</v>
      </c>
      <c r="D1018" s="57" t="s">
        <v>21</v>
      </c>
      <c r="E1018" s="361" t="s">
        <v>3817</v>
      </c>
      <c r="F1018" s="361"/>
      <c r="G1018" s="100" t="s">
        <v>2028</v>
      </c>
      <c r="H1018" s="101">
        <v>3800112695067</v>
      </c>
      <c r="I1018" s="125">
        <v>2.04</v>
      </c>
      <c r="J1018" s="106">
        <f>I1018*1.2</f>
        <v>2.448</v>
      </c>
      <c r="K1018" s="143"/>
      <c r="L1018" s="149"/>
      <c r="M1018" s="142"/>
    </row>
    <row r="1019" spans="1:13" ht="15.75">
      <c r="A1019" s="86" t="s">
        <v>2076</v>
      </c>
      <c r="B1019" s="78" t="s">
        <v>51</v>
      </c>
      <c r="C1019" s="87" t="s">
        <v>2077</v>
      </c>
      <c r="D1019" s="57" t="s">
        <v>21</v>
      </c>
      <c r="E1019" s="361" t="s">
        <v>3818</v>
      </c>
      <c r="F1019" s="361"/>
      <c r="G1019" s="81" t="s">
        <v>2028</v>
      </c>
      <c r="H1019" s="88">
        <v>3800112695081</v>
      </c>
      <c r="I1019" s="105">
        <v>3.59</v>
      </c>
      <c r="J1019" s="106">
        <f>I1019*1.2</f>
        <v>4.3079999999999998</v>
      </c>
      <c r="K1019" s="143"/>
      <c r="L1019" s="149"/>
      <c r="M1019" s="142"/>
    </row>
    <row r="1020" spans="1:13" ht="15.75">
      <c r="A1020" s="86" t="s">
        <v>2078</v>
      </c>
      <c r="B1020" s="78" t="s">
        <v>30</v>
      </c>
      <c r="C1020" s="87" t="s">
        <v>2079</v>
      </c>
      <c r="D1020" s="57" t="s">
        <v>21</v>
      </c>
      <c r="E1020" s="361" t="s">
        <v>3819</v>
      </c>
      <c r="F1020" s="361"/>
      <c r="G1020" s="81" t="s">
        <v>2080</v>
      </c>
      <c r="H1020" s="88">
        <v>4005394121023</v>
      </c>
      <c r="I1020" s="105">
        <v>1.76</v>
      </c>
      <c r="J1020" s="106">
        <f>I1020*1.2</f>
        <v>2.1120000000000001</v>
      </c>
      <c r="K1020" s="143"/>
      <c r="L1020" s="149"/>
      <c r="M1020" s="142"/>
    </row>
    <row r="1021" spans="1:13" ht="15.75">
      <c r="A1021" s="86" t="s">
        <v>2081</v>
      </c>
      <c r="B1021" s="78" t="s">
        <v>30</v>
      </c>
      <c r="C1021" s="87" t="s">
        <v>2082</v>
      </c>
      <c r="D1021" s="57" t="s">
        <v>21</v>
      </c>
      <c r="E1021" s="361" t="s">
        <v>3820</v>
      </c>
      <c r="F1021" s="361"/>
      <c r="G1021" s="81" t="s">
        <v>2080</v>
      </c>
      <c r="H1021" s="88">
        <v>4005394123003</v>
      </c>
      <c r="I1021" s="105">
        <v>1.66</v>
      </c>
      <c r="J1021" s="106">
        <f>I1021*1.2</f>
        <v>1.9919999999999998</v>
      </c>
      <c r="K1021" s="143"/>
      <c r="L1021" s="149"/>
      <c r="M1021" s="142"/>
    </row>
    <row r="1022" spans="1:13" ht="15.75">
      <c r="A1022" s="121" t="s">
        <v>2083</v>
      </c>
      <c r="B1022" s="98" t="s">
        <v>30</v>
      </c>
      <c r="C1022" s="122" t="s">
        <v>2084</v>
      </c>
      <c r="D1022" s="91" t="s">
        <v>27</v>
      </c>
      <c r="E1022" s="361" t="s">
        <v>3821</v>
      </c>
      <c r="F1022" s="361"/>
      <c r="G1022" s="100" t="s">
        <v>32</v>
      </c>
      <c r="H1022" s="124" t="s">
        <v>2085</v>
      </c>
      <c r="I1022" s="125">
        <v>2.2400000000000002</v>
      </c>
      <c r="J1022" s="126">
        <f>I1022*1.2</f>
        <v>2.6880000000000002</v>
      </c>
      <c r="K1022" s="145"/>
      <c r="L1022" s="149"/>
      <c r="M1022" s="142"/>
    </row>
    <row r="1023" spans="1:13" ht="15.75">
      <c r="A1023" s="86" t="s">
        <v>2086</v>
      </c>
      <c r="B1023" s="78" t="s">
        <v>30</v>
      </c>
      <c r="C1023" s="87" t="s">
        <v>2087</v>
      </c>
      <c r="D1023" s="57" t="s">
        <v>21</v>
      </c>
      <c r="E1023" s="361" t="s">
        <v>3822</v>
      </c>
      <c r="F1023" s="361"/>
      <c r="G1023" s="81" t="s">
        <v>2080</v>
      </c>
      <c r="H1023" s="88">
        <v>4005394116043</v>
      </c>
      <c r="I1023" s="105">
        <v>1.28</v>
      </c>
      <c r="J1023" s="106">
        <f>I1023*1.2</f>
        <v>1.536</v>
      </c>
      <c r="K1023" s="143"/>
      <c r="L1023" s="149"/>
      <c r="M1023" s="142"/>
    </row>
    <row r="1024" spans="1:13" ht="15.75">
      <c r="A1024" s="86" t="s">
        <v>2088</v>
      </c>
      <c r="B1024" s="78" t="s">
        <v>30</v>
      </c>
      <c r="C1024" s="87" t="s">
        <v>2089</v>
      </c>
      <c r="D1024" s="57" t="s">
        <v>21</v>
      </c>
      <c r="E1024" s="361" t="s">
        <v>3823</v>
      </c>
      <c r="F1024" s="361"/>
      <c r="G1024" s="81" t="s">
        <v>2080</v>
      </c>
      <c r="H1024" s="88">
        <v>4005394144510</v>
      </c>
      <c r="I1024" s="105">
        <v>2.57</v>
      </c>
      <c r="J1024" s="106">
        <f>I1024*1.2</f>
        <v>3.0839999999999996</v>
      </c>
      <c r="K1024" s="143"/>
      <c r="L1024" s="149"/>
      <c r="M1024" s="142"/>
    </row>
    <row r="1025" spans="1:13" ht="19.5">
      <c r="A1025" s="121" t="s">
        <v>2090</v>
      </c>
      <c r="B1025" s="98" t="s">
        <v>19</v>
      </c>
      <c r="C1025" s="122" t="s">
        <v>2091</v>
      </c>
      <c r="D1025" s="91" t="s">
        <v>27</v>
      </c>
      <c r="E1025" s="361" t="s">
        <v>3824</v>
      </c>
      <c r="F1025" s="361"/>
      <c r="G1025" s="122" t="s">
        <v>786</v>
      </c>
      <c r="H1025" s="124" t="s">
        <v>2092</v>
      </c>
      <c r="I1025" s="125">
        <v>2</v>
      </c>
      <c r="J1025" s="126">
        <f>I1025*1.2</f>
        <v>2.4</v>
      </c>
      <c r="K1025" s="184"/>
      <c r="L1025" s="185"/>
      <c r="M1025" s="142"/>
    </row>
    <row r="1026" spans="1:13" s="146" customFormat="1" ht="15.75">
      <c r="A1026" s="86"/>
      <c r="B1026" s="153"/>
      <c r="C1026" s="87"/>
      <c r="D1026" s="57"/>
      <c r="E1026" s="361"/>
      <c r="F1026" s="361"/>
      <c r="G1026" s="81"/>
      <c r="H1026" s="88"/>
      <c r="I1026" s="105"/>
      <c r="J1026" s="106"/>
      <c r="K1026" s="143"/>
      <c r="L1026" s="149"/>
      <c r="M1026" s="142"/>
    </row>
    <row r="1027" spans="1:13" s="141" customFormat="1" ht="19.5">
      <c r="A1027" s="131"/>
      <c r="B1027" s="131"/>
      <c r="C1027" s="132" t="s">
        <v>2093</v>
      </c>
      <c r="D1027" s="133"/>
      <c r="E1027" s="361"/>
      <c r="F1027" s="361"/>
      <c r="G1027" s="134"/>
      <c r="H1027" s="135"/>
      <c r="I1027" s="136"/>
      <c r="J1027" s="136"/>
      <c r="K1027" s="178"/>
      <c r="L1027" s="139"/>
      <c r="M1027" s="142"/>
    </row>
    <row r="1028" spans="1:13" ht="15.75">
      <c r="A1028" s="86" t="s">
        <v>2094</v>
      </c>
      <c r="B1028" s="78" t="s">
        <v>30</v>
      </c>
      <c r="C1028" s="87" t="s">
        <v>2095</v>
      </c>
      <c r="D1028" s="57" t="s">
        <v>21</v>
      </c>
      <c r="E1028" s="361" t="s">
        <v>3825</v>
      </c>
      <c r="F1028" s="361"/>
      <c r="G1028" s="81" t="s">
        <v>2096</v>
      </c>
      <c r="H1028" s="88">
        <v>4012936001392</v>
      </c>
      <c r="I1028" s="105">
        <v>2.0499999999999998</v>
      </c>
      <c r="J1028" s="106">
        <f>I1028*1.2</f>
        <v>2.4599999999999995</v>
      </c>
      <c r="K1028" s="143"/>
      <c r="L1028" s="149"/>
      <c r="M1028" s="142"/>
    </row>
    <row r="1029" spans="1:13" ht="15.75">
      <c r="A1029" s="86" t="s">
        <v>2097</v>
      </c>
      <c r="B1029" s="78" t="s">
        <v>30</v>
      </c>
      <c r="C1029" s="87" t="s">
        <v>2098</v>
      </c>
      <c r="D1029" s="57" t="s">
        <v>21</v>
      </c>
      <c r="E1029" s="361" t="s">
        <v>3826</v>
      </c>
      <c r="F1029" s="361"/>
      <c r="G1029" s="81" t="s">
        <v>2096</v>
      </c>
      <c r="H1029" s="88">
        <v>4012936001385</v>
      </c>
      <c r="I1029" s="105">
        <v>2.0499999999999998</v>
      </c>
      <c r="J1029" s="106">
        <f>I1029*1.2</f>
        <v>2.4599999999999995</v>
      </c>
      <c r="K1029" s="143"/>
      <c r="L1029" s="149"/>
      <c r="M1029" s="142"/>
    </row>
    <row r="1030" spans="1:13" ht="15.75">
      <c r="A1030" s="86" t="s">
        <v>2099</v>
      </c>
      <c r="B1030" s="78" t="s">
        <v>30</v>
      </c>
      <c r="C1030" s="87" t="s">
        <v>2100</v>
      </c>
      <c r="D1030" s="95" t="s">
        <v>21</v>
      </c>
      <c r="E1030" s="361" t="s">
        <v>3827</v>
      </c>
      <c r="F1030" s="361"/>
      <c r="G1030" s="81" t="s">
        <v>2101</v>
      </c>
      <c r="H1030" s="88">
        <v>3800123700835</v>
      </c>
      <c r="I1030" s="105">
        <v>0.60000000000000009</v>
      </c>
      <c r="J1030" s="106">
        <f>I1030*1.2</f>
        <v>0.72000000000000008</v>
      </c>
      <c r="K1030" s="143"/>
      <c r="L1030" s="149"/>
      <c r="M1030" s="142"/>
    </row>
    <row r="1031" spans="1:13" ht="15.75">
      <c r="A1031" s="86" t="s">
        <v>2102</v>
      </c>
      <c r="B1031" s="78" t="s">
        <v>30</v>
      </c>
      <c r="C1031" s="87" t="s">
        <v>2103</v>
      </c>
      <c r="D1031" s="95" t="s">
        <v>21</v>
      </c>
      <c r="E1031" s="361" t="s">
        <v>3828</v>
      </c>
      <c r="F1031" s="361"/>
      <c r="G1031" s="81" t="s">
        <v>2101</v>
      </c>
      <c r="H1031" s="88">
        <v>3800123700811</v>
      </c>
      <c r="I1031" s="105">
        <v>0.60000000000000009</v>
      </c>
      <c r="J1031" s="106">
        <f>I1031*1.2</f>
        <v>0.72000000000000008</v>
      </c>
      <c r="K1031" s="143"/>
      <c r="L1031" s="149"/>
      <c r="M1031" s="142"/>
    </row>
    <row r="1032" spans="1:13" ht="15.75">
      <c r="A1032" s="86" t="s">
        <v>2104</v>
      </c>
      <c r="B1032" s="78" t="s">
        <v>30</v>
      </c>
      <c r="C1032" s="87" t="s">
        <v>2105</v>
      </c>
      <c r="D1032" s="95" t="s">
        <v>21</v>
      </c>
      <c r="E1032" s="361" t="s">
        <v>3829</v>
      </c>
      <c r="F1032" s="361"/>
      <c r="G1032" s="81" t="s">
        <v>2101</v>
      </c>
      <c r="H1032" s="88">
        <v>3800123700750</v>
      </c>
      <c r="I1032" s="105">
        <v>0.60000000000000009</v>
      </c>
      <c r="J1032" s="106">
        <f>I1032*1.2</f>
        <v>0.72000000000000008</v>
      </c>
      <c r="K1032" s="143"/>
      <c r="L1032" s="149"/>
      <c r="M1032" s="142"/>
    </row>
    <row r="1033" spans="1:13" ht="15.75">
      <c r="A1033" s="86" t="s">
        <v>2106</v>
      </c>
      <c r="B1033" s="78" t="s">
        <v>30</v>
      </c>
      <c r="C1033" s="87" t="s">
        <v>2107</v>
      </c>
      <c r="D1033" s="95" t="s">
        <v>21</v>
      </c>
      <c r="E1033" s="361" t="s">
        <v>3830</v>
      </c>
      <c r="F1033" s="361"/>
      <c r="G1033" s="81" t="s">
        <v>2101</v>
      </c>
      <c r="H1033" s="88">
        <v>3800123700712</v>
      </c>
      <c r="I1033" s="105">
        <v>0.60000000000000009</v>
      </c>
      <c r="J1033" s="106">
        <f>I1033*1.2</f>
        <v>0.72000000000000008</v>
      </c>
      <c r="K1033" s="143"/>
      <c r="L1033" s="149"/>
      <c r="M1033" s="142"/>
    </row>
    <row r="1034" spans="1:13" ht="15.75">
      <c r="A1034" s="86"/>
      <c r="B1034" s="78"/>
      <c r="C1034" s="87"/>
      <c r="D1034" s="57"/>
      <c r="E1034" s="361"/>
      <c r="F1034" s="361"/>
      <c r="G1034" s="81"/>
      <c r="H1034" s="88"/>
      <c r="I1034" s="105"/>
      <c r="J1034" s="106"/>
      <c r="K1034" s="143"/>
      <c r="L1034" s="149"/>
      <c r="M1034" s="142"/>
    </row>
    <row r="1035" spans="1:13" s="141" customFormat="1" ht="19.5">
      <c r="A1035" s="131"/>
      <c r="B1035" s="131"/>
      <c r="C1035" s="132" t="s">
        <v>2108</v>
      </c>
      <c r="D1035" s="133"/>
      <c r="E1035" s="361"/>
      <c r="F1035" s="361"/>
      <c r="G1035" s="134"/>
      <c r="H1035" s="135"/>
      <c r="I1035" s="136"/>
      <c r="J1035" s="136"/>
      <c r="K1035" s="178"/>
      <c r="L1035" s="139"/>
      <c r="M1035" s="142"/>
    </row>
    <row r="1036" spans="1:13" ht="15.75">
      <c r="A1036" s="86" t="s">
        <v>2109</v>
      </c>
      <c r="B1036" s="78" t="s">
        <v>30</v>
      </c>
      <c r="C1036" s="87" t="s">
        <v>2110</v>
      </c>
      <c r="D1036" s="57" t="s">
        <v>21</v>
      </c>
      <c r="E1036" s="361" t="s">
        <v>3831</v>
      </c>
      <c r="F1036" s="361"/>
      <c r="G1036" s="81" t="s">
        <v>32</v>
      </c>
      <c r="H1036" s="88">
        <v>3800225475150</v>
      </c>
      <c r="I1036" s="105">
        <v>4.68</v>
      </c>
      <c r="J1036" s="106">
        <f>I1036*1.2</f>
        <v>5.6159999999999997</v>
      </c>
      <c r="K1036" s="145"/>
      <c r="L1036" s="147"/>
      <c r="M1036" s="142"/>
    </row>
    <row r="1037" spans="1:13" ht="15.75">
      <c r="A1037" s="86" t="s">
        <v>2111</v>
      </c>
      <c r="B1037" s="78" t="s">
        <v>30</v>
      </c>
      <c r="C1037" s="87" t="s">
        <v>2112</v>
      </c>
      <c r="D1037" s="57" t="s">
        <v>21</v>
      </c>
      <c r="E1037" s="361" t="s">
        <v>3832</v>
      </c>
      <c r="F1037" s="361"/>
      <c r="G1037" s="81" t="s">
        <v>797</v>
      </c>
      <c r="H1037" s="88">
        <v>4020943232128</v>
      </c>
      <c r="I1037" s="105">
        <v>6.5</v>
      </c>
      <c r="J1037" s="106">
        <f>I1037*1.2</f>
        <v>7.8</v>
      </c>
      <c r="K1037" s="145"/>
      <c r="L1037" s="147"/>
      <c r="M1037" s="142"/>
    </row>
    <row r="1038" spans="1:13" ht="15.75">
      <c r="A1038" s="86" t="s">
        <v>2113</v>
      </c>
      <c r="B1038" s="78" t="s">
        <v>30</v>
      </c>
      <c r="C1038" s="87" t="s">
        <v>2114</v>
      </c>
      <c r="D1038" s="57" t="s">
        <v>21</v>
      </c>
      <c r="E1038" s="361" t="s">
        <v>3833</v>
      </c>
      <c r="F1038" s="361"/>
      <c r="G1038" s="81" t="s">
        <v>2080</v>
      </c>
      <c r="H1038" s="88">
        <v>4005394104002</v>
      </c>
      <c r="I1038" s="105">
        <v>0.54</v>
      </c>
      <c r="J1038" s="106">
        <f>I1038*1.2</f>
        <v>0.64800000000000002</v>
      </c>
      <c r="K1038" s="145"/>
      <c r="L1038" s="147"/>
      <c r="M1038" s="142"/>
    </row>
    <row r="1039" spans="1:13" ht="15.75">
      <c r="A1039" s="86" t="s">
        <v>2115</v>
      </c>
      <c r="B1039" s="78" t="s">
        <v>30</v>
      </c>
      <c r="C1039" s="87" t="s">
        <v>2116</v>
      </c>
      <c r="D1039" s="57" t="s">
        <v>21</v>
      </c>
      <c r="E1039" s="361" t="s">
        <v>3834</v>
      </c>
      <c r="F1039" s="361"/>
      <c r="G1039" s="81" t="s">
        <v>797</v>
      </c>
      <c r="H1039" s="88">
        <v>4020943232326</v>
      </c>
      <c r="I1039" s="105">
        <v>0.67</v>
      </c>
      <c r="J1039" s="106">
        <f>I1039*1.2</f>
        <v>0.80400000000000005</v>
      </c>
      <c r="K1039" s="145"/>
      <c r="L1039" s="147"/>
      <c r="M1039" s="142"/>
    </row>
    <row r="1040" spans="1:13" ht="15.75">
      <c r="A1040" s="86" t="s">
        <v>2117</v>
      </c>
      <c r="B1040" s="78" t="s">
        <v>30</v>
      </c>
      <c r="C1040" s="87" t="s">
        <v>2118</v>
      </c>
      <c r="D1040" s="57" t="s">
        <v>21</v>
      </c>
      <c r="E1040" s="361" t="s">
        <v>3835</v>
      </c>
      <c r="F1040" s="361"/>
      <c r="G1040" s="81" t="s">
        <v>32</v>
      </c>
      <c r="H1040" s="88">
        <v>3800225470674</v>
      </c>
      <c r="I1040" s="105">
        <v>1.8</v>
      </c>
      <c r="J1040" s="106">
        <f>I1040*1.2</f>
        <v>2.16</v>
      </c>
      <c r="K1040" s="145"/>
      <c r="L1040" s="147"/>
      <c r="M1040" s="142"/>
    </row>
    <row r="1041" spans="1:13" ht="15.75">
      <c r="A1041" s="86" t="s">
        <v>2119</v>
      </c>
      <c r="B1041" s="78" t="s">
        <v>30</v>
      </c>
      <c r="C1041" s="87" t="s">
        <v>2120</v>
      </c>
      <c r="D1041" s="57" t="s">
        <v>21</v>
      </c>
      <c r="E1041" s="361" t="s">
        <v>3836</v>
      </c>
      <c r="F1041" s="361"/>
      <c r="G1041" s="81" t="s">
        <v>32</v>
      </c>
      <c r="H1041" s="88">
        <v>3800225470681</v>
      </c>
      <c r="I1041" s="105">
        <v>2.88</v>
      </c>
      <c r="J1041" s="106">
        <f>I1041*1.2</f>
        <v>3.456</v>
      </c>
      <c r="K1041" s="143"/>
      <c r="L1041" s="149"/>
      <c r="M1041" s="142"/>
    </row>
    <row r="1042" spans="1:13" ht="15.75">
      <c r="A1042" s="55" t="s">
        <v>29</v>
      </c>
      <c r="B1042" s="46" t="s">
        <v>30</v>
      </c>
      <c r="C1042" s="56" t="s">
        <v>31</v>
      </c>
      <c r="D1042" s="57" t="s">
        <v>21</v>
      </c>
      <c r="E1042" s="361" t="s">
        <v>2952</v>
      </c>
      <c r="F1042" s="361"/>
      <c r="G1042" s="49" t="s">
        <v>32</v>
      </c>
      <c r="H1042" s="58">
        <v>3800225475440</v>
      </c>
      <c r="I1042" s="51">
        <v>14.99</v>
      </c>
      <c r="J1042" s="52">
        <f>I1042*1.2</f>
        <v>17.988</v>
      </c>
      <c r="K1042" s="143"/>
      <c r="L1042" s="149"/>
      <c r="M1042" s="142"/>
    </row>
    <row r="1043" spans="1:13" ht="15.75">
      <c r="A1043" s="86" t="s">
        <v>2121</v>
      </c>
      <c r="B1043" s="78" t="s">
        <v>30</v>
      </c>
      <c r="C1043" s="87" t="s">
        <v>2122</v>
      </c>
      <c r="D1043" s="57" t="s">
        <v>21</v>
      </c>
      <c r="E1043" s="361" t="s">
        <v>3837</v>
      </c>
      <c r="F1043" s="361"/>
      <c r="G1043" s="81" t="s">
        <v>797</v>
      </c>
      <c r="H1043" s="88">
        <v>4020943233040</v>
      </c>
      <c r="I1043" s="105">
        <v>0.99</v>
      </c>
      <c r="J1043" s="106">
        <f>I1043*1.2</f>
        <v>1.1879999999999999</v>
      </c>
      <c r="K1043" s="143"/>
      <c r="L1043" s="149"/>
      <c r="M1043" s="142"/>
    </row>
    <row r="1044" spans="1:13" ht="15.75">
      <c r="A1044" s="86" t="s">
        <v>57</v>
      </c>
      <c r="B1044" s="78" t="s">
        <v>30</v>
      </c>
      <c r="C1044" s="87" t="s">
        <v>58</v>
      </c>
      <c r="D1044" s="57" t="s">
        <v>21</v>
      </c>
      <c r="E1044" s="361" t="s">
        <v>2959</v>
      </c>
      <c r="F1044" s="361"/>
      <c r="G1044" s="81" t="s">
        <v>32</v>
      </c>
      <c r="H1044" s="88">
        <v>3800225473019</v>
      </c>
      <c r="I1044" s="92">
        <v>2.29</v>
      </c>
      <c r="J1044" s="93">
        <f>I1044*1.2</f>
        <v>2.7479999999999998</v>
      </c>
      <c r="K1044" s="67"/>
      <c r="L1044" s="85" t="s">
        <v>44</v>
      </c>
      <c r="M1044" s="142"/>
    </row>
    <row r="1045" spans="1:13" ht="15.75">
      <c r="A1045" s="86" t="s">
        <v>2123</v>
      </c>
      <c r="B1045" s="78" t="s">
        <v>30</v>
      </c>
      <c r="C1045" s="87" t="s">
        <v>2124</v>
      </c>
      <c r="D1045" s="57" t="s">
        <v>21</v>
      </c>
      <c r="E1045" s="361" t="s">
        <v>3838</v>
      </c>
      <c r="F1045" s="361"/>
      <c r="G1045" s="81" t="s">
        <v>56</v>
      </c>
      <c r="H1045" s="88">
        <v>4250085774730</v>
      </c>
      <c r="I1045" s="105">
        <v>2.85</v>
      </c>
      <c r="J1045" s="106">
        <f>I1045*1.2</f>
        <v>3.42</v>
      </c>
      <c r="K1045" s="143"/>
      <c r="L1045" s="149"/>
      <c r="M1045" s="142"/>
    </row>
    <row r="1046" spans="1:13" ht="15.75">
      <c r="A1046" s="86" t="s">
        <v>2125</v>
      </c>
      <c r="B1046" s="78" t="s">
        <v>30</v>
      </c>
      <c r="C1046" s="87" t="s">
        <v>2126</v>
      </c>
      <c r="D1046" s="57" t="s">
        <v>21</v>
      </c>
      <c r="E1046" s="361" t="s">
        <v>3839</v>
      </c>
      <c r="F1046" s="361"/>
      <c r="G1046" s="81" t="s">
        <v>56</v>
      </c>
      <c r="H1046" s="88">
        <v>4250085774716</v>
      </c>
      <c r="I1046" s="105">
        <v>5.79</v>
      </c>
      <c r="J1046" s="106">
        <f>I1046*1.2</f>
        <v>6.9479999999999995</v>
      </c>
      <c r="K1046" s="143"/>
      <c r="L1046" s="149"/>
      <c r="M1046" s="142"/>
    </row>
    <row r="1047" spans="1:13" ht="15.75">
      <c r="A1047" s="86" t="s">
        <v>2127</v>
      </c>
      <c r="B1047" s="78" t="s">
        <v>30</v>
      </c>
      <c r="C1047" s="87" t="s">
        <v>2128</v>
      </c>
      <c r="D1047" s="57" t="s">
        <v>21</v>
      </c>
      <c r="E1047" s="361" t="s">
        <v>3840</v>
      </c>
      <c r="F1047" s="361"/>
      <c r="G1047" s="81" t="s">
        <v>32</v>
      </c>
      <c r="H1047" s="88">
        <v>3800225473040</v>
      </c>
      <c r="I1047" s="105">
        <v>3.96</v>
      </c>
      <c r="J1047" s="106">
        <f>I1047*1.2</f>
        <v>4.7519999999999998</v>
      </c>
      <c r="K1047" s="143"/>
      <c r="L1047" s="149"/>
      <c r="M1047" s="142"/>
    </row>
    <row r="1048" spans="1:13" ht="15.75">
      <c r="A1048" s="86" t="s">
        <v>2129</v>
      </c>
      <c r="B1048" s="78" t="s">
        <v>30</v>
      </c>
      <c r="C1048" s="87" t="s">
        <v>2130</v>
      </c>
      <c r="D1048" s="57" t="s">
        <v>21</v>
      </c>
      <c r="E1048" s="361" t="s">
        <v>3841</v>
      </c>
      <c r="F1048" s="361"/>
      <c r="G1048" s="81" t="s">
        <v>32</v>
      </c>
      <c r="H1048" s="88">
        <v>3800225470698</v>
      </c>
      <c r="I1048" s="125">
        <v>2.2400000000000002</v>
      </c>
      <c r="J1048" s="126">
        <f>I1048*1.2</f>
        <v>2.6880000000000002</v>
      </c>
      <c r="K1048" s="67"/>
      <c r="L1048" s="85"/>
      <c r="M1048" s="142"/>
    </row>
    <row r="1049" spans="1:13" ht="15.75">
      <c r="A1049" s="86" t="s">
        <v>59</v>
      </c>
      <c r="B1049" s="78" t="s">
        <v>30</v>
      </c>
      <c r="C1049" s="87" t="s">
        <v>60</v>
      </c>
      <c r="D1049" s="57" t="s">
        <v>21</v>
      </c>
      <c r="E1049" s="361" t="s">
        <v>2960</v>
      </c>
      <c r="F1049" s="361"/>
      <c r="G1049" s="81" t="s">
        <v>32</v>
      </c>
      <c r="H1049" s="88">
        <v>3800225476980</v>
      </c>
      <c r="I1049" s="92">
        <v>3.6</v>
      </c>
      <c r="J1049" s="93">
        <f>I1049*1.2</f>
        <v>4.32</v>
      </c>
      <c r="K1049" s="67"/>
      <c r="L1049" s="85" t="s">
        <v>44</v>
      </c>
      <c r="M1049" s="142"/>
    </row>
    <row r="1050" spans="1:13" ht="15.75">
      <c r="A1050" s="86" t="s">
        <v>2131</v>
      </c>
      <c r="B1050" s="78" t="s">
        <v>30</v>
      </c>
      <c r="C1050" s="87" t="s">
        <v>2132</v>
      </c>
      <c r="D1050" s="57" t="s">
        <v>21</v>
      </c>
      <c r="E1050" s="361" t="s">
        <v>3842</v>
      </c>
      <c r="F1050" s="361"/>
      <c r="G1050" s="81" t="s">
        <v>32</v>
      </c>
      <c r="H1050" s="88">
        <v>3800225473026</v>
      </c>
      <c r="I1050" s="105">
        <v>2.33</v>
      </c>
      <c r="J1050" s="106">
        <f>I1050*1.2</f>
        <v>2.7959999999999998</v>
      </c>
      <c r="K1050" s="143"/>
      <c r="L1050" s="149"/>
      <c r="M1050" s="142"/>
    </row>
    <row r="1051" spans="1:13" ht="15.75">
      <c r="A1051" s="86" t="s">
        <v>2133</v>
      </c>
      <c r="B1051" s="78" t="s">
        <v>30</v>
      </c>
      <c r="C1051" s="87" t="s">
        <v>2134</v>
      </c>
      <c r="D1051" s="164" t="s">
        <v>27</v>
      </c>
      <c r="E1051" s="361" t="s">
        <v>3843</v>
      </c>
      <c r="F1051" s="361"/>
      <c r="G1051" s="81" t="s">
        <v>32</v>
      </c>
      <c r="H1051" s="88">
        <v>3800225477000</v>
      </c>
      <c r="I1051" s="105">
        <v>2.33</v>
      </c>
      <c r="J1051" s="106">
        <f>I1051*1.2</f>
        <v>2.7959999999999998</v>
      </c>
      <c r="K1051" s="143"/>
      <c r="L1051" s="149"/>
      <c r="M1051" s="142"/>
    </row>
    <row r="1052" spans="1:13" ht="15.75">
      <c r="A1052" s="86" t="s">
        <v>2135</v>
      </c>
      <c r="B1052" s="78" t="s">
        <v>30</v>
      </c>
      <c r="C1052" s="87" t="s">
        <v>2136</v>
      </c>
      <c r="D1052" s="57" t="s">
        <v>21</v>
      </c>
      <c r="E1052" s="361" t="s">
        <v>3844</v>
      </c>
      <c r="F1052" s="361"/>
      <c r="G1052" s="81" t="s">
        <v>32</v>
      </c>
      <c r="H1052" s="88">
        <v>3800225470711</v>
      </c>
      <c r="I1052" s="105">
        <v>1.99</v>
      </c>
      <c r="J1052" s="106">
        <f>I1052*1.2</f>
        <v>2.3879999999999999</v>
      </c>
      <c r="K1052" s="143"/>
      <c r="L1052" s="149"/>
      <c r="M1052" s="142"/>
    </row>
    <row r="1053" spans="1:13" ht="15.75">
      <c r="A1053" s="86" t="s">
        <v>2137</v>
      </c>
      <c r="B1053" s="78" t="s">
        <v>30</v>
      </c>
      <c r="C1053" s="87" t="s">
        <v>2138</v>
      </c>
      <c r="D1053" s="57" t="s">
        <v>21</v>
      </c>
      <c r="E1053" s="361" t="s">
        <v>3845</v>
      </c>
      <c r="F1053" s="361"/>
      <c r="G1053" s="81" t="s">
        <v>32</v>
      </c>
      <c r="H1053" s="88">
        <v>3800225470728</v>
      </c>
      <c r="I1053" s="105">
        <v>2.69</v>
      </c>
      <c r="J1053" s="106">
        <f>I1053*1.2</f>
        <v>3.2279999999999998</v>
      </c>
      <c r="K1053" s="143"/>
      <c r="L1053" s="149"/>
      <c r="M1053" s="142"/>
    </row>
    <row r="1054" spans="1:13" ht="15.75">
      <c r="A1054" s="86" t="s">
        <v>2139</v>
      </c>
      <c r="B1054" s="78" t="s">
        <v>30</v>
      </c>
      <c r="C1054" s="87" t="s">
        <v>2140</v>
      </c>
      <c r="D1054" s="57" t="s">
        <v>21</v>
      </c>
      <c r="E1054" s="361" t="s">
        <v>3846</v>
      </c>
      <c r="F1054" s="361"/>
      <c r="G1054" s="81" t="s">
        <v>32</v>
      </c>
      <c r="H1054" s="88">
        <v>3800225477819</v>
      </c>
      <c r="I1054" s="105">
        <v>3</v>
      </c>
      <c r="J1054" s="106">
        <f>I1054*1.2</f>
        <v>3.5999999999999996</v>
      </c>
      <c r="K1054" s="143"/>
      <c r="L1054" s="149"/>
      <c r="M1054" s="142"/>
    </row>
    <row r="1055" spans="1:13" ht="15.75">
      <c r="A1055" s="86" t="s">
        <v>2141</v>
      </c>
      <c r="B1055" s="78" t="s">
        <v>30</v>
      </c>
      <c r="C1055" s="87" t="s">
        <v>2142</v>
      </c>
      <c r="D1055" s="57" t="s">
        <v>21</v>
      </c>
      <c r="E1055" s="361" t="s">
        <v>3847</v>
      </c>
      <c r="F1055" s="361"/>
      <c r="G1055" s="81" t="s">
        <v>32</v>
      </c>
      <c r="H1055" s="88">
        <v>3800225476393</v>
      </c>
      <c r="I1055" s="105">
        <v>1.9</v>
      </c>
      <c r="J1055" s="106">
        <f>I1055*1.2</f>
        <v>2.2799999999999998</v>
      </c>
      <c r="K1055" s="143"/>
      <c r="L1055" s="149"/>
      <c r="M1055" s="142"/>
    </row>
    <row r="1056" spans="1:13" ht="15.75">
      <c r="A1056" s="86" t="s">
        <v>2143</v>
      </c>
      <c r="B1056" s="78" t="s">
        <v>30</v>
      </c>
      <c r="C1056" s="87" t="s">
        <v>2144</v>
      </c>
      <c r="D1056" s="57" t="s">
        <v>21</v>
      </c>
      <c r="E1056" s="361" t="s">
        <v>3848</v>
      </c>
      <c r="F1056" s="361"/>
      <c r="G1056" s="81" t="s">
        <v>2145</v>
      </c>
      <c r="H1056" s="88">
        <v>4005394191033</v>
      </c>
      <c r="I1056" s="105">
        <v>3.52</v>
      </c>
      <c r="J1056" s="106">
        <f>I1056*1.2</f>
        <v>4.2240000000000002</v>
      </c>
      <c r="K1056" s="143"/>
      <c r="L1056" s="149"/>
      <c r="M1056" s="142"/>
    </row>
    <row r="1057" spans="1:13" ht="15.75">
      <c r="A1057" s="86" t="s">
        <v>2146</v>
      </c>
      <c r="B1057" s="78" t="s">
        <v>30</v>
      </c>
      <c r="C1057" s="87" t="s">
        <v>2147</v>
      </c>
      <c r="D1057" s="57" t="s">
        <v>21</v>
      </c>
      <c r="E1057" s="361" t="s">
        <v>3849</v>
      </c>
      <c r="F1057" s="361"/>
      <c r="G1057" s="81" t="s">
        <v>32</v>
      </c>
      <c r="H1057" s="88">
        <v>3800225470742</v>
      </c>
      <c r="I1057" s="105">
        <v>1.8</v>
      </c>
      <c r="J1057" s="106">
        <f>I1057*1.2</f>
        <v>2.16</v>
      </c>
      <c r="K1057" s="143"/>
      <c r="L1057" s="149"/>
      <c r="M1057" s="142"/>
    </row>
    <row r="1058" spans="1:13" ht="15.75">
      <c r="A1058" s="86" t="s">
        <v>2148</v>
      </c>
      <c r="B1058" s="78" t="s">
        <v>30</v>
      </c>
      <c r="C1058" s="87" t="s">
        <v>2149</v>
      </c>
      <c r="D1058" s="57" t="s">
        <v>21</v>
      </c>
      <c r="E1058" s="361" t="s">
        <v>3850</v>
      </c>
      <c r="F1058" s="361"/>
      <c r="G1058" s="81" t="s">
        <v>797</v>
      </c>
      <c r="H1058" s="245">
        <v>4020943255288</v>
      </c>
      <c r="I1058" s="105">
        <v>1.78</v>
      </c>
      <c r="J1058" s="106">
        <f>I1058*1.2</f>
        <v>2.1360000000000001</v>
      </c>
      <c r="K1058" s="143"/>
      <c r="L1058" s="149"/>
      <c r="M1058" s="142"/>
    </row>
    <row r="1059" spans="1:13" ht="15.75">
      <c r="A1059" s="86" t="s">
        <v>2150</v>
      </c>
      <c r="B1059" s="78" t="s">
        <v>30</v>
      </c>
      <c r="C1059" s="87" t="s">
        <v>2151</v>
      </c>
      <c r="D1059" s="57" t="s">
        <v>21</v>
      </c>
      <c r="E1059" s="361" t="s">
        <v>3851</v>
      </c>
      <c r="F1059" s="361"/>
      <c r="G1059" s="81" t="s">
        <v>797</v>
      </c>
      <c r="H1059" s="88">
        <v>4020943255103</v>
      </c>
      <c r="I1059" s="105">
        <v>1.78</v>
      </c>
      <c r="J1059" s="106">
        <f>I1059*1.2</f>
        <v>2.1360000000000001</v>
      </c>
      <c r="K1059" s="143"/>
      <c r="L1059" s="149"/>
      <c r="M1059" s="142"/>
    </row>
    <row r="1060" spans="1:13" ht="15.75">
      <c r="A1060" s="86" t="s">
        <v>2152</v>
      </c>
      <c r="B1060" s="78" t="s">
        <v>30</v>
      </c>
      <c r="C1060" s="87" t="s">
        <v>2153</v>
      </c>
      <c r="D1060" s="57" t="s">
        <v>21</v>
      </c>
      <c r="E1060" s="361" t="s">
        <v>3852</v>
      </c>
      <c r="F1060" s="361"/>
      <c r="G1060" s="81" t="s">
        <v>797</v>
      </c>
      <c r="H1060" s="245">
        <v>4020943255134</v>
      </c>
      <c r="I1060" s="105">
        <v>1.78</v>
      </c>
      <c r="J1060" s="106">
        <f>I1060*1.2</f>
        <v>2.1360000000000001</v>
      </c>
      <c r="K1060" s="145"/>
      <c r="L1060" s="172"/>
      <c r="M1060" s="142"/>
    </row>
    <row r="1061" spans="1:13" ht="15.75">
      <c r="A1061" s="86" t="s">
        <v>2154</v>
      </c>
      <c r="B1061" s="78" t="s">
        <v>30</v>
      </c>
      <c r="C1061" s="87" t="s">
        <v>2155</v>
      </c>
      <c r="D1061" s="95" t="s">
        <v>21</v>
      </c>
      <c r="E1061" s="361" t="s">
        <v>3853</v>
      </c>
      <c r="F1061" s="361"/>
      <c r="G1061" s="81" t="s">
        <v>32</v>
      </c>
      <c r="H1061" s="88">
        <v>3800225478083</v>
      </c>
      <c r="I1061" s="188">
        <v>1.75</v>
      </c>
      <c r="J1061" s="126">
        <f>I1061*1.2</f>
        <v>2.1</v>
      </c>
      <c r="K1061" s="67"/>
      <c r="L1061" s="85"/>
      <c r="M1061" s="142"/>
    </row>
    <row r="1062" spans="1:13" ht="15.75">
      <c r="A1062" s="86" t="s">
        <v>2156</v>
      </c>
      <c r="B1062" s="78" t="s">
        <v>30</v>
      </c>
      <c r="C1062" s="87" t="s">
        <v>2157</v>
      </c>
      <c r="D1062" s="57" t="s">
        <v>21</v>
      </c>
      <c r="E1062" s="361" t="s">
        <v>3854</v>
      </c>
      <c r="F1062" s="361"/>
      <c r="G1062" s="81" t="s">
        <v>32</v>
      </c>
      <c r="H1062" s="88">
        <v>3800225477666</v>
      </c>
      <c r="I1062" s="105">
        <v>2.5499999999999998</v>
      </c>
      <c r="J1062" s="106">
        <f>I1062*1.2</f>
        <v>3.0599999999999996</v>
      </c>
      <c r="K1062" s="143"/>
      <c r="L1062" s="149"/>
      <c r="M1062" s="142"/>
    </row>
    <row r="1063" spans="1:13" ht="15.75">
      <c r="A1063" s="86" t="s">
        <v>2158</v>
      </c>
      <c r="B1063" s="78" t="s">
        <v>30</v>
      </c>
      <c r="C1063" s="87" t="s">
        <v>2159</v>
      </c>
      <c r="D1063" s="57" t="s">
        <v>21</v>
      </c>
      <c r="E1063" s="361" t="s">
        <v>3855</v>
      </c>
      <c r="F1063" s="361"/>
      <c r="G1063" s="81" t="s">
        <v>32</v>
      </c>
      <c r="H1063" s="88">
        <v>3800225477215</v>
      </c>
      <c r="I1063" s="105">
        <v>2.2400000000000002</v>
      </c>
      <c r="J1063" s="106">
        <f>I1063*1.2</f>
        <v>2.6880000000000002</v>
      </c>
      <c r="K1063" s="143"/>
      <c r="L1063" s="149"/>
      <c r="M1063" s="142"/>
    </row>
    <row r="1064" spans="1:13" ht="15.75">
      <c r="A1064" s="86" t="s">
        <v>2160</v>
      </c>
      <c r="B1064" s="78" t="s">
        <v>30</v>
      </c>
      <c r="C1064" s="87" t="s">
        <v>2161</v>
      </c>
      <c r="D1064" s="57" t="s">
        <v>21</v>
      </c>
      <c r="E1064" s="361" t="s">
        <v>3856</v>
      </c>
      <c r="F1064" s="361"/>
      <c r="G1064" s="81" t="s">
        <v>32</v>
      </c>
      <c r="H1064" s="88">
        <v>3800225470513</v>
      </c>
      <c r="I1064" s="105">
        <v>3</v>
      </c>
      <c r="J1064" s="106">
        <f>I1064*1.2</f>
        <v>3.5999999999999996</v>
      </c>
      <c r="K1064" s="143"/>
      <c r="L1064" s="149"/>
      <c r="M1064" s="142"/>
    </row>
    <row r="1065" spans="1:13" ht="15.75">
      <c r="A1065" s="86" t="s">
        <v>2162</v>
      </c>
      <c r="B1065" s="78" t="s">
        <v>30</v>
      </c>
      <c r="C1065" s="87" t="s">
        <v>2163</v>
      </c>
      <c r="D1065" s="164" t="s">
        <v>27</v>
      </c>
      <c r="E1065" s="361" t="s">
        <v>3857</v>
      </c>
      <c r="F1065" s="361"/>
      <c r="G1065" s="81" t="s">
        <v>2164</v>
      </c>
      <c r="H1065" s="88">
        <v>3800225477727</v>
      </c>
      <c r="I1065" s="105">
        <v>2.25</v>
      </c>
      <c r="J1065" s="106">
        <f>I1065*1.2</f>
        <v>2.6999999999999997</v>
      </c>
      <c r="K1065" s="143"/>
      <c r="L1065" s="149"/>
      <c r="M1065" s="362"/>
    </row>
    <row r="1066" spans="1:13" ht="15.75">
      <c r="A1066" s="86" t="s">
        <v>2165</v>
      </c>
      <c r="B1066" s="78" t="s">
        <v>30</v>
      </c>
      <c r="C1066" s="87" t="s">
        <v>2166</v>
      </c>
      <c r="D1066" s="57" t="s">
        <v>21</v>
      </c>
      <c r="E1066" s="361" t="s">
        <v>3858</v>
      </c>
      <c r="F1066" s="361"/>
      <c r="G1066" s="81" t="s">
        <v>32</v>
      </c>
      <c r="H1066" s="88">
        <v>3800225476898</v>
      </c>
      <c r="I1066" s="105">
        <v>2.25</v>
      </c>
      <c r="J1066" s="106">
        <f>I1066*1.2</f>
        <v>2.6999999999999997</v>
      </c>
      <c r="K1066" s="143"/>
      <c r="L1066" s="149"/>
      <c r="M1066" s="142"/>
    </row>
    <row r="1067" spans="1:13" ht="15.75">
      <c r="A1067" s="86" t="s">
        <v>2167</v>
      </c>
      <c r="B1067" s="78" t="s">
        <v>30</v>
      </c>
      <c r="C1067" s="87" t="s">
        <v>2168</v>
      </c>
      <c r="D1067" s="118" t="s">
        <v>27</v>
      </c>
      <c r="E1067" s="361" t="s">
        <v>3859</v>
      </c>
      <c r="F1067" s="361"/>
      <c r="G1067" s="81" t="s">
        <v>32</v>
      </c>
      <c r="H1067" s="88">
        <v>3800225477581</v>
      </c>
      <c r="I1067" s="105">
        <v>3</v>
      </c>
      <c r="J1067" s="106">
        <f>I1067*1.2</f>
        <v>3.5999999999999996</v>
      </c>
      <c r="K1067" s="143"/>
      <c r="L1067" s="149"/>
      <c r="M1067" s="142"/>
    </row>
    <row r="1068" spans="1:13" ht="15.75">
      <c r="A1068" s="86"/>
      <c r="B1068" s="78"/>
      <c r="C1068" s="87"/>
      <c r="D1068" s="57"/>
      <c r="E1068" s="361"/>
      <c r="F1068" s="361"/>
      <c r="G1068" s="81"/>
      <c r="H1068" s="88"/>
      <c r="I1068" s="105"/>
      <c r="J1068" s="106"/>
      <c r="K1068" s="143"/>
      <c r="L1068" s="149"/>
      <c r="M1068" s="142"/>
    </row>
    <row r="1069" spans="1:13" s="141" customFormat="1" ht="19.5">
      <c r="A1069" s="131"/>
      <c r="B1069" s="131"/>
      <c r="C1069" s="132" t="s">
        <v>2169</v>
      </c>
      <c r="D1069" s="133"/>
      <c r="E1069" s="361"/>
      <c r="F1069" s="361"/>
      <c r="G1069" s="134"/>
      <c r="H1069" s="135"/>
      <c r="I1069" s="136"/>
      <c r="J1069" s="136"/>
      <c r="K1069" s="178"/>
      <c r="L1069" s="139"/>
      <c r="M1069" s="142"/>
    </row>
    <row r="1070" spans="1:13" ht="15.75">
      <c r="A1070" s="86" t="s">
        <v>2170</v>
      </c>
      <c r="B1070" s="78" t="s">
        <v>30</v>
      </c>
      <c r="C1070" s="87" t="s">
        <v>2171</v>
      </c>
      <c r="D1070" s="57" t="s">
        <v>21</v>
      </c>
      <c r="E1070" s="361" t="s">
        <v>3860</v>
      </c>
      <c r="F1070" s="361"/>
      <c r="G1070" s="81" t="s">
        <v>2172</v>
      </c>
      <c r="H1070" s="88">
        <v>4032277001622</v>
      </c>
      <c r="I1070" s="105">
        <v>1.9300000000000002</v>
      </c>
      <c r="J1070" s="106">
        <f>I1070*1.2</f>
        <v>2.3160000000000003</v>
      </c>
      <c r="K1070" s="143"/>
      <c r="L1070" s="149"/>
      <c r="M1070" s="362"/>
    </row>
    <row r="1071" spans="1:13" ht="15.75">
      <c r="A1071" s="86" t="s">
        <v>2173</v>
      </c>
      <c r="B1071" s="78" t="s">
        <v>30</v>
      </c>
      <c r="C1071" s="87" t="s">
        <v>2174</v>
      </c>
      <c r="D1071" s="95" t="s">
        <v>21</v>
      </c>
      <c r="E1071" s="361" t="s">
        <v>3861</v>
      </c>
      <c r="F1071" s="361"/>
      <c r="G1071" s="81" t="s">
        <v>2175</v>
      </c>
      <c r="H1071" s="88">
        <v>3800226120189</v>
      </c>
      <c r="I1071" s="162">
        <v>3.3</v>
      </c>
      <c r="J1071" s="106">
        <f>I1071*1.2</f>
        <v>3.9599999999999995</v>
      </c>
      <c r="K1071" s="145"/>
      <c r="L1071" s="172"/>
      <c r="M1071" s="142"/>
    </row>
    <row r="1072" spans="1:13" ht="15.75">
      <c r="A1072" s="86" t="s">
        <v>2176</v>
      </c>
      <c r="B1072" s="78" t="s">
        <v>30</v>
      </c>
      <c r="C1072" s="87" t="s">
        <v>2177</v>
      </c>
      <c r="D1072" s="95" t="s">
        <v>21</v>
      </c>
      <c r="E1072" s="361" t="s">
        <v>3862</v>
      </c>
      <c r="F1072" s="361"/>
      <c r="G1072" s="81" t="s">
        <v>2175</v>
      </c>
      <c r="H1072" s="88">
        <v>3800226120196</v>
      </c>
      <c r="I1072" s="162">
        <v>3.3</v>
      </c>
      <c r="J1072" s="106">
        <f>I1072*1.2</f>
        <v>3.9599999999999995</v>
      </c>
      <c r="K1072" s="145"/>
      <c r="L1072" s="172"/>
      <c r="M1072" s="142"/>
    </row>
    <row r="1073" spans="1:13" ht="15.75">
      <c r="A1073" s="86" t="s">
        <v>2178</v>
      </c>
      <c r="B1073" s="78" t="s">
        <v>30</v>
      </c>
      <c r="C1073" s="87" t="s">
        <v>2179</v>
      </c>
      <c r="D1073" s="95" t="s">
        <v>21</v>
      </c>
      <c r="E1073" s="361" t="s">
        <v>3863</v>
      </c>
      <c r="F1073" s="361"/>
      <c r="G1073" s="81" t="s">
        <v>2175</v>
      </c>
      <c r="H1073" s="88">
        <v>3800226120202</v>
      </c>
      <c r="I1073" s="162">
        <v>3.3</v>
      </c>
      <c r="J1073" s="106">
        <f>I1073*1.2</f>
        <v>3.9599999999999995</v>
      </c>
      <c r="K1073" s="145"/>
      <c r="L1073" s="172"/>
      <c r="M1073" s="142"/>
    </row>
    <row r="1074" spans="1:13" ht="15.75">
      <c r="A1074" s="86"/>
      <c r="B1074" s="78"/>
      <c r="C1074" s="87"/>
      <c r="D1074" s="57"/>
      <c r="E1074" s="361"/>
      <c r="F1074" s="361"/>
      <c r="G1074" s="81"/>
      <c r="H1074" s="88"/>
      <c r="I1074" s="105"/>
      <c r="J1074" s="106"/>
      <c r="K1074" s="143"/>
      <c r="L1074" s="149"/>
      <c r="M1074" s="142"/>
    </row>
    <row r="1075" spans="1:13" s="141" customFormat="1" ht="19.5">
      <c r="A1075" s="131"/>
      <c r="B1075" s="131"/>
      <c r="C1075" s="132" t="s">
        <v>2180</v>
      </c>
      <c r="D1075" s="133"/>
      <c r="E1075" s="361"/>
      <c r="F1075" s="361"/>
      <c r="G1075" s="134"/>
      <c r="H1075" s="135"/>
      <c r="I1075" s="136"/>
      <c r="J1075" s="136"/>
      <c r="K1075" s="178"/>
      <c r="L1075" s="139"/>
      <c r="M1075" s="142"/>
    </row>
    <row r="1076" spans="1:13" ht="15.75">
      <c r="A1076" s="86" t="s">
        <v>2181</v>
      </c>
      <c r="B1076" s="78" t="s">
        <v>19</v>
      </c>
      <c r="C1076" s="87" t="s">
        <v>2182</v>
      </c>
      <c r="D1076" s="57" t="s">
        <v>21</v>
      </c>
      <c r="E1076" s="361" t="s">
        <v>3864</v>
      </c>
      <c r="F1076" s="361"/>
      <c r="G1076" s="81" t="str">
        <f>"Terrasana"</f>
        <v>Terrasana</v>
      </c>
      <c r="H1076" s="88">
        <v>8713576271430</v>
      </c>
      <c r="I1076" s="105">
        <v>6.92</v>
      </c>
      <c r="J1076" s="106">
        <f>I1076*1.2</f>
        <v>8.3040000000000003</v>
      </c>
      <c r="K1076" s="143"/>
      <c r="L1076" s="149"/>
      <c r="M1076" s="142"/>
    </row>
    <row r="1077" spans="1:13" ht="15.75">
      <c r="A1077" s="86" t="s">
        <v>2183</v>
      </c>
      <c r="B1077" s="78" t="s">
        <v>19</v>
      </c>
      <c r="C1077" s="87" t="s">
        <v>2184</v>
      </c>
      <c r="D1077" s="118" t="s">
        <v>27</v>
      </c>
      <c r="E1077" s="361" t="s">
        <v>3865</v>
      </c>
      <c r="F1077" s="361"/>
      <c r="G1077" s="81" t="str">
        <f>"Terrasana"</f>
        <v>Terrasana</v>
      </c>
      <c r="H1077" s="88">
        <v>8713576271720</v>
      </c>
      <c r="I1077" s="105">
        <v>8.9499999999999993</v>
      </c>
      <c r="J1077" s="106">
        <f>I1077*1.2</f>
        <v>10.739999999999998</v>
      </c>
      <c r="K1077" s="143"/>
      <c r="L1077" s="149"/>
      <c r="M1077" s="362"/>
    </row>
    <row r="1078" spans="1:13" ht="15.75">
      <c r="A1078" s="86" t="s">
        <v>2185</v>
      </c>
      <c r="B1078" s="78" t="s">
        <v>19</v>
      </c>
      <c r="C1078" s="87" t="s">
        <v>2186</v>
      </c>
      <c r="D1078" s="57" t="s">
        <v>21</v>
      </c>
      <c r="E1078" s="361" t="s">
        <v>3866</v>
      </c>
      <c r="F1078" s="361"/>
      <c r="G1078" s="81" t="str">
        <f>"Terrasana"</f>
        <v>Terrasana</v>
      </c>
      <c r="H1078" s="88">
        <v>8713576271935</v>
      </c>
      <c r="I1078" s="105">
        <v>6.03</v>
      </c>
      <c r="J1078" s="106">
        <f>I1078*1.2</f>
        <v>7.2359999999999998</v>
      </c>
      <c r="K1078" s="143"/>
      <c r="L1078" s="149"/>
      <c r="M1078" s="142"/>
    </row>
    <row r="1079" spans="1:13" ht="15.75">
      <c r="A1079" s="86" t="s">
        <v>2187</v>
      </c>
      <c r="B1079" s="78" t="s">
        <v>30</v>
      </c>
      <c r="C1079" s="87" t="s">
        <v>2188</v>
      </c>
      <c r="D1079" s="57" t="s">
        <v>21</v>
      </c>
      <c r="E1079" s="361" t="s">
        <v>3867</v>
      </c>
      <c r="F1079" s="361"/>
      <c r="G1079" s="81" t="str">
        <f>"Terrasana"</f>
        <v>Terrasana</v>
      </c>
      <c r="H1079" s="88">
        <v>8713576110012</v>
      </c>
      <c r="I1079" s="105">
        <v>5.63</v>
      </c>
      <c r="J1079" s="106">
        <f>I1079*1.2</f>
        <v>6.7559999999999993</v>
      </c>
      <c r="K1079" s="143"/>
      <c r="L1079" s="149"/>
      <c r="M1079" s="142"/>
    </row>
    <row r="1080" spans="1:13" ht="15.75">
      <c r="A1080" s="86"/>
      <c r="B1080" s="78"/>
      <c r="C1080" s="87"/>
      <c r="D1080" s="57"/>
      <c r="E1080" s="361"/>
      <c r="F1080" s="361"/>
      <c r="G1080" s="81"/>
      <c r="H1080" s="88"/>
      <c r="I1080" s="105"/>
      <c r="J1080" s="106"/>
      <c r="K1080" s="143"/>
      <c r="L1080" s="149"/>
    </row>
    <row r="1081" spans="1:13" s="179" customFormat="1" ht="19.5">
      <c r="A1081" s="131"/>
      <c r="B1081" s="131"/>
      <c r="C1081" s="132" t="s">
        <v>2189</v>
      </c>
      <c r="D1081" s="133"/>
      <c r="E1081" s="361"/>
      <c r="F1081" s="361"/>
      <c r="G1081" s="134"/>
      <c r="H1081" s="135"/>
      <c r="I1081" s="136"/>
      <c r="J1081" s="136"/>
      <c r="K1081" s="178"/>
      <c r="L1081" s="139"/>
      <c r="M1081" s="142"/>
    </row>
    <row r="1082" spans="1:13" s="179" customFormat="1" ht="19.5">
      <c r="A1082" s="246"/>
      <c r="B1082" s="246"/>
      <c r="C1082" s="247"/>
      <c r="D1082" s="248"/>
      <c r="E1082" s="361"/>
      <c r="F1082" s="361"/>
      <c r="G1082" s="249"/>
      <c r="H1082" s="250"/>
      <c r="I1082" s="251"/>
      <c r="J1082" s="251"/>
      <c r="K1082" s="196"/>
      <c r="L1082" s="190"/>
      <c r="M1082" s="140"/>
    </row>
    <row r="1083" spans="1:13" s="179" customFormat="1" ht="19.5">
      <c r="A1083" s="131"/>
      <c r="B1083" s="131"/>
      <c r="C1083" s="132" t="s">
        <v>2190</v>
      </c>
      <c r="D1083" s="133"/>
      <c r="E1083" s="361"/>
      <c r="F1083" s="361"/>
      <c r="G1083" s="134"/>
      <c r="H1083" s="135"/>
      <c r="I1083" s="136"/>
      <c r="J1083" s="136"/>
      <c r="K1083" s="178"/>
      <c r="L1083" s="139"/>
      <c r="M1083" s="362"/>
    </row>
    <row r="1084" spans="1:13" s="179" customFormat="1" ht="14.1" customHeight="1">
      <c r="A1084" s="121" t="s">
        <v>2191</v>
      </c>
      <c r="B1084" s="98" t="s">
        <v>19</v>
      </c>
      <c r="C1084" s="122" t="s">
        <v>2192</v>
      </c>
      <c r="D1084" s="66" t="s">
        <v>21</v>
      </c>
      <c r="E1084" s="361" t="s">
        <v>3868</v>
      </c>
      <c r="F1084" s="361"/>
      <c r="G1084" s="122" t="s">
        <v>2193</v>
      </c>
      <c r="H1084" s="124" t="s">
        <v>2194</v>
      </c>
      <c r="I1084" s="125">
        <v>0.39</v>
      </c>
      <c r="J1084" s="126">
        <f>I1084*1.2</f>
        <v>0.46799999999999997</v>
      </c>
      <c r="K1084" s="252"/>
      <c r="L1084" s="253"/>
      <c r="M1084" s="254" t="s">
        <v>2195</v>
      </c>
    </row>
    <row r="1085" spans="1:13" s="179" customFormat="1" ht="14.1" customHeight="1">
      <c r="A1085" s="121" t="s">
        <v>2196</v>
      </c>
      <c r="B1085" s="98" t="s">
        <v>19</v>
      </c>
      <c r="C1085" s="122" t="s">
        <v>2197</v>
      </c>
      <c r="D1085" s="66" t="s">
        <v>21</v>
      </c>
      <c r="E1085" s="361" t="s">
        <v>3869</v>
      </c>
      <c r="F1085" s="361"/>
      <c r="G1085" s="122" t="s">
        <v>2193</v>
      </c>
      <c r="H1085" s="124" t="s">
        <v>2198</v>
      </c>
      <c r="I1085" s="125">
        <v>0.39</v>
      </c>
      <c r="J1085" s="126">
        <f>I1085*1.2</f>
        <v>0.46799999999999997</v>
      </c>
      <c r="K1085" s="252"/>
      <c r="L1085" s="253"/>
      <c r="M1085" s="254" t="s">
        <v>2195</v>
      </c>
    </row>
    <row r="1086" spans="1:13" s="179" customFormat="1" ht="14.1" customHeight="1">
      <c r="A1086" s="121" t="s">
        <v>2199</v>
      </c>
      <c r="B1086" s="98" t="s">
        <v>19</v>
      </c>
      <c r="C1086" s="122" t="s">
        <v>2200</v>
      </c>
      <c r="D1086" s="66" t="s">
        <v>21</v>
      </c>
      <c r="E1086" s="361" t="s">
        <v>3869</v>
      </c>
      <c r="F1086" s="361"/>
      <c r="G1086" s="122" t="s">
        <v>2193</v>
      </c>
      <c r="H1086" s="124" t="s">
        <v>2201</v>
      </c>
      <c r="I1086" s="125">
        <v>0.28999999999999998</v>
      </c>
      <c r="J1086" s="126">
        <f>I1086*1.2</f>
        <v>0.34799999999999998</v>
      </c>
      <c r="K1086" s="252"/>
      <c r="L1086" s="253"/>
      <c r="M1086" s="254" t="s">
        <v>2195</v>
      </c>
    </row>
    <row r="1087" spans="1:13" s="179" customFormat="1" ht="14.1" customHeight="1">
      <c r="A1087" s="121" t="s">
        <v>2202</v>
      </c>
      <c r="B1087" s="98" t="s">
        <v>19</v>
      </c>
      <c r="C1087" s="122" t="s">
        <v>2203</v>
      </c>
      <c r="D1087" s="66" t="s">
        <v>21</v>
      </c>
      <c r="E1087" s="361" t="s">
        <v>3869</v>
      </c>
      <c r="F1087" s="361"/>
      <c r="G1087" s="122" t="s">
        <v>2193</v>
      </c>
      <c r="H1087" s="124" t="s">
        <v>2204</v>
      </c>
      <c r="I1087" s="125">
        <v>0.19</v>
      </c>
      <c r="J1087" s="126">
        <f>I1087*1.2</f>
        <v>0.22799999999999998</v>
      </c>
      <c r="K1087" s="252"/>
      <c r="L1087" s="253"/>
      <c r="M1087" s="254" t="s">
        <v>2195</v>
      </c>
    </row>
    <row r="1088" spans="1:13" s="179" customFormat="1" ht="14.1" customHeight="1">
      <c r="A1088" s="121" t="s">
        <v>2205</v>
      </c>
      <c r="B1088" s="98" t="s">
        <v>19</v>
      </c>
      <c r="C1088" s="122" t="s">
        <v>2206</v>
      </c>
      <c r="D1088" s="66" t="s">
        <v>21</v>
      </c>
      <c r="E1088" s="361" t="s">
        <v>3869</v>
      </c>
      <c r="F1088" s="361"/>
      <c r="G1088" s="122" t="s">
        <v>2193</v>
      </c>
      <c r="H1088" s="124" t="s">
        <v>2207</v>
      </c>
      <c r="I1088" s="125">
        <v>0.09</v>
      </c>
      <c r="J1088" s="126">
        <f>I1088*1.2</f>
        <v>0.108</v>
      </c>
      <c r="K1088" s="252"/>
      <c r="L1088" s="253"/>
      <c r="M1088" s="254" t="s">
        <v>2195</v>
      </c>
    </row>
    <row r="1089" spans="1:13" s="179" customFormat="1" ht="14.1" customHeight="1">
      <c r="A1089" s="246"/>
      <c r="B1089" s="246"/>
      <c r="C1089" s="247"/>
      <c r="D1089" s="248"/>
      <c r="E1089" s="361"/>
      <c r="F1089" s="361"/>
      <c r="G1089" s="249"/>
      <c r="H1089" s="250"/>
      <c r="I1089" s="251"/>
      <c r="J1089" s="251"/>
      <c r="K1089" s="196"/>
      <c r="L1089" s="190"/>
      <c r="M1089" s="140"/>
    </row>
    <row r="1090" spans="1:13" s="179" customFormat="1" ht="14.1" customHeight="1">
      <c r="A1090" s="246"/>
      <c r="B1090" s="246"/>
      <c r="C1090" s="247"/>
      <c r="D1090" s="248"/>
      <c r="E1090" s="361"/>
      <c r="F1090" s="361"/>
      <c r="G1090" s="249"/>
      <c r="H1090" s="250"/>
      <c r="I1090" s="251"/>
      <c r="J1090" s="251"/>
      <c r="K1090" s="196"/>
      <c r="L1090" s="190"/>
      <c r="M1090" s="140"/>
    </row>
    <row r="1091" spans="1:13" s="179" customFormat="1" ht="14.1" customHeight="1">
      <c r="A1091" s="246"/>
      <c r="B1091" s="246"/>
      <c r="C1091" s="247"/>
      <c r="D1091" s="248"/>
      <c r="E1091" s="361"/>
      <c r="F1091" s="361"/>
      <c r="G1091" s="249"/>
      <c r="H1091" s="250"/>
      <c r="I1091" s="251"/>
      <c r="J1091" s="251"/>
      <c r="K1091" s="196"/>
      <c r="L1091" s="190"/>
      <c r="M1091" s="363"/>
    </row>
    <row r="1092" spans="1:13" s="179" customFormat="1" ht="24">
      <c r="A1092" s="255"/>
      <c r="B1092" s="255"/>
      <c r="C1092" s="256" t="s">
        <v>2208</v>
      </c>
      <c r="D1092" s="257"/>
      <c r="E1092" s="361"/>
      <c r="F1092" s="361"/>
      <c r="G1092" s="258"/>
      <c r="H1092" s="259"/>
      <c r="I1092" s="260"/>
      <c r="J1092" s="260"/>
      <c r="K1092" s="261"/>
      <c r="L1092" s="262"/>
      <c r="M1092" s="34" t="s">
        <v>16</v>
      </c>
    </row>
    <row r="1093" spans="1:13" s="146" customFormat="1" ht="15.75">
      <c r="A1093" s="86" t="s">
        <v>2209</v>
      </c>
      <c r="B1093" s="78" t="s">
        <v>19</v>
      </c>
      <c r="C1093" s="87" t="s">
        <v>2210</v>
      </c>
      <c r="D1093" s="57" t="s">
        <v>21</v>
      </c>
      <c r="E1093" s="361" t="s">
        <v>3870</v>
      </c>
      <c r="F1093" s="361"/>
      <c r="G1093" s="81" t="s">
        <v>2211</v>
      </c>
      <c r="H1093" s="88">
        <v>3800225479561</v>
      </c>
      <c r="I1093" s="105">
        <v>9.44</v>
      </c>
      <c r="J1093" s="106">
        <f>I1093*1.2</f>
        <v>11.327999999999999</v>
      </c>
      <c r="K1093" s="143"/>
      <c r="L1093" s="144"/>
      <c r="M1093" s="263">
        <v>16.18</v>
      </c>
    </row>
    <row r="1094" spans="1:13" s="146" customFormat="1" ht="15.75">
      <c r="A1094" s="86" t="s">
        <v>2212</v>
      </c>
      <c r="B1094" s="78" t="s">
        <v>19</v>
      </c>
      <c r="C1094" s="87" t="s">
        <v>2213</v>
      </c>
      <c r="D1094" s="57" t="s">
        <v>21</v>
      </c>
      <c r="E1094" s="361" t="s">
        <v>3871</v>
      </c>
      <c r="F1094" s="361"/>
      <c r="G1094" s="81" t="s">
        <v>2211</v>
      </c>
      <c r="H1094" s="88">
        <v>3800225479554</v>
      </c>
      <c r="I1094" s="105">
        <v>9.44</v>
      </c>
      <c r="J1094" s="106">
        <f>I1094*1.2</f>
        <v>11.327999999999999</v>
      </c>
      <c r="K1094" s="143"/>
      <c r="L1094" s="144"/>
      <c r="M1094" s="263">
        <v>16.18</v>
      </c>
    </row>
    <row r="1095" spans="1:13" s="146" customFormat="1" ht="15.75">
      <c r="A1095" s="86" t="s">
        <v>2214</v>
      </c>
      <c r="B1095" s="78" t="s">
        <v>19</v>
      </c>
      <c r="C1095" s="87" t="s">
        <v>2215</v>
      </c>
      <c r="D1095" s="57" t="s">
        <v>21</v>
      </c>
      <c r="E1095" s="361" t="s">
        <v>3872</v>
      </c>
      <c r="F1095" s="361"/>
      <c r="G1095" s="81" t="s">
        <v>2211</v>
      </c>
      <c r="H1095" s="88">
        <v>3800225479547</v>
      </c>
      <c r="I1095" s="105">
        <v>10.56</v>
      </c>
      <c r="J1095" s="106">
        <f>I1095*1.2</f>
        <v>12.672000000000001</v>
      </c>
      <c r="K1095" s="143"/>
      <c r="L1095" s="144"/>
      <c r="M1095" s="263">
        <v>17.95</v>
      </c>
    </row>
    <row r="1096" spans="1:13" s="146" customFormat="1" ht="15.75">
      <c r="A1096" s="77" t="s">
        <v>2216</v>
      </c>
      <c r="B1096" s="264" t="s">
        <v>19</v>
      </c>
      <c r="C1096" s="79" t="s">
        <v>2217</v>
      </c>
      <c r="D1096" s="235" t="s">
        <v>21</v>
      </c>
      <c r="E1096" s="361" t="s">
        <v>3873</v>
      </c>
      <c r="F1096" s="361"/>
      <c r="G1096" s="81" t="s">
        <v>2211</v>
      </c>
      <c r="H1096" s="265">
        <v>3800225479509</v>
      </c>
      <c r="I1096" s="266">
        <v>22.22</v>
      </c>
      <c r="J1096" s="267">
        <f>I1096*1.2</f>
        <v>26.663999999999998</v>
      </c>
      <c r="K1096" s="268"/>
      <c r="L1096" s="147"/>
      <c r="M1096" s="263">
        <v>37.950000000000003</v>
      </c>
    </row>
    <row r="1097" spans="1:13" s="146" customFormat="1" ht="15.75">
      <c r="A1097" s="77" t="s">
        <v>2218</v>
      </c>
      <c r="B1097" s="264" t="s">
        <v>19</v>
      </c>
      <c r="C1097" s="79" t="s">
        <v>2219</v>
      </c>
      <c r="D1097" s="235" t="s">
        <v>21</v>
      </c>
      <c r="E1097" s="361" t="s">
        <v>3874</v>
      </c>
      <c r="F1097" s="361"/>
      <c r="G1097" s="81" t="s">
        <v>2211</v>
      </c>
      <c r="H1097" s="265">
        <v>3800225479493</v>
      </c>
      <c r="I1097" s="266">
        <v>10</v>
      </c>
      <c r="J1097" s="267">
        <f>I1097*1.2</f>
        <v>12</v>
      </c>
      <c r="K1097" s="268"/>
      <c r="L1097" s="147"/>
      <c r="M1097" s="263">
        <v>16.95</v>
      </c>
    </row>
    <row r="1098" spans="1:13" s="146" customFormat="1" ht="15.75">
      <c r="A1098" s="77" t="s">
        <v>2220</v>
      </c>
      <c r="B1098" s="264" t="s">
        <v>19</v>
      </c>
      <c r="C1098" s="79" t="s">
        <v>2221</v>
      </c>
      <c r="D1098" s="235" t="s">
        <v>21</v>
      </c>
      <c r="E1098" s="361" t="s">
        <v>3875</v>
      </c>
      <c r="F1098" s="361"/>
      <c r="G1098" s="81" t="s">
        <v>2211</v>
      </c>
      <c r="H1098" s="265">
        <v>3800225479417</v>
      </c>
      <c r="I1098" s="266">
        <v>3.22</v>
      </c>
      <c r="J1098" s="267">
        <f>I1098*1.2</f>
        <v>3.8639999999999999</v>
      </c>
      <c r="K1098" s="268"/>
      <c r="L1098" s="147"/>
      <c r="M1098" s="263">
        <v>5.49</v>
      </c>
    </row>
    <row r="1099" spans="1:13" s="146" customFormat="1" ht="15.75">
      <c r="A1099" s="77" t="s">
        <v>2222</v>
      </c>
      <c r="B1099" s="264" t="s">
        <v>19</v>
      </c>
      <c r="C1099" s="79" t="s">
        <v>2223</v>
      </c>
      <c r="D1099" s="235" t="s">
        <v>21</v>
      </c>
      <c r="E1099" s="361" t="s">
        <v>3876</v>
      </c>
      <c r="F1099" s="361"/>
      <c r="G1099" s="81" t="s">
        <v>2211</v>
      </c>
      <c r="H1099" s="265">
        <v>3800225479431</v>
      </c>
      <c r="I1099" s="266">
        <v>3.22</v>
      </c>
      <c r="J1099" s="267">
        <f>I1099*1.2</f>
        <v>3.8639999999999999</v>
      </c>
      <c r="K1099" s="268"/>
      <c r="L1099" s="147"/>
      <c r="M1099" s="263">
        <v>5.49</v>
      </c>
    </row>
    <row r="1100" spans="1:13" s="146" customFormat="1" ht="15.75">
      <c r="A1100" s="77" t="s">
        <v>2224</v>
      </c>
      <c r="B1100" s="264" t="s">
        <v>19</v>
      </c>
      <c r="C1100" s="79" t="s">
        <v>2225</v>
      </c>
      <c r="D1100" s="235" t="s">
        <v>21</v>
      </c>
      <c r="E1100" s="361" t="s">
        <v>3877</v>
      </c>
      <c r="F1100" s="361"/>
      <c r="G1100" s="81" t="s">
        <v>2211</v>
      </c>
      <c r="H1100" s="265">
        <v>3800225479424</v>
      </c>
      <c r="I1100" s="266">
        <v>3.22</v>
      </c>
      <c r="J1100" s="267">
        <f>I1100*1.2</f>
        <v>3.8639999999999999</v>
      </c>
      <c r="K1100" s="268"/>
      <c r="L1100" s="147"/>
      <c r="M1100" s="263">
        <v>5.49</v>
      </c>
    </row>
    <row r="1101" spans="1:13" s="146" customFormat="1" ht="15.75">
      <c r="A1101" s="77" t="s">
        <v>2226</v>
      </c>
      <c r="B1101" s="264" t="s">
        <v>19</v>
      </c>
      <c r="C1101" s="79" t="s">
        <v>2227</v>
      </c>
      <c r="D1101" s="235" t="s">
        <v>21</v>
      </c>
      <c r="E1101" s="361" t="s">
        <v>3878</v>
      </c>
      <c r="F1101" s="361"/>
      <c r="G1101" s="81" t="s">
        <v>2211</v>
      </c>
      <c r="H1101" s="265">
        <v>3800225479455</v>
      </c>
      <c r="I1101" s="266">
        <v>10.56</v>
      </c>
      <c r="J1101" s="267">
        <f>I1101*1.2</f>
        <v>12.672000000000001</v>
      </c>
      <c r="K1101" s="268"/>
      <c r="L1101" s="147"/>
      <c r="M1101" s="263">
        <v>17.95</v>
      </c>
    </row>
    <row r="1102" spans="1:13" s="146" customFormat="1" ht="15.75">
      <c r="A1102" s="77" t="s">
        <v>2228</v>
      </c>
      <c r="B1102" s="264" t="s">
        <v>19</v>
      </c>
      <c r="C1102" s="79" t="s">
        <v>2229</v>
      </c>
      <c r="D1102" s="235" t="s">
        <v>21</v>
      </c>
      <c r="E1102" s="361" t="s">
        <v>3879</v>
      </c>
      <c r="F1102" s="361"/>
      <c r="G1102" s="81" t="s">
        <v>2211</v>
      </c>
      <c r="H1102" s="265">
        <v>3800225479462</v>
      </c>
      <c r="I1102" s="266">
        <v>10.56</v>
      </c>
      <c r="J1102" s="267">
        <f>I1102*1.2</f>
        <v>12.672000000000001</v>
      </c>
      <c r="K1102" s="268"/>
      <c r="L1102" s="147"/>
      <c r="M1102" s="263">
        <v>17.95</v>
      </c>
    </row>
    <row r="1103" spans="1:13" s="146" customFormat="1" ht="15.75">
      <c r="A1103" s="77" t="s">
        <v>2230</v>
      </c>
      <c r="B1103" s="264" t="s">
        <v>19</v>
      </c>
      <c r="C1103" s="79" t="s">
        <v>2231</v>
      </c>
      <c r="D1103" s="235" t="s">
        <v>21</v>
      </c>
      <c r="E1103" s="361" t="s">
        <v>3880</v>
      </c>
      <c r="F1103" s="361"/>
      <c r="G1103" s="81" t="s">
        <v>2211</v>
      </c>
      <c r="H1103" s="265">
        <v>3800225479479</v>
      </c>
      <c r="I1103" s="266">
        <v>10.56</v>
      </c>
      <c r="J1103" s="267">
        <f>I1103*1.2</f>
        <v>12.672000000000001</v>
      </c>
      <c r="K1103" s="268"/>
      <c r="L1103" s="147"/>
      <c r="M1103" s="263">
        <v>17.95</v>
      </c>
    </row>
    <row r="1104" spans="1:13" s="146" customFormat="1" ht="15.75">
      <c r="A1104" s="77" t="s">
        <v>2232</v>
      </c>
      <c r="B1104" s="264" t="s">
        <v>19</v>
      </c>
      <c r="C1104" s="79" t="s">
        <v>2233</v>
      </c>
      <c r="D1104" s="235" t="s">
        <v>21</v>
      </c>
      <c r="E1104" s="361" t="s">
        <v>3881</v>
      </c>
      <c r="F1104" s="361"/>
      <c r="G1104" s="81" t="s">
        <v>2211</v>
      </c>
      <c r="H1104" s="265">
        <v>3800225479486</v>
      </c>
      <c r="I1104" s="266">
        <v>12.78</v>
      </c>
      <c r="J1104" s="267">
        <f>I1104*1.2</f>
        <v>15.335999999999999</v>
      </c>
      <c r="K1104" s="268"/>
      <c r="L1104" s="147"/>
      <c r="M1104" s="263">
        <v>21.95</v>
      </c>
    </row>
    <row r="1105" spans="1:13" s="146" customFormat="1" ht="15.75">
      <c r="A1105" s="77" t="s">
        <v>2234</v>
      </c>
      <c r="B1105" s="264" t="s">
        <v>19</v>
      </c>
      <c r="C1105" s="79" t="s">
        <v>2235</v>
      </c>
      <c r="D1105" s="235" t="s">
        <v>21</v>
      </c>
      <c r="E1105" s="361" t="s">
        <v>3882</v>
      </c>
      <c r="F1105" s="361"/>
      <c r="G1105" s="81" t="s">
        <v>2211</v>
      </c>
      <c r="H1105" s="265">
        <v>3800225479448</v>
      </c>
      <c r="I1105" s="266">
        <v>10.56</v>
      </c>
      <c r="J1105" s="267">
        <f>I1105*1.2</f>
        <v>12.672000000000001</v>
      </c>
      <c r="K1105" s="268"/>
      <c r="L1105" s="147"/>
      <c r="M1105" s="263">
        <v>17.95</v>
      </c>
    </row>
    <row r="1106" spans="1:13" s="146" customFormat="1" ht="15.75">
      <c r="A1106" s="77" t="s">
        <v>2236</v>
      </c>
      <c r="B1106" s="264" t="s">
        <v>19</v>
      </c>
      <c r="C1106" s="79" t="s">
        <v>2237</v>
      </c>
      <c r="D1106" s="235" t="s">
        <v>21</v>
      </c>
      <c r="E1106" s="361" t="s">
        <v>3883</v>
      </c>
      <c r="F1106" s="361"/>
      <c r="G1106" s="81" t="s">
        <v>2211</v>
      </c>
      <c r="H1106" s="265">
        <v>3800225479530</v>
      </c>
      <c r="I1106" s="266">
        <v>13.33</v>
      </c>
      <c r="J1106" s="267">
        <f>I1106*1.2</f>
        <v>15.995999999999999</v>
      </c>
      <c r="K1106" s="268"/>
      <c r="L1106" s="172"/>
      <c r="M1106" s="263">
        <v>22.95</v>
      </c>
    </row>
    <row r="1107" spans="1:13" s="146" customFormat="1" ht="15.75">
      <c r="A1107" s="77" t="s">
        <v>2238</v>
      </c>
      <c r="B1107" s="264" t="s">
        <v>19</v>
      </c>
      <c r="C1107" s="79" t="s">
        <v>2239</v>
      </c>
      <c r="D1107" s="235" t="s">
        <v>21</v>
      </c>
      <c r="E1107" s="361" t="s">
        <v>3884</v>
      </c>
      <c r="F1107" s="361"/>
      <c r="G1107" s="81" t="s">
        <v>2211</v>
      </c>
      <c r="H1107" s="265">
        <v>3800225479516</v>
      </c>
      <c r="I1107" s="266">
        <v>17.5</v>
      </c>
      <c r="J1107" s="267">
        <f>I1107*1.2</f>
        <v>21</v>
      </c>
      <c r="K1107" s="145"/>
      <c r="L1107" s="172"/>
      <c r="M1107" s="263">
        <v>29.95</v>
      </c>
    </row>
    <row r="1108" spans="1:13" s="146" customFormat="1" ht="15.75">
      <c r="A1108" s="77" t="s">
        <v>2240</v>
      </c>
      <c r="B1108" s="264" t="s">
        <v>19</v>
      </c>
      <c r="C1108" s="79" t="s">
        <v>2241</v>
      </c>
      <c r="D1108" s="235" t="s">
        <v>21</v>
      </c>
      <c r="E1108" s="361" t="s">
        <v>3884</v>
      </c>
      <c r="F1108" s="361"/>
      <c r="G1108" s="81" t="s">
        <v>2211</v>
      </c>
      <c r="H1108" s="265">
        <v>3800225479523</v>
      </c>
      <c r="I1108" s="266">
        <v>17.5</v>
      </c>
      <c r="J1108" s="267">
        <f>I1108*1.2</f>
        <v>21</v>
      </c>
      <c r="K1108" s="145"/>
      <c r="L1108" s="172"/>
      <c r="M1108" s="263">
        <v>29.95</v>
      </c>
    </row>
    <row r="1109" spans="1:13" s="146" customFormat="1" ht="15.75">
      <c r="A1109" s="77" t="s">
        <v>2242</v>
      </c>
      <c r="B1109" s="78" t="s">
        <v>19</v>
      </c>
      <c r="C1109" s="269" t="s">
        <v>2243</v>
      </c>
      <c r="D1109" s="235" t="s">
        <v>21</v>
      </c>
      <c r="E1109" s="361" t="s">
        <v>3885</v>
      </c>
      <c r="F1109" s="361"/>
      <c r="G1109" s="81" t="s">
        <v>2211</v>
      </c>
      <c r="H1109" s="265">
        <v>3800225479585</v>
      </c>
      <c r="I1109" s="105">
        <v>17.5</v>
      </c>
      <c r="J1109" s="106">
        <f>I1109*1.2</f>
        <v>21</v>
      </c>
      <c r="K1109" s="145"/>
      <c r="L1109" s="172"/>
      <c r="M1109" s="270">
        <v>29.95</v>
      </c>
    </row>
    <row r="1110" spans="1:13" s="146" customFormat="1" ht="15.75">
      <c r="A1110" s="77" t="s">
        <v>2244</v>
      </c>
      <c r="B1110" s="78" t="s">
        <v>19</v>
      </c>
      <c r="C1110" s="269" t="s">
        <v>2245</v>
      </c>
      <c r="D1110" s="235" t="s">
        <v>21</v>
      </c>
      <c r="E1110" s="361" t="s">
        <v>3886</v>
      </c>
      <c r="F1110" s="361"/>
      <c r="G1110" s="81" t="s">
        <v>2211</v>
      </c>
      <c r="H1110" s="265">
        <v>3800225479592</v>
      </c>
      <c r="I1110" s="212">
        <v>10.56</v>
      </c>
      <c r="J1110" s="106">
        <f>I1110*1.2</f>
        <v>12.672000000000001</v>
      </c>
      <c r="K1110" s="145"/>
      <c r="L1110" s="172"/>
      <c r="M1110" s="270">
        <v>17.95</v>
      </c>
    </row>
    <row r="1111" spans="1:13" s="146" customFormat="1" ht="15.75">
      <c r="A1111" s="86" t="s">
        <v>2246</v>
      </c>
      <c r="B1111" s="78" t="s">
        <v>19</v>
      </c>
      <c r="C1111" s="87" t="s">
        <v>2247</v>
      </c>
      <c r="D1111" s="57" t="s">
        <v>21</v>
      </c>
      <c r="E1111" s="361" t="s">
        <v>3887</v>
      </c>
      <c r="F1111" s="361"/>
      <c r="G1111" s="81" t="s">
        <v>2211</v>
      </c>
      <c r="H1111" s="88">
        <v>3800225479608</v>
      </c>
      <c r="I1111" s="105">
        <v>12.78</v>
      </c>
      <c r="J1111" s="106">
        <f>I1111*1.2</f>
        <v>15.335999999999999</v>
      </c>
      <c r="K1111" s="145"/>
      <c r="L1111" s="172"/>
      <c r="M1111" s="271">
        <v>21.95</v>
      </c>
    </row>
    <row r="1112" spans="1:13" s="146" customFormat="1" ht="15.75">
      <c r="A1112" s="86" t="s">
        <v>2248</v>
      </c>
      <c r="B1112" s="78" t="s">
        <v>19</v>
      </c>
      <c r="C1112" s="87" t="s">
        <v>2249</v>
      </c>
      <c r="D1112" s="57" t="s">
        <v>21</v>
      </c>
      <c r="E1112" s="361" t="s">
        <v>3888</v>
      </c>
      <c r="F1112" s="361"/>
      <c r="G1112" s="81" t="s">
        <v>2211</v>
      </c>
      <c r="H1112" s="88">
        <v>3800225479578</v>
      </c>
      <c r="I1112" s="105">
        <v>3.22</v>
      </c>
      <c r="J1112" s="106">
        <f>I1112*1.2</f>
        <v>3.8639999999999999</v>
      </c>
      <c r="K1112" s="145"/>
      <c r="L1112" s="172"/>
      <c r="M1112" s="263">
        <v>5.49</v>
      </c>
    </row>
    <row r="1113" spans="1:13" s="146" customFormat="1" ht="15.75">
      <c r="A1113" s="86"/>
      <c r="B1113" s="78"/>
      <c r="C1113" s="87"/>
      <c r="D1113" s="57"/>
      <c r="E1113" s="361"/>
      <c r="F1113" s="361"/>
      <c r="G1113" s="81"/>
      <c r="H1113" s="88"/>
      <c r="I1113" s="105"/>
      <c r="J1113" s="106"/>
      <c r="K1113" s="145"/>
      <c r="L1113" s="172"/>
      <c r="M1113" s="263"/>
    </row>
    <row r="1114" spans="1:13" s="146" customFormat="1" ht="19.5">
      <c r="A1114" s="131"/>
      <c r="B1114" s="131"/>
      <c r="C1114" s="132" t="s">
        <v>2250</v>
      </c>
      <c r="D1114" s="133"/>
      <c r="E1114" s="361"/>
      <c r="F1114" s="361"/>
      <c r="G1114" s="134"/>
      <c r="H1114" s="135"/>
      <c r="I1114" s="136"/>
      <c r="J1114" s="136"/>
      <c r="K1114" s="178"/>
      <c r="L1114" s="139"/>
      <c r="M1114" s="263"/>
    </row>
    <row r="1115" spans="1:13" s="146" customFormat="1" ht="18.600000000000001" customHeight="1">
      <c r="A1115" s="121" t="s">
        <v>2251</v>
      </c>
      <c r="B1115" s="98" t="s">
        <v>51</v>
      </c>
      <c r="C1115" s="122" t="s">
        <v>2252</v>
      </c>
      <c r="D1115" s="148"/>
      <c r="E1115" s="361"/>
      <c r="F1115" s="361"/>
      <c r="G1115" s="122" t="s">
        <v>2253</v>
      </c>
      <c r="H1115" s="124" t="s">
        <v>2254</v>
      </c>
      <c r="I1115" s="125">
        <v>7.63</v>
      </c>
      <c r="J1115" s="126">
        <f>I1115*1.2</f>
        <v>9.1559999999999988</v>
      </c>
      <c r="K1115" s="196"/>
      <c r="L1115" s="190"/>
      <c r="M1115" s="263"/>
    </row>
    <row r="1116" spans="1:13" s="146" customFormat="1" ht="15.75">
      <c r="A1116" s="272" t="s">
        <v>2255</v>
      </c>
      <c r="B1116" s="98" t="s">
        <v>19</v>
      </c>
      <c r="C1116" s="122" t="s">
        <v>2256</v>
      </c>
      <c r="D1116" s="148"/>
      <c r="E1116" s="361"/>
      <c r="F1116" s="361"/>
      <c r="G1116" s="100" t="s">
        <v>2253</v>
      </c>
      <c r="H1116" s="124" t="s">
        <v>2257</v>
      </c>
      <c r="I1116" s="125">
        <v>3.84</v>
      </c>
      <c r="J1116" s="126">
        <f>I1116*1.2</f>
        <v>4.6079999999999997</v>
      </c>
      <c r="K1116" s="252"/>
      <c r="L1116" s="253"/>
      <c r="M1116" s="273">
        <v>5.99</v>
      </c>
    </row>
    <row r="1117" spans="1:13" s="146" customFormat="1" ht="15.75">
      <c r="A1117" s="121" t="s">
        <v>2258</v>
      </c>
      <c r="B1117" s="98" t="s">
        <v>19</v>
      </c>
      <c r="C1117" s="122" t="s">
        <v>2259</v>
      </c>
      <c r="D1117" s="148"/>
      <c r="E1117" s="361"/>
      <c r="F1117" s="361"/>
      <c r="G1117" s="100" t="s">
        <v>2253</v>
      </c>
      <c r="H1117" s="124" t="s">
        <v>2260</v>
      </c>
      <c r="I1117" s="125">
        <v>4.8</v>
      </c>
      <c r="J1117" s="126">
        <f>I1117*1.2</f>
        <v>5.76</v>
      </c>
      <c r="K1117" s="252"/>
      <c r="L1117" s="253"/>
      <c r="M1117" s="273">
        <v>7.49</v>
      </c>
    </row>
    <row r="1118" spans="1:13" s="146" customFormat="1" ht="15.75">
      <c r="A1118" s="121" t="s">
        <v>2261</v>
      </c>
      <c r="B1118" s="98" t="s">
        <v>19</v>
      </c>
      <c r="C1118" s="122" t="s">
        <v>2262</v>
      </c>
      <c r="D1118" s="148"/>
      <c r="E1118" s="361"/>
      <c r="F1118" s="361"/>
      <c r="G1118" s="100" t="s">
        <v>2253</v>
      </c>
      <c r="H1118" s="124" t="s">
        <v>2263</v>
      </c>
      <c r="I1118" s="125">
        <v>21.6</v>
      </c>
      <c r="J1118" s="126">
        <f>I1118*1.2</f>
        <v>25.92</v>
      </c>
      <c r="K1118" s="252"/>
      <c r="L1118" s="253"/>
      <c r="M1118" s="273">
        <v>34.9</v>
      </c>
    </row>
    <row r="1119" spans="1:13" s="146" customFormat="1" ht="15.75">
      <c r="A1119" s="121" t="s">
        <v>2264</v>
      </c>
      <c r="B1119" s="98" t="s">
        <v>19</v>
      </c>
      <c r="C1119" s="122" t="s">
        <v>2265</v>
      </c>
      <c r="D1119" s="148"/>
      <c r="E1119" s="361"/>
      <c r="F1119" s="361"/>
      <c r="G1119" s="100" t="s">
        <v>2253</v>
      </c>
      <c r="H1119" s="124" t="s">
        <v>2266</v>
      </c>
      <c r="I1119" s="125">
        <v>21.6</v>
      </c>
      <c r="J1119" s="126">
        <f>I1119*1.2</f>
        <v>25.92</v>
      </c>
      <c r="K1119" s="252"/>
      <c r="L1119" s="253"/>
      <c r="M1119" s="273">
        <v>34.9</v>
      </c>
    </row>
    <row r="1120" spans="1:13" s="146" customFormat="1" ht="15.75">
      <c r="A1120" s="86"/>
      <c r="B1120" s="153"/>
      <c r="C1120" s="87"/>
      <c r="D1120" s="57"/>
      <c r="E1120" s="361"/>
      <c r="F1120" s="361"/>
      <c r="G1120" s="81"/>
      <c r="H1120" s="88"/>
      <c r="I1120" s="105"/>
      <c r="J1120" s="106"/>
      <c r="K1120" s="143"/>
      <c r="L1120" s="149"/>
      <c r="M1120" s="11"/>
    </row>
    <row r="1121" spans="1:13" s="141" customFormat="1" ht="19.5">
      <c r="A1121" s="131"/>
      <c r="B1121" s="131"/>
      <c r="C1121" s="132" t="s">
        <v>2267</v>
      </c>
      <c r="D1121" s="133"/>
      <c r="E1121" s="361"/>
      <c r="F1121" s="361"/>
      <c r="G1121" s="134"/>
      <c r="H1121" s="135"/>
      <c r="I1121" s="136"/>
      <c r="J1121" s="136"/>
      <c r="K1121" s="178"/>
      <c r="L1121" s="139"/>
      <c r="M1121" s="142"/>
    </row>
    <row r="1122" spans="1:13" ht="15.75">
      <c r="A1122" s="86" t="s">
        <v>2268</v>
      </c>
      <c r="B1122" s="78" t="s">
        <v>2269</v>
      </c>
      <c r="C1122" s="87" t="s">
        <v>2270</v>
      </c>
      <c r="D1122" s="57" t="s">
        <v>21</v>
      </c>
      <c r="E1122" s="361" t="s">
        <v>3889</v>
      </c>
      <c r="F1122" s="361"/>
      <c r="G1122" s="81" t="s">
        <v>2271</v>
      </c>
      <c r="H1122" s="88">
        <v>4019886018036</v>
      </c>
      <c r="I1122" s="105">
        <v>4.4400000000000004</v>
      </c>
      <c r="J1122" s="106">
        <f>I1122*1.2</f>
        <v>5.3280000000000003</v>
      </c>
      <c r="K1122" s="143"/>
      <c r="L1122" s="149"/>
    </row>
    <row r="1123" spans="1:13" ht="15.75">
      <c r="A1123" s="86" t="s">
        <v>2272</v>
      </c>
      <c r="B1123" s="78" t="s">
        <v>2269</v>
      </c>
      <c r="C1123" s="87" t="s">
        <v>2273</v>
      </c>
      <c r="D1123" s="57" t="s">
        <v>21</v>
      </c>
      <c r="E1123" s="361" t="s">
        <v>3890</v>
      </c>
      <c r="F1123" s="361"/>
      <c r="G1123" s="81" t="s">
        <v>2271</v>
      </c>
      <c r="H1123" s="88">
        <v>4019886000550</v>
      </c>
      <c r="I1123" s="105">
        <v>5.32</v>
      </c>
      <c r="J1123" s="106">
        <f>I1123*1.2</f>
        <v>6.3840000000000003</v>
      </c>
      <c r="K1123" s="143"/>
      <c r="L1123" s="149"/>
    </row>
    <row r="1124" spans="1:13" ht="15.75">
      <c r="A1124" s="86" t="s">
        <v>2274</v>
      </c>
      <c r="B1124" s="78" t="s">
        <v>30</v>
      </c>
      <c r="C1124" s="87" t="s">
        <v>2275</v>
      </c>
      <c r="D1124" s="57" t="s">
        <v>21</v>
      </c>
      <c r="E1124" s="361" t="s">
        <v>3891</v>
      </c>
      <c r="F1124" s="361"/>
      <c r="G1124" s="81" t="s">
        <v>2271</v>
      </c>
      <c r="H1124" s="88">
        <v>4019886077163</v>
      </c>
      <c r="I1124" s="105">
        <v>9.4700000000000006</v>
      </c>
      <c r="J1124" s="106">
        <f>I1124*1.2</f>
        <v>11.364000000000001</v>
      </c>
      <c r="K1124" s="143"/>
      <c r="L1124" s="149"/>
    </row>
    <row r="1125" spans="1:13" ht="15.75">
      <c r="A1125" s="86" t="s">
        <v>2276</v>
      </c>
      <c r="B1125" s="78" t="s">
        <v>2269</v>
      </c>
      <c r="C1125" s="87" t="s">
        <v>2277</v>
      </c>
      <c r="D1125" s="57" t="s">
        <v>21</v>
      </c>
      <c r="E1125" s="361" t="s">
        <v>3892</v>
      </c>
      <c r="F1125" s="361"/>
      <c r="G1125" s="81" t="s">
        <v>2271</v>
      </c>
      <c r="H1125" s="88">
        <v>4019886017503</v>
      </c>
      <c r="I1125" s="105">
        <v>5.19</v>
      </c>
      <c r="J1125" s="106">
        <f>I1125*1.2</f>
        <v>6.2280000000000006</v>
      </c>
      <c r="K1125" s="143"/>
      <c r="L1125" s="149"/>
    </row>
    <row r="1126" spans="1:13" ht="15.75">
      <c r="A1126" s="86" t="s">
        <v>2278</v>
      </c>
      <c r="B1126" s="78" t="s">
        <v>2269</v>
      </c>
      <c r="C1126" s="87" t="s">
        <v>2279</v>
      </c>
      <c r="D1126" s="57" t="s">
        <v>21</v>
      </c>
      <c r="E1126" s="361" t="s">
        <v>3893</v>
      </c>
      <c r="F1126" s="361"/>
      <c r="G1126" s="81" t="s">
        <v>2271</v>
      </c>
      <c r="H1126" s="88">
        <v>4019886018098</v>
      </c>
      <c r="I1126" s="105">
        <v>5.12</v>
      </c>
      <c r="J1126" s="106">
        <f>I1126*1.2</f>
        <v>6.1440000000000001</v>
      </c>
      <c r="K1126" s="143"/>
      <c r="L1126" s="149"/>
    </row>
    <row r="1127" spans="1:13" ht="15.75">
      <c r="A1127" s="86" t="s">
        <v>2280</v>
      </c>
      <c r="B1127" s="78" t="s">
        <v>2269</v>
      </c>
      <c r="C1127" s="87" t="s">
        <v>2281</v>
      </c>
      <c r="D1127" s="57" t="s">
        <v>21</v>
      </c>
      <c r="E1127" s="361" t="s">
        <v>3894</v>
      </c>
      <c r="F1127" s="361"/>
      <c r="G1127" s="81" t="s">
        <v>2271</v>
      </c>
      <c r="H1127" s="88">
        <v>4019886000604</v>
      </c>
      <c r="I1127" s="105">
        <v>7.73</v>
      </c>
      <c r="J1127" s="106">
        <f>I1127*1.2</f>
        <v>9.2759999999999998</v>
      </c>
      <c r="K1127" s="143"/>
      <c r="L1127" s="149"/>
    </row>
    <row r="1128" spans="1:13" ht="15.75">
      <c r="A1128" s="86" t="s">
        <v>2282</v>
      </c>
      <c r="B1128" s="78" t="s">
        <v>2269</v>
      </c>
      <c r="C1128" s="87" t="s">
        <v>2283</v>
      </c>
      <c r="D1128" s="57" t="s">
        <v>21</v>
      </c>
      <c r="E1128" s="361" t="s">
        <v>3895</v>
      </c>
      <c r="F1128" s="361"/>
      <c r="G1128" s="81" t="s">
        <v>2271</v>
      </c>
      <c r="H1128" s="88">
        <v>4019886023566</v>
      </c>
      <c r="I1128" s="105">
        <v>5.22</v>
      </c>
      <c r="J1128" s="106">
        <f>I1128*1.2</f>
        <v>6.2639999999999993</v>
      </c>
      <c r="K1128" s="143"/>
      <c r="L1128" s="149"/>
    </row>
    <row r="1129" spans="1:13" ht="15.75">
      <c r="A1129" s="86" t="s">
        <v>2284</v>
      </c>
      <c r="B1129" s="78" t="s">
        <v>2269</v>
      </c>
      <c r="C1129" s="87" t="s">
        <v>2285</v>
      </c>
      <c r="D1129" s="164" t="s">
        <v>27</v>
      </c>
      <c r="E1129" s="361" t="s">
        <v>3896</v>
      </c>
      <c r="F1129" s="361"/>
      <c r="G1129" s="81" t="s">
        <v>2271</v>
      </c>
      <c r="H1129" s="88">
        <v>4019886000239</v>
      </c>
      <c r="I1129" s="105">
        <v>4.53</v>
      </c>
      <c r="J1129" s="106">
        <f>I1129*1.2</f>
        <v>5.4359999999999999</v>
      </c>
      <c r="K1129" s="143"/>
      <c r="L1129" s="149"/>
    </row>
    <row r="1130" spans="1:13" ht="15.75">
      <c r="A1130" s="86" t="s">
        <v>2286</v>
      </c>
      <c r="B1130" s="78" t="s">
        <v>2269</v>
      </c>
      <c r="C1130" s="87" t="s">
        <v>2287</v>
      </c>
      <c r="D1130" s="95" t="s">
        <v>21</v>
      </c>
      <c r="E1130" s="361" t="s">
        <v>3897</v>
      </c>
      <c r="F1130" s="361"/>
      <c r="G1130" s="81" t="s">
        <v>2288</v>
      </c>
      <c r="H1130" s="88">
        <v>3800201611282</v>
      </c>
      <c r="I1130" s="162">
        <v>6.66</v>
      </c>
      <c r="J1130" s="106">
        <f>I1130*1.2</f>
        <v>7.992</v>
      </c>
      <c r="K1130" s="143"/>
      <c r="L1130" s="149"/>
    </row>
    <row r="1131" spans="1:13" ht="15.75">
      <c r="A1131" s="86" t="s">
        <v>2289</v>
      </c>
      <c r="B1131" s="78" t="s">
        <v>2269</v>
      </c>
      <c r="C1131" s="87" t="s">
        <v>2290</v>
      </c>
      <c r="D1131" s="57"/>
      <c r="E1131" s="361"/>
      <c r="F1131" s="361"/>
      <c r="G1131" s="81" t="s">
        <v>2271</v>
      </c>
      <c r="H1131" s="88">
        <v>4019886055086</v>
      </c>
      <c r="I1131" s="105">
        <v>5.57</v>
      </c>
      <c r="J1131" s="106">
        <f>I1131*1.2</f>
        <v>6.6840000000000002</v>
      </c>
      <c r="K1131" s="143"/>
      <c r="L1131" s="149"/>
    </row>
    <row r="1132" spans="1:13" ht="15.75">
      <c r="A1132" s="86" t="s">
        <v>2291</v>
      </c>
      <c r="B1132" s="78" t="s">
        <v>2269</v>
      </c>
      <c r="C1132" s="87" t="s">
        <v>2292</v>
      </c>
      <c r="D1132" s="57" t="s">
        <v>21</v>
      </c>
      <c r="E1132" s="361" t="s">
        <v>3898</v>
      </c>
      <c r="F1132" s="361"/>
      <c r="G1132" s="81" t="s">
        <v>2271</v>
      </c>
      <c r="H1132" s="88">
        <v>4019886019569</v>
      </c>
      <c r="I1132" s="105">
        <v>6.47</v>
      </c>
      <c r="J1132" s="106">
        <f>I1132*1.2</f>
        <v>7.7639999999999993</v>
      </c>
      <c r="K1132" s="143"/>
      <c r="L1132" s="149"/>
    </row>
    <row r="1133" spans="1:13" ht="15.75">
      <c r="A1133" s="86" t="s">
        <v>2293</v>
      </c>
      <c r="B1133" s="78" t="s">
        <v>2269</v>
      </c>
      <c r="C1133" s="87" t="s">
        <v>2294</v>
      </c>
      <c r="D1133" s="57" t="s">
        <v>21</v>
      </c>
      <c r="E1133" s="361" t="s">
        <v>3899</v>
      </c>
      <c r="F1133" s="361"/>
      <c r="G1133" s="81" t="s">
        <v>2271</v>
      </c>
      <c r="H1133" s="88">
        <v>4019886020008</v>
      </c>
      <c r="I1133" s="105">
        <v>6.43</v>
      </c>
      <c r="J1133" s="106">
        <f>I1133*1.2</f>
        <v>7.7159999999999993</v>
      </c>
      <c r="K1133" s="143"/>
      <c r="L1133" s="149"/>
    </row>
    <row r="1134" spans="1:13" ht="15.75">
      <c r="A1134" s="86" t="s">
        <v>2295</v>
      </c>
      <c r="B1134" s="78" t="s">
        <v>2269</v>
      </c>
      <c r="C1134" s="87" t="s">
        <v>2296</v>
      </c>
      <c r="D1134" s="57" t="s">
        <v>21</v>
      </c>
      <c r="E1134" s="361" t="s">
        <v>3900</v>
      </c>
      <c r="F1134" s="361"/>
      <c r="G1134" s="81" t="s">
        <v>2271</v>
      </c>
      <c r="H1134" s="88">
        <v>4019886024266</v>
      </c>
      <c r="I1134" s="105">
        <v>9.59</v>
      </c>
      <c r="J1134" s="106">
        <f>I1134*1.2</f>
        <v>11.507999999999999</v>
      </c>
      <c r="K1134" s="143"/>
      <c r="L1134" s="149"/>
    </row>
    <row r="1135" spans="1:13" ht="15.75">
      <c r="A1135" s="86" t="s">
        <v>2297</v>
      </c>
      <c r="B1135" s="78" t="s">
        <v>2269</v>
      </c>
      <c r="C1135" s="87" t="s">
        <v>2298</v>
      </c>
      <c r="D1135" s="57"/>
      <c r="E1135" s="361"/>
      <c r="F1135" s="361"/>
      <c r="G1135" s="81" t="s">
        <v>2271</v>
      </c>
      <c r="H1135" s="88">
        <v>4019886015066</v>
      </c>
      <c r="I1135" s="105">
        <v>11.72</v>
      </c>
      <c r="J1135" s="106">
        <f>I1135*1.2</f>
        <v>14.064</v>
      </c>
      <c r="K1135" s="143"/>
      <c r="L1135" s="149"/>
    </row>
    <row r="1136" spans="1:13" ht="15.75">
      <c r="A1136" s="86" t="s">
        <v>2299</v>
      </c>
      <c r="B1136" s="78" t="s">
        <v>2269</v>
      </c>
      <c r="C1136" s="87" t="s">
        <v>2300</v>
      </c>
      <c r="D1136" s="57" t="s">
        <v>21</v>
      </c>
      <c r="E1136" s="361" t="s">
        <v>3901</v>
      </c>
      <c r="F1136" s="361"/>
      <c r="G1136" s="81" t="s">
        <v>2271</v>
      </c>
      <c r="H1136" s="88">
        <v>4019886015301</v>
      </c>
      <c r="I1136" s="125">
        <v>11.72</v>
      </c>
      <c r="J1136" s="126">
        <f>I1136*1.2</f>
        <v>14.064</v>
      </c>
      <c r="K1136" s="67"/>
      <c r="L1136" s="85"/>
    </row>
    <row r="1137" spans="1:13" ht="15.75">
      <c r="A1137" s="86" t="s">
        <v>2301</v>
      </c>
      <c r="B1137" s="78" t="s">
        <v>2269</v>
      </c>
      <c r="C1137" s="87" t="s">
        <v>2302</v>
      </c>
      <c r="D1137" s="57" t="s">
        <v>21</v>
      </c>
      <c r="E1137" s="361" t="s">
        <v>3902</v>
      </c>
      <c r="F1137" s="361"/>
      <c r="G1137" s="81" t="s">
        <v>2271</v>
      </c>
      <c r="H1137" s="88">
        <v>4019886001403</v>
      </c>
      <c r="I1137" s="105">
        <v>6.14</v>
      </c>
      <c r="J1137" s="106">
        <f>I1137*1.2</f>
        <v>7.3679999999999994</v>
      </c>
      <c r="K1137" s="143"/>
      <c r="L1137" s="149"/>
    </row>
    <row r="1138" spans="1:13" ht="15.75">
      <c r="A1138" s="86" t="s">
        <v>2303</v>
      </c>
      <c r="B1138" s="78" t="s">
        <v>2269</v>
      </c>
      <c r="C1138" s="87" t="s">
        <v>2304</v>
      </c>
      <c r="D1138" s="57" t="s">
        <v>21</v>
      </c>
      <c r="E1138" s="361" t="s">
        <v>3903</v>
      </c>
      <c r="F1138" s="361"/>
      <c r="G1138" s="81" t="s">
        <v>2271</v>
      </c>
      <c r="H1138" s="88">
        <v>4019886016063</v>
      </c>
      <c r="I1138" s="105">
        <v>5.13</v>
      </c>
      <c r="J1138" s="106">
        <f>I1138*1.2</f>
        <v>6.1559999999999997</v>
      </c>
      <c r="K1138" s="143"/>
      <c r="L1138" s="149"/>
    </row>
    <row r="1139" spans="1:13" ht="15.75">
      <c r="A1139" s="86" t="s">
        <v>2305</v>
      </c>
      <c r="B1139" s="78" t="s">
        <v>2269</v>
      </c>
      <c r="C1139" s="87" t="s">
        <v>2306</v>
      </c>
      <c r="D1139" s="57" t="s">
        <v>21</v>
      </c>
      <c r="E1139" s="361" t="s">
        <v>3904</v>
      </c>
      <c r="F1139" s="361"/>
      <c r="G1139" s="81" t="s">
        <v>2271</v>
      </c>
      <c r="H1139" s="88">
        <v>4019886000451</v>
      </c>
      <c r="I1139" s="105">
        <v>6.4</v>
      </c>
      <c r="J1139" s="106">
        <f>I1139*1.2</f>
        <v>7.68</v>
      </c>
      <c r="K1139" s="143"/>
      <c r="L1139" s="149"/>
    </row>
    <row r="1140" spans="1:13" ht="15.75">
      <c r="A1140" s="86" t="s">
        <v>2307</v>
      </c>
      <c r="B1140" s="78" t="s">
        <v>2269</v>
      </c>
      <c r="C1140" s="87" t="s">
        <v>2308</v>
      </c>
      <c r="D1140" s="57" t="s">
        <v>21</v>
      </c>
      <c r="E1140" s="361" t="s">
        <v>3905</v>
      </c>
      <c r="F1140" s="361"/>
      <c r="G1140" s="81" t="s">
        <v>2271</v>
      </c>
      <c r="H1140" s="88">
        <v>4019886019002</v>
      </c>
      <c r="I1140" s="105">
        <v>7.04</v>
      </c>
      <c r="J1140" s="106">
        <f>I1140*1.2</f>
        <v>8.4480000000000004</v>
      </c>
      <c r="K1140" s="143"/>
      <c r="L1140" s="149"/>
    </row>
    <row r="1141" spans="1:13" ht="15.75">
      <c r="A1141" s="86" t="s">
        <v>2309</v>
      </c>
      <c r="B1141" s="78" t="s">
        <v>2269</v>
      </c>
      <c r="C1141" s="87" t="s">
        <v>2310</v>
      </c>
      <c r="D1141" s="57" t="s">
        <v>21</v>
      </c>
      <c r="E1141" s="361" t="s">
        <v>3906</v>
      </c>
      <c r="F1141" s="361"/>
      <c r="G1141" s="81" t="str">
        <f>"Sodasan"</f>
        <v>Sodasan</v>
      </c>
      <c r="H1141" s="88">
        <v>4019886000352</v>
      </c>
      <c r="I1141" s="105">
        <v>6.4</v>
      </c>
      <c r="J1141" s="106">
        <f>I1141*1.2</f>
        <v>7.68</v>
      </c>
      <c r="K1141" s="143"/>
      <c r="L1141" s="149"/>
    </row>
    <row r="1142" spans="1:13" ht="15.75">
      <c r="A1142" s="86" t="s">
        <v>2311</v>
      </c>
      <c r="B1142" s="78" t="s">
        <v>2269</v>
      </c>
      <c r="C1142" s="87" t="s">
        <v>2312</v>
      </c>
      <c r="D1142" s="57" t="s">
        <v>21</v>
      </c>
      <c r="E1142" s="361" t="s">
        <v>3907</v>
      </c>
      <c r="F1142" s="361"/>
      <c r="G1142" s="81" t="s">
        <v>2271</v>
      </c>
      <c r="H1142" s="88">
        <v>4019886022569</v>
      </c>
      <c r="I1142" s="105">
        <v>4.75</v>
      </c>
      <c r="J1142" s="106">
        <f>I1142*1.2</f>
        <v>5.7</v>
      </c>
      <c r="K1142" s="143"/>
      <c r="L1142" s="149"/>
    </row>
    <row r="1143" spans="1:13" ht="15.75">
      <c r="A1143" s="86" t="s">
        <v>2313</v>
      </c>
      <c r="B1143" s="78" t="s">
        <v>2269</v>
      </c>
      <c r="C1143" s="87" t="s">
        <v>2314</v>
      </c>
      <c r="D1143" s="57" t="s">
        <v>21</v>
      </c>
      <c r="E1143" s="361" t="s">
        <v>3908</v>
      </c>
      <c r="F1143" s="361"/>
      <c r="G1143" s="81" t="s">
        <v>2271</v>
      </c>
      <c r="H1143" s="88">
        <v>4019886000741</v>
      </c>
      <c r="I1143" s="105">
        <v>2.35</v>
      </c>
      <c r="J1143" s="106">
        <f>I1143*1.2</f>
        <v>2.82</v>
      </c>
      <c r="K1143" s="143"/>
      <c r="L1143" s="149"/>
    </row>
    <row r="1144" spans="1:13" ht="15.75">
      <c r="A1144" s="86" t="s">
        <v>2315</v>
      </c>
      <c r="B1144" s="78" t="s">
        <v>2269</v>
      </c>
      <c r="C1144" s="87" t="s">
        <v>2316</v>
      </c>
      <c r="D1144" s="57" t="s">
        <v>21</v>
      </c>
      <c r="E1144" s="361" t="s">
        <v>3909</v>
      </c>
      <c r="F1144" s="361"/>
      <c r="G1144" s="81" t="s">
        <v>2271</v>
      </c>
      <c r="H1144" s="88">
        <v>4019886015400</v>
      </c>
      <c r="I1144" s="105">
        <v>6.63</v>
      </c>
      <c r="J1144" s="106">
        <f>I1144*1.2</f>
        <v>7.9559999999999995</v>
      </c>
      <c r="K1144" s="143"/>
      <c r="L1144" s="149"/>
    </row>
    <row r="1145" spans="1:13" ht="15.75">
      <c r="A1145" s="86" t="s">
        <v>2317</v>
      </c>
      <c r="B1145" s="78" t="s">
        <v>2269</v>
      </c>
      <c r="C1145" s="87" t="s">
        <v>2318</v>
      </c>
      <c r="D1145" s="57" t="s">
        <v>21</v>
      </c>
      <c r="E1145" s="361" t="s">
        <v>3910</v>
      </c>
      <c r="F1145" s="361"/>
      <c r="G1145" s="81" t="s">
        <v>2271</v>
      </c>
      <c r="H1145" s="88">
        <v>4019886000772</v>
      </c>
      <c r="I1145" s="105">
        <v>5.57</v>
      </c>
      <c r="J1145" s="106">
        <f>I1145*1.2</f>
        <v>6.6840000000000002</v>
      </c>
      <c r="K1145" s="143"/>
      <c r="L1145" s="149"/>
    </row>
    <row r="1146" spans="1:13" ht="15.75">
      <c r="A1146" s="86" t="s">
        <v>2319</v>
      </c>
      <c r="B1146" s="78" t="s">
        <v>2269</v>
      </c>
      <c r="C1146" s="87" t="s">
        <v>2320</v>
      </c>
      <c r="D1146" s="57" t="s">
        <v>21</v>
      </c>
      <c r="E1146" s="361" t="s">
        <v>3911</v>
      </c>
      <c r="F1146" s="361"/>
      <c r="G1146" s="81" t="s">
        <v>2271</v>
      </c>
      <c r="H1146" s="88">
        <v>4019886200042</v>
      </c>
      <c r="I1146" s="105">
        <v>16.809999999999999</v>
      </c>
      <c r="J1146" s="106">
        <f>I1146*1.2</f>
        <v>20.171999999999997</v>
      </c>
      <c r="K1146" s="143"/>
      <c r="L1146" s="149"/>
    </row>
    <row r="1147" spans="1:13" ht="15.75">
      <c r="A1147" s="86" t="s">
        <v>2321</v>
      </c>
      <c r="B1147" s="78" t="s">
        <v>2269</v>
      </c>
      <c r="C1147" s="87" t="s">
        <v>2322</v>
      </c>
      <c r="D1147" s="57" t="s">
        <v>21</v>
      </c>
      <c r="E1147" s="361" t="s">
        <v>3912</v>
      </c>
      <c r="F1147" s="361"/>
      <c r="G1147" s="81" t="s">
        <v>2271</v>
      </c>
      <c r="H1147" s="88">
        <v>4019886200028</v>
      </c>
      <c r="I1147" s="105">
        <v>16.809999999999999</v>
      </c>
      <c r="J1147" s="106">
        <f>I1147*1.2</f>
        <v>20.171999999999997</v>
      </c>
      <c r="K1147" s="143"/>
      <c r="L1147" s="149"/>
    </row>
    <row r="1148" spans="1:13" ht="15.75">
      <c r="A1148" s="86" t="s">
        <v>2323</v>
      </c>
      <c r="B1148" s="78" t="s">
        <v>2269</v>
      </c>
      <c r="C1148" s="87" t="s">
        <v>2324</v>
      </c>
      <c r="D1148" s="57" t="s">
        <v>21</v>
      </c>
      <c r="E1148" s="361" t="s">
        <v>3913</v>
      </c>
      <c r="F1148" s="361"/>
      <c r="G1148" s="81" t="s">
        <v>2271</v>
      </c>
      <c r="H1148" s="88">
        <v>4019886200011</v>
      </c>
      <c r="I1148" s="105">
        <v>16.809999999999999</v>
      </c>
      <c r="J1148" s="106">
        <f>I1148*1.2</f>
        <v>20.171999999999997</v>
      </c>
      <c r="K1148" s="143"/>
      <c r="L1148" s="149"/>
    </row>
    <row r="1149" spans="1:13" ht="15.75">
      <c r="A1149" s="86" t="s">
        <v>2325</v>
      </c>
      <c r="B1149" s="78" t="s">
        <v>2269</v>
      </c>
      <c r="C1149" s="87" t="s">
        <v>2326</v>
      </c>
      <c r="D1149" s="118" t="s">
        <v>27</v>
      </c>
      <c r="E1149" s="361" t="s">
        <v>3914</v>
      </c>
      <c r="F1149" s="361"/>
      <c r="G1149" s="81" t="s">
        <v>2271</v>
      </c>
      <c r="H1149" s="88">
        <v>4019886200035</v>
      </c>
      <c r="I1149" s="105">
        <v>16.809999999999999</v>
      </c>
      <c r="J1149" s="106">
        <f>I1149*1.2</f>
        <v>20.171999999999997</v>
      </c>
      <c r="K1149" s="143"/>
      <c r="L1149" s="149"/>
    </row>
    <row r="1150" spans="1:13" ht="15.75">
      <c r="A1150" s="86"/>
      <c r="B1150" s="78"/>
      <c r="C1150" s="87"/>
      <c r="D1150" s="57"/>
      <c r="E1150" s="361"/>
      <c r="F1150" s="361"/>
      <c r="G1150" s="81"/>
      <c r="H1150" s="88"/>
      <c r="I1150" s="105"/>
      <c r="J1150" s="106"/>
      <c r="K1150" s="143"/>
      <c r="L1150" s="149"/>
    </row>
    <row r="1151" spans="1:13" s="199" customFormat="1" ht="19.5">
      <c r="A1151" s="131"/>
      <c r="B1151" s="131"/>
      <c r="C1151" s="132" t="s">
        <v>2327</v>
      </c>
      <c r="D1151" s="133"/>
      <c r="E1151" s="361"/>
      <c r="F1151" s="361"/>
      <c r="G1151" s="134"/>
      <c r="H1151" s="135"/>
      <c r="I1151" s="136"/>
      <c r="J1151" s="136"/>
      <c r="K1151" s="198"/>
      <c r="L1151" s="139"/>
      <c r="M1151" s="11"/>
    </row>
    <row r="1152" spans="1:13" ht="15.75">
      <c r="A1152" s="86" t="s">
        <v>2328</v>
      </c>
      <c r="B1152" s="78" t="s">
        <v>30</v>
      </c>
      <c r="C1152" s="87" t="s">
        <v>2329</v>
      </c>
      <c r="D1152" s="57" t="s">
        <v>21</v>
      </c>
      <c r="E1152" s="361" t="s">
        <v>3915</v>
      </c>
      <c r="F1152" s="361"/>
      <c r="G1152" s="81" t="s">
        <v>2271</v>
      </c>
      <c r="H1152" s="88">
        <v>4019886190015</v>
      </c>
      <c r="I1152" s="105">
        <v>2.88</v>
      </c>
      <c r="J1152" s="106">
        <f>I1152*1.2</f>
        <v>3.456</v>
      </c>
      <c r="K1152" s="143"/>
      <c r="L1152" s="149"/>
    </row>
    <row r="1153" spans="1:12" ht="15.75">
      <c r="A1153" s="86" t="s">
        <v>2330</v>
      </c>
      <c r="B1153" s="78" t="s">
        <v>30</v>
      </c>
      <c r="C1153" s="87" t="s">
        <v>2331</v>
      </c>
      <c r="D1153" s="57" t="s">
        <v>21</v>
      </c>
      <c r="E1153" s="361" t="s">
        <v>3916</v>
      </c>
      <c r="F1153" s="361"/>
      <c r="G1153" s="81" t="s">
        <v>2271</v>
      </c>
      <c r="H1153" s="88">
        <v>4019886190022</v>
      </c>
      <c r="I1153" s="105">
        <v>2.88</v>
      </c>
      <c r="J1153" s="106">
        <f>I1153*1.2</f>
        <v>3.456</v>
      </c>
      <c r="K1153" s="143"/>
      <c r="L1153" s="149"/>
    </row>
    <row r="1154" spans="1:12" ht="15.75">
      <c r="A1154" s="86" t="s">
        <v>2332</v>
      </c>
      <c r="B1154" s="78" t="s">
        <v>30</v>
      </c>
      <c r="C1154" s="87" t="s">
        <v>2333</v>
      </c>
      <c r="D1154" s="57" t="s">
        <v>21</v>
      </c>
      <c r="E1154" s="361" t="s">
        <v>3917</v>
      </c>
      <c r="F1154" s="361"/>
      <c r="G1154" s="81" t="s">
        <v>2271</v>
      </c>
      <c r="H1154" s="88">
        <v>4019886190053</v>
      </c>
      <c r="I1154" s="105">
        <v>2.88</v>
      </c>
      <c r="J1154" s="106">
        <f>I1154*1.2</f>
        <v>3.456</v>
      </c>
      <c r="K1154" s="143"/>
      <c r="L1154" s="149"/>
    </row>
    <row r="1155" spans="1:12" ht="15.75">
      <c r="A1155" s="86" t="s">
        <v>2334</v>
      </c>
      <c r="B1155" s="78" t="s">
        <v>30</v>
      </c>
      <c r="C1155" s="87" t="s">
        <v>2335</v>
      </c>
      <c r="D1155" s="57" t="s">
        <v>21</v>
      </c>
      <c r="E1155" s="361" t="s">
        <v>3918</v>
      </c>
      <c r="F1155" s="361"/>
      <c r="G1155" s="81" t="s">
        <v>2271</v>
      </c>
      <c r="H1155" s="88">
        <v>4019886190077</v>
      </c>
      <c r="I1155" s="105">
        <v>2.88</v>
      </c>
      <c r="J1155" s="106">
        <f>I1155*1.2</f>
        <v>3.456</v>
      </c>
      <c r="K1155" s="143"/>
      <c r="L1155" s="149"/>
    </row>
    <row r="1156" spans="1:12" ht="15.75">
      <c r="A1156" s="86" t="s">
        <v>2336</v>
      </c>
      <c r="B1156" s="78" t="s">
        <v>30</v>
      </c>
      <c r="C1156" s="87" t="s">
        <v>2337</v>
      </c>
      <c r="D1156" s="57" t="s">
        <v>21</v>
      </c>
      <c r="E1156" s="361" t="s">
        <v>3919</v>
      </c>
      <c r="F1156" s="361"/>
      <c r="G1156" s="81" t="s">
        <v>2271</v>
      </c>
      <c r="H1156" s="88">
        <v>4019886190084</v>
      </c>
      <c r="I1156" s="105">
        <v>2.88</v>
      </c>
      <c r="J1156" s="106">
        <f>I1156*1.2</f>
        <v>3.456</v>
      </c>
      <c r="K1156" s="143"/>
      <c r="L1156" s="149"/>
    </row>
    <row r="1157" spans="1:12" ht="15.75">
      <c r="A1157" s="86" t="s">
        <v>2338</v>
      </c>
      <c r="B1157" s="78" t="s">
        <v>30</v>
      </c>
      <c r="C1157" s="87" t="s">
        <v>2339</v>
      </c>
      <c r="D1157" s="57" t="s">
        <v>21</v>
      </c>
      <c r="E1157" s="361" t="s">
        <v>3920</v>
      </c>
      <c r="F1157" s="361"/>
      <c r="G1157" s="81" t="s">
        <v>2271</v>
      </c>
      <c r="H1157" s="88">
        <v>4019886190060</v>
      </c>
      <c r="I1157" s="105">
        <v>2.88</v>
      </c>
      <c r="J1157" s="106">
        <f>I1157*1.2</f>
        <v>3.456</v>
      </c>
      <c r="K1157" s="143"/>
      <c r="L1157" s="149"/>
    </row>
    <row r="1158" spans="1:12" ht="15.75">
      <c r="A1158" s="86" t="s">
        <v>2340</v>
      </c>
      <c r="B1158" s="78" t="s">
        <v>30</v>
      </c>
      <c r="C1158" s="87" t="s">
        <v>2341</v>
      </c>
      <c r="D1158" s="57" t="s">
        <v>21</v>
      </c>
      <c r="E1158" s="361" t="s">
        <v>3921</v>
      </c>
      <c r="F1158" s="361"/>
      <c r="G1158" s="81" t="s">
        <v>2271</v>
      </c>
      <c r="H1158" s="88">
        <v>4019886190039</v>
      </c>
      <c r="I1158" s="105">
        <v>2.88</v>
      </c>
      <c r="J1158" s="106">
        <f>I1158*1.2</f>
        <v>3.456</v>
      </c>
      <c r="K1158" s="143"/>
      <c r="L1158" s="149"/>
    </row>
    <row r="1159" spans="1:12" ht="15.75">
      <c r="A1159" s="86" t="s">
        <v>2342</v>
      </c>
      <c r="B1159" s="78" t="s">
        <v>30</v>
      </c>
      <c r="C1159" s="87" t="s">
        <v>2343</v>
      </c>
      <c r="D1159" s="57" t="s">
        <v>21</v>
      </c>
      <c r="E1159" s="361" t="s">
        <v>3922</v>
      </c>
      <c r="F1159" s="361"/>
      <c r="G1159" s="81" t="s">
        <v>2271</v>
      </c>
      <c r="H1159" s="88">
        <v>4019886190046</v>
      </c>
      <c r="I1159" s="105">
        <v>2.88</v>
      </c>
      <c r="J1159" s="106">
        <f>I1159*1.2</f>
        <v>3.456</v>
      </c>
      <c r="K1159" s="143"/>
      <c r="L1159" s="149"/>
    </row>
    <row r="1160" spans="1:12" ht="15.75">
      <c r="A1160" s="86" t="s">
        <v>2344</v>
      </c>
      <c r="B1160" s="78" t="s">
        <v>30</v>
      </c>
      <c r="C1160" s="87" t="s">
        <v>2345</v>
      </c>
      <c r="D1160" s="57" t="s">
        <v>21</v>
      </c>
      <c r="E1160" s="361" t="s">
        <v>3923</v>
      </c>
      <c r="F1160" s="361"/>
      <c r="G1160" s="81" t="s">
        <v>2271</v>
      </c>
      <c r="H1160" s="88">
        <v>4019886190121</v>
      </c>
      <c r="I1160" s="105">
        <v>2.88</v>
      </c>
      <c r="J1160" s="106">
        <f>I1160*1.2</f>
        <v>3.456</v>
      </c>
      <c r="K1160" s="143"/>
      <c r="L1160" s="149"/>
    </row>
    <row r="1161" spans="1:12" ht="15.75">
      <c r="A1161" s="86" t="s">
        <v>2346</v>
      </c>
      <c r="B1161" s="78" t="s">
        <v>30</v>
      </c>
      <c r="C1161" s="87" t="s">
        <v>2347</v>
      </c>
      <c r="D1161" s="57" t="s">
        <v>21</v>
      </c>
      <c r="E1161" s="361" t="s">
        <v>3924</v>
      </c>
      <c r="F1161" s="361"/>
      <c r="G1161" s="81" t="s">
        <v>2271</v>
      </c>
      <c r="H1161" s="88">
        <v>4019886075367</v>
      </c>
      <c r="I1161" s="105">
        <v>5.13</v>
      </c>
      <c r="J1161" s="106">
        <f>I1161*1.2</f>
        <v>6.1559999999999997</v>
      </c>
      <c r="K1161" s="143"/>
      <c r="L1161" s="149"/>
    </row>
    <row r="1162" spans="1:12" ht="15.75">
      <c r="A1162" s="86" t="s">
        <v>2348</v>
      </c>
      <c r="B1162" s="78" t="s">
        <v>30</v>
      </c>
      <c r="C1162" s="87" t="s">
        <v>2349</v>
      </c>
      <c r="D1162" s="57" t="s">
        <v>21</v>
      </c>
      <c r="E1162" s="361" t="s">
        <v>3925</v>
      </c>
      <c r="F1162" s="361"/>
      <c r="G1162" s="81" t="s">
        <v>2271</v>
      </c>
      <c r="H1162" s="88">
        <v>4019886079365</v>
      </c>
      <c r="I1162" s="105">
        <v>5.13</v>
      </c>
      <c r="J1162" s="106">
        <f>I1162*1.2</f>
        <v>6.1559999999999997</v>
      </c>
      <c r="K1162" s="143"/>
      <c r="L1162" s="149"/>
    </row>
    <row r="1163" spans="1:12" ht="15.75">
      <c r="A1163" s="86" t="s">
        <v>2350</v>
      </c>
      <c r="B1163" s="78" t="s">
        <v>30</v>
      </c>
      <c r="C1163" s="87" t="s">
        <v>2351</v>
      </c>
      <c r="D1163" s="57" t="s">
        <v>21</v>
      </c>
      <c r="E1163" s="361" t="s">
        <v>3926</v>
      </c>
      <c r="F1163" s="361"/>
      <c r="G1163" s="81" t="s">
        <v>2271</v>
      </c>
      <c r="H1163" s="88">
        <v>4019886078368</v>
      </c>
      <c r="I1163" s="105">
        <v>5.13</v>
      </c>
      <c r="J1163" s="106">
        <f>I1163*1.2</f>
        <v>6.1559999999999997</v>
      </c>
      <c r="K1163" s="143"/>
      <c r="L1163" s="149"/>
    </row>
    <row r="1164" spans="1:12" ht="15.75">
      <c r="A1164" s="86" t="s">
        <v>2352</v>
      </c>
      <c r="B1164" s="78" t="s">
        <v>30</v>
      </c>
      <c r="C1164" s="87" t="s">
        <v>2353</v>
      </c>
      <c r="D1164" s="57" t="s">
        <v>21</v>
      </c>
      <c r="E1164" s="361" t="s">
        <v>3927</v>
      </c>
      <c r="F1164" s="361"/>
      <c r="G1164" s="81" t="s">
        <v>2271</v>
      </c>
      <c r="H1164" s="88">
        <v>4019886076364</v>
      </c>
      <c r="I1164" s="105">
        <v>5.13</v>
      </c>
      <c r="J1164" s="106">
        <f>I1164*1.2</f>
        <v>6.1559999999999997</v>
      </c>
      <c r="K1164" s="143"/>
      <c r="L1164" s="149"/>
    </row>
    <row r="1165" spans="1:12" ht="15.75">
      <c r="A1165" s="86" t="s">
        <v>2354</v>
      </c>
      <c r="B1165" s="78" t="s">
        <v>30</v>
      </c>
      <c r="C1165" s="99" t="s">
        <v>2355</v>
      </c>
      <c r="D1165" s="57" t="s">
        <v>21</v>
      </c>
      <c r="E1165" s="361" t="s">
        <v>3928</v>
      </c>
      <c r="F1165" s="361"/>
      <c r="G1165" s="81" t="s">
        <v>2271</v>
      </c>
      <c r="H1165" s="88">
        <v>4019886077361</v>
      </c>
      <c r="I1165" s="105">
        <v>5.13</v>
      </c>
      <c r="J1165" s="106">
        <f>I1165*1.2</f>
        <v>6.1559999999999997</v>
      </c>
      <c r="K1165" s="143"/>
      <c r="L1165" s="149"/>
    </row>
    <row r="1166" spans="1:12" ht="15.75">
      <c r="A1166" s="97" t="s">
        <v>2356</v>
      </c>
      <c r="B1166" s="98" t="s">
        <v>30</v>
      </c>
      <c r="C1166" s="99" t="s">
        <v>2357</v>
      </c>
      <c r="D1166" s="57" t="s">
        <v>21</v>
      </c>
      <c r="E1166" s="361" t="s">
        <v>3929</v>
      </c>
      <c r="F1166" s="361"/>
      <c r="G1166" s="100" t="s">
        <v>2358</v>
      </c>
      <c r="H1166" s="101">
        <v>4033981193023</v>
      </c>
      <c r="I1166" s="125">
        <v>9.08</v>
      </c>
      <c r="J1166" s="106">
        <f>I1166*1.2</f>
        <v>10.895999999999999</v>
      </c>
      <c r="K1166" s="143"/>
      <c r="L1166" s="166"/>
    </row>
    <row r="1167" spans="1:12" ht="15.75">
      <c r="A1167" s="97" t="s">
        <v>2359</v>
      </c>
      <c r="B1167" s="98" t="s">
        <v>30</v>
      </c>
      <c r="C1167" s="87" t="s">
        <v>2360</v>
      </c>
      <c r="D1167" s="57" t="s">
        <v>21</v>
      </c>
      <c r="E1167" s="361" t="s">
        <v>3930</v>
      </c>
      <c r="F1167" s="361"/>
      <c r="G1167" s="100" t="s">
        <v>2358</v>
      </c>
      <c r="H1167" s="101">
        <v>4033981193122</v>
      </c>
      <c r="I1167" s="125">
        <v>13.04</v>
      </c>
      <c r="J1167" s="106">
        <f>I1167*1.2</f>
        <v>15.647999999999998</v>
      </c>
      <c r="K1167" s="143"/>
      <c r="L1167" s="166"/>
    </row>
    <row r="1168" spans="1:12" ht="15.75">
      <c r="A1168" s="86"/>
      <c r="B1168" s="78"/>
      <c r="C1168" s="274"/>
      <c r="D1168" s="96"/>
      <c r="E1168" s="361"/>
      <c r="F1168" s="361"/>
      <c r="G1168" s="81"/>
      <c r="H1168" s="88"/>
      <c r="I1168" s="105"/>
      <c r="J1168" s="106"/>
      <c r="K1168" s="143"/>
      <c r="L1168" s="149"/>
    </row>
    <row r="1169" spans="1:13" s="141" customFormat="1" ht="19.5">
      <c r="A1169" s="131"/>
      <c r="B1169" s="131"/>
      <c r="C1169" s="132" t="s">
        <v>2361</v>
      </c>
      <c r="D1169" s="133"/>
      <c r="E1169" s="361"/>
      <c r="F1169" s="361"/>
      <c r="G1169" s="134"/>
      <c r="H1169" s="135"/>
      <c r="I1169" s="136"/>
      <c r="J1169" s="136"/>
      <c r="K1169" s="178"/>
      <c r="L1169" s="139"/>
      <c r="M1169" s="142"/>
    </row>
    <row r="1170" spans="1:13" ht="15.75">
      <c r="A1170" s="86" t="s">
        <v>2362</v>
      </c>
      <c r="B1170" s="78" t="s">
        <v>30</v>
      </c>
      <c r="C1170" s="87" t="s">
        <v>2363</v>
      </c>
      <c r="D1170" s="57" t="s">
        <v>21</v>
      </c>
      <c r="E1170" s="361" t="s">
        <v>3931</v>
      </c>
      <c r="F1170" s="361"/>
      <c r="G1170" s="81" t="s">
        <v>2364</v>
      </c>
      <c r="H1170" s="88">
        <v>8713544000949</v>
      </c>
      <c r="I1170" s="105">
        <v>7.19</v>
      </c>
      <c r="J1170" s="106">
        <f>I1170*1.2</f>
        <v>8.6280000000000001</v>
      </c>
      <c r="K1170" s="143"/>
      <c r="L1170" s="149"/>
    </row>
    <row r="1171" spans="1:13" ht="15.75">
      <c r="A1171" s="86"/>
      <c r="B1171" s="78"/>
      <c r="C1171" s="87"/>
      <c r="D1171" s="57"/>
      <c r="E1171" s="361"/>
      <c r="F1171" s="361"/>
      <c r="G1171" s="81"/>
      <c r="H1171" s="88"/>
      <c r="I1171" s="105"/>
      <c r="J1171" s="106"/>
      <c r="K1171" s="143"/>
      <c r="L1171" s="149"/>
    </row>
    <row r="1172" spans="1:13" s="141" customFormat="1" ht="19.5">
      <c r="A1172" s="131"/>
      <c r="B1172" s="131"/>
      <c r="C1172" s="132" t="s">
        <v>2365</v>
      </c>
      <c r="D1172" s="133"/>
      <c r="E1172" s="361"/>
      <c r="F1172" s="361"/>
      <c r="G1172" s="134"/>
      <c r="H1172" s="135"/>
      <c r="I1172" s="136"/>
      <c r="J1172" s="136"/>
      <c r="K1172" s="178"/>
      <c r="L1172" s="139"/>
      <c r="M1172" s="142"/>
    </row>
    <row r="1173" spans="1:13" ht="15.75">
      <c r="A1173" s="86" t="s">
        <v>2366</v>
      </c>
      <c r="B1173" s="78" t="s">
        <v>30</v>
      </c>
      <c r="C1173" s="87" t="s">
        <v>2367</v>
      </c>
      <c r="D1173" s="57" t="s">
        <v>21</v>
      </c>
      <c r="E1173" s="361" t="s">
        <v>3932</v>
      </c>
      <c r="F1173" s="361"/>
      <c r="G1173" s="81" t="s">
        <v>2358</v>
      </c>
      <c r="H1173" s="88">
        <v>4033981751025</v>
      </c>
      <c r="I1173" s="105">
        <v>2.88</v>
      </c>
      <c r="J1173" s="106">
        <f>I1173*1.2</f>
        <v>3.456</v>
      </c>
      <c r="K1173" s="143"/>
      <c r="L1173" s="149"/>
    </row>
    <row r="1174" spans="1:13" ht="15.75">
      <c r="A1174" s="86" t="s">
        <v>2368</v>
      </c>
      <c r="B1174" s="78" t="s">
        <v>30</v>
      </c>
      <c r="C1174" s="87" t="s">
        <v>2369</v>
      </c>
      <c r="D1174" s="57" t="s">
        <v>21</v>
      </c>
      <c r="E1174" s="361" t="s">
        <v>3933</v>
      </c>
      <c r="F1174" s="361"/>
      <c r="G1174" s="81" t="s">
        <v>2358</v>
      </c>
      <c r="H1174" s="88">
        <v>4033981722186</v>
      </c>
      <c r="I1174" s="105">
        <v>7.32</v>
      </c>
      <c r="J1174" s="106">
        <f>I1174*1.2</f>
        <v>8.7840000000000007</v>
      </c>
      <c r="K1174" s="143"/>
      <c r="L1174" s="149"/>
    </row>
    <row r="1175" spans="1:13" ht="15.75">
      <c r="A1175" s="86" t="s">
        <v>2370</v>
      </c>
      <c r="B1175" s="78" t="s">
        <v>30</v>
      </c>
      <c r="C1175" s="87" t="s">
        <v>2371</v>
      </c>
      <c r="D1175" s="57" t="s">
        <v>21</v>
      </c>
      <c r="E1175" s="361" t="s">
        <v>3934</v>
      </c>
      <c r="F1175" s="361"/>
      <c r="G1175" s="81" t="s">
        <v>2358</v>
      </c>
      <c r="H1175" s="88">
        <v>4033981722278</v>
      </c>
      <c r="I1175" s="105">
        <v>8.7899999999999991</v>
      </c>
      <c r="J1175" s="106">
        <f>I1175*1.2</f>
        <v>10.547999999999998</v>
      </c>
      <c r="K1175" s="143"/>
      <c r="L1175" s="149"/>
    </row>
    <row r="1176" spans="1:13" ht="15.75">
      <c r="A1176" s="86" t="s">
        <v>2372</v>
      </c>
      <c r="B1176" s="78" t="s">
        <v>30</v>
      </c>
      <c r="C1176" s="87" t="s">
        <v>2373</v>
      </c>
      <c r="D1176" s="57" t="s">
        <v>21</v>
      </c>
      <c r="E1176" s="361" t="s">
        <v>3935</v>
      </c>
      <c r="F1176" s="361"/>
      <c r="G1176" s="81" t="s">
        <v>2358</v>
      </c>
      <c r="H1176" s="88">
        <v>4033981722056</v>
      </c>
      <c r="I1176" s="105">
        <v>8.7899999999999991</v>
      </c>
      <c r="J1176" s="106">
        <f>I1176*1.2</f>
        <v>10.547999999999998</v>
      </c>
      <c r="K1176" s="143"/>
      <c r="L1176" s="149"/>
    </row>
    <row r="1177" spans="1:13" ht="15.75">
      <c r="A1177" s="86" t="s">
        <v>2374</v>
      </c>
      <c r="B1177" s="78" t="s">
        <v>30</v>
      </c>
      <c r="C1177" s="87" t="s">
        <v>2375</v>
      </c>
      <c r="D1177" s="57" t="s">
        <v>21</v>
      </c>
      <c r="E1177" s="361" t="s">
        <v>3936</v>
      </c>
      <c r="F1177" s="361"/>
      <c r="G1177" s="81" t="s">
        <v>2358</v>
      </c>
      <c r="H1177" s="88">
        <v>4033981722261</v>
      </c>
      <c r="I1177" s="105">
        <v>21.13</v>
      </c>
      <c r="J1177" s="106">
        <f>I1177*1.2</f>
        <v>25.355999999999998</v>
      </c>
      <c r="K1177" s="143"/>
      <c r="L1177" s="149"/>
    </row>
    <row r="1178" spans="1:13" ht="15.75">
      <c r="A1178" s="86" t="s">
        <v>2376</v>
      </c>
      <c r="B1178" s="78" t="s">
        <v>30</v>
      </c>
      <c r="C1178" s="87" t="s">
        <v>2377</v>
      </c>
      <c r="D1178" s="57" t="s">
        <v>21</v>
      </c>
      <c r="E1178" s="361" t="s">
        <v>3937</v>
      </c>
      <c r="F1178" s="361"/>
      <c r="G1178" s="81" t="s">
        <v>2358</v>
      </c>
      <c r="H1178" s="88">
        <v>4033981702034</v>
      </c>
      <c r="I1178" s="105">
        <v>7.32</v>
      </c>
      <c r="J1178" s="106">
        <f>I1178*1.2</f>
        <v>8.7840000000000007</v>
      </c>
      <c r="K1178" s="143"/>
      <c r="L1178" s="149"/>
    </row>
    <row r="1179" spans="1:13" ht="15.75">
      <c r="A1179" s="86" t="s">
        <v>2378</v>
      </c>
      <c r="B1179" s="78" t="s">
        <v>30</v>
      </c>
      <c r="C1179" s="87" t="s">
        <v>2379</v>
      </c>
      <c r="D1179" s="57" t="s">
        <v>21</v>
      </c>
      <c r="E1179" s="361" t="s">
        <v>3938</v>
      </c>
      <c r="F1179" s="361"/>
      <c r="G1179" s="81" t="s">
        <v>2358</v>
      </c>
      <c r="H1179" s="88">
        <v>4033981742085</v>
      </c>
      <c r="I1179" s="105">
        <v>11.73</v>
      </c>
      <c r="J1179" s="106">
        <f>I1179*1.2</f>
        <v>14.076000000000001</v>
      </c>
      <c r="K1179" s="143"/>
      <c r="L1179" s="149"/>
    </row>
    <row r="1180" spans="1:13" ht="15.75">
      <c r="A1180" s="86" t="s">
        <v>2380</v>
      </c>
      <c r="B1180" s="78" t="s">
        <v>30</v>
      </c>
      <c r="C1180" s="87" t="s">
        <v>2381</v>
      </c>
      <c r="D1180" s="57" t="s">
        <v>21</v>
      </c>
      <c r="E1180" s="361" t="s">
        <v>3939</v>
      </c>
      <c r="F1180" s="361"/>
      <c r="G1180" s="81" t="s">
        <v>2358</v>
      </c>
      <c r="H1180" s="88">
        <v>4033981722247</v>
      </c>
      <c r="I1180" s="105">
        <v>9.93</v>
      </c>
      <c r="J1180" s="106">
        <f>I1180*1.2</f>
        <v>11.915999999999999</v>
      </c>
      <c r="K1180" s="143"/>
      <c r="L1180" s="149"/>
    </row>
    <row r="1181" spans="1:13" ht="15.6" customHeight="1">
      <c r="A1181" s="86" t="s">
        <v>2382</v>
      </c>
      <c r="B1181" s="78" t="s">
        <v>30</v>
      </c>
      <c r="C1181" s="87" t="s">
        <v>2383</v>
      </c>
      <c r="D1181" s="57" t="s">
        <v>21</v>
      </c>
      <c r="E1181" s="361" t="s">
        <v>3940</v>
      </c>
      <c r="F1181" s="361"/>
      <c r="G1181" s="81" t="s">
        <v>2358</v>
      </c>
      <c r="H1181" s="88">
        <v>4033981722216</v>
      </c>
      <c r="I1181" s="105">
        <v>14.67</v>
      </c>
      <c r="J1181" s="106">
        <f>I1181*1.2</f>
        <v>17.603999999999999</v>
      </c>
      <c r="K1181" s="143"/>
      <c r="L1181" s="149"/>
    </row>
    <row r="1182" spans="1:13" ht="15.75">
      <c r="A1182" s="86" t="s">
        <v>2384</v>
      </c>
      <c r="B1182" s="78" t="s">
        <v>30</v>
      </c>
      <c r="C1182" s="87" t="s">
        <v>2385</v>
      </c>
      <c r="D1182" s="57" t="s">
        <v>21</v>
      </c>
      <c r="E1182" s="361" t="s">
        <v>3941</v>
      </c>
      <c r="F1182" s="361"/>
      <c r="G1182" s="81" t="s">
        <v>2358</v>
      </c>
      <c r="H1182" s="88">
        <v>4033981722179</v>
      </c>
      <c r="I1182" s="105">
        <v>8.7899999999999991</v>
      </c>
      <c r="J1182" s="106">
        <f>I1182*1.2</f>
        <v>10.547999999999998</v>
      </c>
      <c r="K1182" s="143"/>
      <c r="L1182" s="149"/>
    </row>
    <row r="1183" spans="1:13" ht="15.75">
      <c r="A1183" s="86" t="s">
        <v>2386</v>
      </c>
      <c r="B1183" s="78" t="s">
        <v>30</v>
      </c>
      <c r="C1183" s="87" t="s">
        <v>2387</v>
      </c>
      <c r="D1183" s="57" t="s">
        <v>21</v>
      </c>
      <c r="E1183" s="361" t="s">
        <v>3942</v>
      </c>
      <c r="F1183" s="361"/>
      <c r="G1183" s="81" t="s">
        <v>2358</v>
      </c>
      <c r="H1183" s="88">
        <v>4033981722230</v>
      </c>
      <c r="I1183" s="105">
        <v>10.89</v>
      </c>
      <c r="J1183" s="106">
        <f>I1183*1.2</f>
        <v>13.068</v>
      </c>
      <c r="K1183" s="143"/>
      <c r="L1183" s="149"/>
    </row>
    <row r="1184" spans="1:13" ht="15.75">
      <c r="A1184" s="86" t="s">
        <v>2388</v>
      </c>
      <c r="B1184" s="78" t="s">
        <v>30</v>
      </c>
      <c r="C1184" s="87" t="s">
        <v>2389</v>
      </c>
      <c r="D1184" s="57" t="s">
        <v>21</v>
      </c>
      <c r="E1184" s="361" t="s">
        <v>3943</v>
      </c>
      <c r="F1184" s="361"/>
      <c r="G1184" s="81" t="s">
        <v>2358</v>
      </c>
      <c r="H1184" s="88">
        <v>4033981722087</v>
      </c>
      <c r="I1184" s="105">
        <v>9.6</v>
      </c>
      <c r="J1184" s="106">
        <f>I1184*1.2</f>
        <v>11.52</v>
      </c>
      <c r="K1184" s="143"/>
      <c r="L1184" s="149"/>
    </row>
    <row r="1185" spans="1:13" ht="15.75">
      <c r="A1185" s="86" t="s">
        <v>2390</v>
      </c>
      <c r="B1185" s="78" t="s">
        <v>30</v>
      </c>
      <c r="C1185" s="87" t="s">
        <v>2391</v>
      </c>
      <c r="D1185" s="57" t="s">
        <v>21</v>
      </c>
      <c r="E1185" s="361" t="s">
        <v>3943</v>
      </c>
      <c r="F1185" s="361"/>
      <c r="G1185" s="81" t="s">
        <v>2358</v>
      </c>
      <c r="H1185" s="88">
        <v>4033981722117</v>
      </c>
      <c r="I1185" s="105">
        <v>8.7899999999999991</v>
      </c>
      <c r="J1185" s="106">
        <f>I1185*1.2</f>
        <v>10.547999999999998</v>
      </c>
      <c r="K1185" s="143"/>
      <c r="L1185" s="149"/>
    </row>
    <row r="1186" spans="1:13" ht="15.75">
      <c r="A1186" s="86" t="s">
        <v>2392</v>
      </c>
      <c r="B1186" s="78" t="s">
        <v>30</v>
      </c>
      <c r="C1186" s="87" t="s">
        <v>2393</v>
      </c>
      <c r="D1186" s="57" t="s">
        <v>21</v>
      </c>
      <c r="E1186" s="361" t="s">
        <v>3944</v>
      </c>
      <c r="F1186" s="361"/>
      <c r="G1186" s="81" t="s">
        <v>2358</v>
      </c>
      <c r="H1186" s="88">
        <v>4033981732079</v>
      </c>
      <c r="I1186" s="105">
        <v>20.55</v>
      </c>
      <c r="J1186" s="106">
        <f>I1186*1.2</f>
        <v>24.66</v>
      </c>
      <c r="K1186" s="143"/>
      <c r="L1186" s="149"/>
    </row>
    <row r="1187" spans="1:13" ht="15.75">
      <c r="A1187" s="86" t="s">
        <v>2394</v>
      </c>
      <c r="B1187" s="78" t="s">
        <v>30</v>
      </c>
      <c r="C1187" s="87" t="s">
        <v>2395</v>
      </c>
      <c r="D1187" s="57" t="s">
        <v>21</v>
      </c>
      <c r="E1187" s="361" t="s">
        <v>3945</v>
      </c>
      <c r="F1187" s="361"/>
      <c r="G1187" s="81" t="s">
        <v>2358</v>
      </c>
      <c r="H1187" s="88">
        <v>4033981732086</v>
      </c>
      <c r="I1187" s="105">
        <v>27.9</v>
      </c>
      <c r="J1187" s="106">
        <f>I1187*1.2</f>
        <v>33.479999999999997</v>
      </c>
      <c r="K1187" s="143"/>
      <c r="L1187" s="149"/>
    </row>
    <row r="1188" spans="1:13" ht="15.75">
      <c r="A1188" s="86" t="s">
        <v>2396</v>
      </c>
      <c r="B1188" s="78" t="s">
        <v>30</v>
      </c>
      <c r="C1188" s="87" t="s">
        <v>2397</v>
      </c>
      <c r="D1188" s="57" t="s">
        <v>21</v>
      </c>
      <c r="E1188" s="361" t="s">
        <v>3946</v>
      </c>
      <c r="F1188" s="361"/>
      <c r="G1188" s="81" t="s">
        <v>2358</v>
      </c>
      <c r="H1188" s="88">
        <v>4033981742078</v>
      </c>
      <c r="I1188" s="105">
        <v>17.61</v>
      </c>
      <c r="J1188" s="106">
        <f>I1188*1.2</f>
        <v>21.131999999999998</v>
      </c>
      <c r="K1188" s="143"/>
      <c r="L1188" s="149"/>
      <c r="M1188" s="275"/>
    </row>
    <row r="1189" spans="1:13" ht="15.75">
      <c r="A1189" s="86" t="s">
        <v>2398</v>
      </c>
      <c r="B1189" s="78" t="s">
        <v>30</v>
      </c>
      <c r="C1189" s="87" t="s">
        <v>2399</v>
      </c>
      <c r="D1189" s="57" t="s">
        <v>21</v>
      </c>
      <c r="E1189" s="361" t="s">
        <v>3947</v>
      </c>
      <c r="F1189" s="361"/>
      <c r="G1189" s="81" t="s">
        <v>2358</v>
      </c>
      <c r="H1189" s="88">
        <v>4033981742092</v>
      </c>
      <c r="I1189" s="105">
        <v>19.079999999999998</v>
      </c>
      <c r="J1189" s="106">
        <f>I1189*1.2</f>
        <v>22.895999999999997</v>
      </c>
      <c r="K1189" s="143"/>
      <c r="L1189" s="149"/>
      <c r="M1189" s="275"/>
    </row>
    <row r="1190" spans="1:13" ht="15.75">
      <c r="A1190" s="86" t="s">
        <v>2400</v>
      </c>
      <c r="B1190" s="78" t="s">
        <v>30</v>
      </c>
      <c r="C1190" s="87" t="s">
        <v>2401</v>
      </c>
      <c r="D1190" s="57" t="s">
        <v>21</v>
      </c>
      <c r="E1190" s="361" t="s">
        <v>3948</v>
      </c>
      <c r="F1190" s="361"/>
      <c r="G1190" s="81" t="s">
        <v>2358</v>
      </c>
      <c r="H1190" s="88">
        <v>4033981742061</v>
      </c>
      <c r="I1190" s="105">
        <v>20.55</v>
      </c>
      <c r="J1190" s="106">
        <f>I1190*1.2</f>
        <v>24.66</v>
      </c>
      <c r="K1190" s="143"/>
      <c r="L1190" s="149"/>
      <c r="M1190" s="275"/>
    </row>
    <row r="1191" spans="1:13" ht="15.75">
      <c r="A1191" s="86" t="s">
        <v>2402</v>
      </c>
      <c r="B1191" s="78" t="s">
        <v>30</v>
      </c>
      <c r="C1191" s="87" t="s">
        <v>2403</v>
      </c>
      <c r="D1191" s="57" t="s">
        <v>21</v>
      </c>
      <c r="E1191" s="361" t="s">
        <v>3949</v>
      </c>
      <c r="F1191" s="361"/>
      <c r="G1191" s="81" t="s">
        <v>2358</v>
      </c>
      <c r="H1191" s="88">
        <v>4033981742108</v>
      </c>
      <c r="I1191" s="105">
        <v>29.37</v>
      </c>
      <c r="J1191" s="106">
        <f>I1191*1.2</f>
        <v>35.244</v>
      </c>
      <c r="K1191" s="143"/>
      <c r="L1191" s="149"/>
      <c r="M1191" s="275"/>
    </row>
    <row r="1192" spans="1:13" ht="15.75">
      <c r="A1192" s="86" t="s">
        <v>2404</v>
      </c>
      <c r="B1192" s="78" t="s">
        <v>30</v>
      </c>
      <c r="C1192" s="87" t="s">
        <v>2405</v>
      </c>
      <c r="D1192" s="57" t="s">
        <v>21</v>
      </c>
      <c r="E1192" s="361" t="s">
        <v>3950</v>
      </c>
      <c r="F1192" s="361"/>
      <c r="G1192" s="81" t="s">
        <v>2358</v>
      </c>
      <c r="H1192" s="88">
        <v>4033981722254</v>
      </c>
      <c r="I1192" s="105">
        <v>11.73</v>
      </c>
      <c r="J1192" s="106">
        <f>I1192*1.2</f>
        <v>14.076000000000001</v>
      </c>
      <c r="K1192" s="143"/>
      <c r="L1192" s="149"/>
    </row>
    <row r="1193" spans="1:13" ht="15.75">
      <c r="A1193" s="86" t="s">
        <v>2406</v>
      </c>
      <c r="B1193" s="78" t="s">
        <v>30</v>
      </c>
      <c r="C1193" s="87" t="s">
        <v>2407</v>
      </c>
      <c r="D1193" s="57" t="s">
        <v>21</v>
      </c>
      <c r="E1193" s="361" t="s">
        <v>3951</v>
      </c>
      <c r="F1193" s="361"/>
      <c r="G1193" s="81" t="s">
        <v>2358</v>
      </c>
      <c r="H1193" s="88">
        <v>4033981722070</v>
      </c>
      <c r="I1193" s="105">
        <v>8.7899999999999991</v>
      </c>
      <c r="J1193" s="106">
        <f>I1193*1.2</f>
        <v>10.547999999999998</v>
      </c>
      <c r="K1193" s="143"/>
      <c r="L1193" s="149"/>
    </row>
    <row r="1194" spans="1:13" ht="15.75">
      <c r="A1194" s="86" t="s">
        <v>2408</v>
      </c>
      <c r="B1194" s="78" t="s">
        <v>30</v>
      </c>
      <c r="C1194" s="87" t="s">
        <v>2409</v>
      </c>
      <c r="D1194" s="57" t="s">
        <v>21</v>
      </c>
      <c r="E1194" s="361" t="s">
        <v>3952</v>
      </c>
      <c r="F1194" s="361"/>
      <c r="G1194" s="81" t="s">
        <v>2358</v>
      </c>
      <c r="H1194" s="88">
        <v>4033981732024</v>
      </c>
      <c r="I1194" s="105">
        <v>17.61</v>
      </c>
      <c r="J1194" s="106">
        <f>I1194*1.2</f>
        <v>21.131999999999998</v>
      </c>
      <c r="K1194" s="143"/>
      <c r="L1194" s="149"/>
    </row>
    <row r="1195" spans="1:13" ht="15.75">
      <c r="A1195" s="86" t="s">
        <v>2410</v>
      </c>
      <c r="B1195" s="78" t="s">
        <v>30</v>
      </c>
      <c r="C1195" s="87" t="s">
        <v>2411</v>
      </c>
      <c r="D1195" s="57" t="s">
        <v>21</v>
      </c>
      <c r="E1195" s="361" t="s">
        <v>3953</v>
      </c>
      <c r="F1195" s="361"/>
      <c r="G1195" s="81" t="s">
        <v>2358</v>
      </c>
      <c r="H1195" s="88">
        <v>4033981732055</v>
      </c>
      <c r="I1195" s="105">
        <v>17.61</v>
      </c>
      <c r="J1195" s="106">
        <f>I1195*1.2</f>
        <v>21.131999999999998</v>
      </c>
      <c r="K1195" s="143"/>
      <c r="L1195" s="149"/>
    </row>
    <row r="1196" spans="1:13" ht="15.75">
      <c r="A1196" s="86" t="s">
        <v>2412</v>
      </c>
      <c r="B1196" s="78" t="s">
        <v>30</v>
      </c>
      <c r="C1196" s="87" t="s">
        <v>2413</v>
      </c>
      <c r="D1196" s="57" t="s">
        <v>21</v>
      </c>
      <c r="E1196" s="361" t="s">
        <v>3954</v>
      </c>
      <c r="F1196" s="361"/>
      <c r="G1196" s="81" t="s">
        <v>2358</v>
      </c>
      <c r="H1196" s="88">
        <v>4033981732017</v>
      </c>
      <c r="I1196" s="105">
        <v>14.67</v>
      </c>
      <c r="J1196" s="106">
        <f>I1196*1.2</f>
        <v>17.603999999999999</v>
      </c>
      <c r="K1196" s="143"/>
      <c r="L1196" s="149"/>
    </row>
    <row r="1197" spans="1:13" ht="15.75">
      <c r="A1197" s="86" t="s">
        <v>2414</v>
      </c>
      <c r="B1197" s="78" t="s">
        <v>30</v>
      </c>
      <c r="C1197" s="87" t="s">
        <v>2415</v>
      </c>
      <c r="D1197" s="57" t="s">
        <v>21</v>
      </c>
      <c r="E1197" s="361" t="s">
        <v>3955</v>
      </c>
      <c r="F1197" s="361"/>
      <c r="G1197" s="81" t="s">
        <v>2358</v>
      </c>
      <c r="H1197" s="88">
        <v>4033981732031</v>
      </c>
      <c r="I1197" s="105">
        <v>14.67</v>
      </c>
      <c r="J1197" s="106">
        <f>I1197*1.2</f>
        <v>17.603999999999999</v>
      </c>
      <c r="K1197" s="143"/>
      <c r="L1197" s="149"/>
    </row>
    <row r="1198" spans="1:13" ht="15.75">
      <c r="A1198" s="86" t="s">
        <v>2416</v>
      </c>
      <c r="B1198" s="78" t="s">
        <v>30</v>
      </c>
      <c r="C1198" s="87" t="s">
        <v>2417</v>
      </c>
      <c r="D1198" s="57" t="s">
        <v>21</v>
      </c>
      <c r="E1198" s="361" t="s">
        <v>3956</v>
      </c>
      <c r="F1198" s="361"/>
      <c r="G1198" s="81" t="s">
        <v>2358</v>
      </c>
      <c r="H1198" s="88">
        <v>4033981732048</v>
      </c>
      <c r="I1198" s="105">
        <v>14.67</v>
      </c>
      <c r="J1198" s="106">
        <f>I1198*1.2</f>
        <v>17.603999999999999</v>
      </c>
      <c r="K1198" s="143"/>
      <c r="L1198" s="149"/>
    </row>
    <row r="1199" spans="1:13" ht="15.75">
      <c r="A1199" s="86" t="s">
        <v>2418</v>
      </c>
      <c r="B1199" s="78" t="s">
        <v>30</v>
      </c>
      <c r="C1199" s="87" t="s">
        <v>2419</v>
      </c>
      <c r="D1199" s="57" t="s">
        <v>21</v>
      </c>
      <c r="E1199" s="361" t="s">
        <v>3957</v>
      </c>
      <c r="F1199" s="361"/>
      <c r="G1199" s="81" t="s">
        <v>2358</v>
      </c>
      <c r="H1199" s="88">
        <v>4033981722223</v>
      </c>
      <c r="I1199" s="105">
        <v>13.2</v>
      </c>
      <c r="J1199" s="106">
        <f>I1199*1.2</f>
        <v>15.839999999999998</v>
      </c>
      <c r="K1199" s="143"/>
      <c r="L1199" s="149"/>
    </row>
    <row r="1200" spans="1:13" ht="15.75">
      <c r="A1200" s="86" t="s">
        <v>2420</v>
      </c>
      <c r="B1200" s="78" t="s">
        <v>30</v>
      </c>
      <c r="C1200" s="87" t="s">
        <v>2421</v>
      </c>
      <c r="D1200" s="57" t="s">
        <v>21</v>
      </c>
      <c r="E1200" s="361" t="s">
        <v>3958</v>
      </c>
      <c r="F1200" s="361"/>
      <c r="G1200" s="81" t="s">
        <v>2358</v>
      </c>
      <c r="H1200" s="88">
        <v>4033981742122</v>
      </c>
      <c r="I1200" s="105">
        <v>38.5</v>
      </c>
      <c r="J1200" s="106">
        <f>I1200*1.2</f>
        <v>46.199999999999996</v>
      </c>
      <c r="K1200" s="143"/>
      <c r="L1200" s="149"/>
      <c r="M1200" s="275"/>
    </row>
    <row r="1201" spans="1:13" ht="15.75">
      <c r="A1201" s="86" t="s">
        <v>2422</v>
      </c>
      <c r="B1201" s="78" t="s">
        <v>30</v>
      </c>
      <c r="C1201" s="87" t="s">
        <v>2423</v>
      </c>
      <c r="D1201" s="57" t="s">
        <v>21</v>
      </c>
      <c r="E1201" s="361" t="s">
        <v>3959</v>
      </c>
      <c r="F1201" s="361"/>
      <c r="G1201" s="81" t="s">
        <v>2358</v>
      </c>
      <c r="H1201" s="88">
        <v>4033981722285</v>
      </c>
      <c r="I1201" s="105">
        <v>20.95</v>
      </c>
      <c r="J1201" s="106">
        <f>I1201*1.2</f>
        <v>25.139999999999997</v>
      </c>
      <c r="K1201" s="143"/>
      <c r="L1201" s="149"/>
    </row>
    <row r="1202" spans="1:13" ht="15.75">
      <c r="A1202" s="86" t="s">
        <v>2424</v>
      </c>
      <c r="B1202" s="78" t="s">
        <v>30</v>
      </c>
      <c r="C1202" s="87" t="s">
        <v>2425</v>
      </c>
      <c r="D1202" s="57" t="s">
        <v>21</v>
      </c>
      <c r="E1202" s="361" t="s">
        <v>3960</v>
      </c>
      <c r="F1202" s="361"/>
      <c r="G1202" s="81" t="s">
        <v>2358</v>
      </c>
      <c r="H1202" s="88">
        <v>4033981132015</v>
      </c>
      <c r="I1202" s="105">
        <v>5.45</v>
      </c>
      <c r="J1202" s="106">
        <f>I1202*1.2</f>
        <v>6.54</v>
      </c>
      <c r="K1202" s="143"/>
      <c r="L1202" s="149"/>
    </row>
    <row r="1203" spans="1:13" ht="15.75">
      <c r="A1203" s="86" t="s">
        <v>2426</v>
      </c>
      <c r="B1203" s="78" t="s">
        <v>30</v>
      </c>
      <c r="C1203" s="87" t="s">
        <v>2427</v>
      </c>
      <c r="D1203" s="57" t="s">
        <v>21</v>
      </c>
      <c r="E1203" s="361" t="s">
        <v>3961</v>
      </c>
      <c r="F1203" s="361"/>
      <c r="G1203" s="81" t="s">
        <v>2358</v>
      </c>
      <c r="H1203" s="88">
        <v>4033981132022</v>
      </c>
      <c r="I1203" s="105">
        <v>7.84</v>
      </c>
      <c r="J1203" s="106">
        <f>I1203*1.2</f>
        <v>9.4079999999999995</v>
      </c>
      <c r="K1203" s="143"/>
      <c r="L1203" s="149"/>
    </row>
    <row r="1204" spans="1:13" ht="15.75">
      <c r="A1204" s="86" t="s">
        <v>2428</v>
      </c>
      <c r="B1204" s="78" t="s">
        <v>30</v>
      </c>
      <c r="C1204" s="87" t="s">
        <v>2429</v>
      </c>
      <c r="D1204" s="57" t="s">
        <v>21</v>
      </c>
      <c r="E1204" s="361" t="s">
        <v>3962</v>
      </c>
      <c r="F1204" s="361"/>
      <c r="G1204" s="81" t="s">
        <v>2358</v>
      </c>
      <c r="H1204" s="88">
        <v>4033981722193</v>
      </c>
      <c r="I1204" s="105">
        <v>9.14</v>
      </c>
      <c r="J1204" s="106">
        <f>I1204*1.2</f>
        <v>10.968</v>
      </c>
      <c r="K1204" s="143"/>
      <c r="L1204" s="149"/>
    </row>
    <row r="1205" spans="1:13" ht="15.75">
      <c r="A1205" s="86" t="s">
        <v>2430</v>
      </c>
      <c r="B1205" s="78" t="s">
        <v>30</v>
      </c>
      <c r="C1205" s="87" t="s">
        <v>2431</v>
      </c>
      <c r="D1205" s="57" t="s">
        <v>21</v>
      </c>
      <c r="E1205" s="361" t="s">
        <v>3963</v>
      </c>
      <c r="F1205" s="361"/>
      <c r="G1205" s="81" t="s">
        <v>2358</v>
      </c>
      <c r="H1205" s="88">
        <v>4033981630016</v>
      </c>
      <c r="I1205" s="105">
        <v>12.55</v>
      </c>
      <c r="J1205" s="106">
        <f>I1205*1.2</f>
        <v>15.06</v>
      </c>
      <c r="K1205" s="143"/>
      <c r="L1205" s="149"/>
    </row>
    <row r="1206" spans="1:13" ht="15.75">
      <c r="A1206" s="86" t="s">
        <v>2432</v>
      </c>
      <c r="B1206" s="78" t="s">
        <v>30</v>
      </c>
      <c r="C1206" s="87" t="s">
        <v>2433</v>
      </c>
      <c r="D1206" s="57" t="s">
        <v>21</v>
      </c>
      <c r="E1206" s="361" t="s">
        <v>3964</v>
      </c>
      <c r="F1206" s="361"/>
      <c r="G1206" s="81" t="s">
        <v>2358</v>
      </c>
      <c r="H1206" s="88">
        <v>4033981722063</v>
      </c>
      <c r="I1206" s="105">
        <v>10.46</v>
      </c>
      <c r="J1206" s="106">
        <f>I1206*1.2</f>
        <v>12.552000000000001</v>
      </c>
      <c r="K1206" s="143"/>
      <c r="L1206" s="149"/>
    </row>
    <row r="1207" spans="1:13" ht="15.75">
      <c r="A1207" s="86" t="s">
        <v>2434</v>
      </c>
      <c r="B1207" s="78" t="s">
        <v>30</v>
      </c>
      <c r="C1207" s="87" t="s">
        <v>2435</v>
      </c>
      <c r="D1207" s="57" t="s">
        <v>21</v>
      </c>
      <c r="E1207" s="361" t="s">
        <v>3965</v>
      </c>
      <c r="F1207" s="361"/>
      <c r="G1207" s="81" t="s">
        <v>2358</v>
      </c>
      <c r="H1207" s="88">
        <v>4033981802017</v>
      </c>
      <c r="I1207" s="105">
        <v>34.119999999999997</v>
      </c>
      <c r="J1207" s="106">
        <f>I1207*1.2</f>
        <v>40.943999999999996</v>
      </c>
      <c r="K1207" s="143"/>
      <c r="L1207" s="149"/>
    </row>
    <row r="1208" spans="1:13" ht="15.75">
      <c r="A1208" s="86" t="s">
        <v>2436</v>
      </c>
      <c r="B1208" s="78" t="s">
        <v>30</v>
      </c>
      <c r="C1208" s="276" t="s">
        <v>2437</v>
      </c>
      <c r="D1208" s="57" t="s">
        <v>21</v>
      </c>
      <c r="E1208" s="361" t="s">
        <v>3966</v>
      </c>
      <c r="F1208" s="361"/>
      <c r="G1208" s="81" t="s">
        <v>2358</v>
      </c>
      <c r="H1208" s="88">
        <v>4033981722209</v>
      </c>
      <c r="I1208" s="105">
        <v>9.14</v>
      </c>
      <c r="J1208" s="106">
        <f>I1208*1.2</f>
        <v>10.968</v>
      </c>
      <c r="K1208" s="143"/>
      <c r="L1208" s="149"/>
    </row>
    <row r="1209" spans="1:13" ht="15.75">
      <c r="A1209" s="86" t="s">
        <v>2438</v>
      </c>
      <c r="B1209" s="78" t="s">
        <v>30</v>
      </c>
      <c r="C1209" s="87" t="s">
        <v>2439</v>
      </c>
      <c r="D1209" s="57" t="s">
        <v>21</v>
      </c>
      <c r="E1209" s="361" t="s">
        <v>3967</v>
      </c>
      <c r="F1209" s="361"/>
      <c r="G1209" s="81" t="s">
        <v>2358</v>
      </c>
      <c r="H1209" s="88">
        <v>4033981722148</v>
      </c>
      <c r="I1209" s="105">
        <v>10.45</v>
      </c>
      <c r="J1209" s="106">
        <f>I1209*1.2</f>
        <v>12.54</v>
      </c>
      <c r="K1209" s="143"/>
      <c r="L1209" s="149"/>
    </row>
    <row r="1210" spans="1:13" ht="15.75">
      <c r="A1210" s="86" t="s">
        <v>2440</v>
      </c>
      <c r="B1210" s="78" t="s">
        <v>30</v>
      </c>
      <c r="C1210" s="87" t="s">
        <v>2441</v>
      </c>
      <c r="D1210" s="57" t="s">
        <v>21</v>
      </c>
      <c r="E1210" s="361" t="s">
        <v>3968</v>
      </c>
      <c r="F1210" s="361"/>
      <c r="G1210" s="81" t="s">
        <v>2358</v>
      </c>
      <c r="H1210" s="88">
        <v>4033981722155</v>
      </c>
      <c r="I1210" s="105">
        <v>10.45</v>
      </c>
      <c r="J1210" s="106">
        <f>I1210*1.2</f>
        <v>12.54</v>
      </c>
      <c r="K1210" s="143"/>
      <c r="L1210" s="149"/>
    </row>
    <row r="1211" spans="1:13" s="146" customFormat="1" ht="15.75">
      <c r="A1211" s="86"/>
      <c r="B1211" s="153"/>
      <c r="C1211" s="87"/>
      <c r="D1211" s="57"/>
      <c r="E1211" s="361"/>
      <c r="F1211" s="361"/>
      <c r="G1211" s="81"/>
      <c r="H1211" s="88"/>
      <c r="I1211" s="105"/>
      <c r="J1211" s="106"/>
      <c r="K1211" s="143"/>
      <c r="L1211" s="149"/>
      <c r="M1211" s="11"/>
    </row>
    <row r="1212" spans="1:13" s="179" customFormat="1" ht="24">
      <c r="A1212" s="131"/>
      <c r="B1212" s="131"/>
      <c r="C1212" s="132" t="s">
        <v>2442</v>
      </c>
      <c r="D1212" s="133"/>
      <c r="E1212" s="361"/>
      <c r="F1212" s="361"/>
      <c r="G1212" s="134"/>
      <c r="H1212" s="135"/>
      <c r="I1212" s="136"/>
      <c r="J1212" s="136"/>
      <c r="K1212" s="138"/>
      <c r="L1212" s="139"/>
      <c r="M1212" s="277" t="s">
        <v>16</v>
      </c>
    </row>
    <row r="1213" spans="1:13" ht="15.75">
      <c r="A1213" s="86"/>
      <c r="B1213" s="153"/>
      <c r="C1213" s="278" t="s">
        <v>2443</v>
      </c>
      <c r="D1213" s="279"/>
      <c r="E1213" s="361"/>
      <c r="F1213" s="361"/>
      <c r="G1213" s="81"/>
      <c r="H1213" s="88"/>
      <c r="I1213" s="105"/>
      <c r="J1213" s="106"/>
      <c r="K1213" s="280"/>
      <c r="L1213" s="149"/>
      <c r="M1213" s="281"/>
    </row>
    <row r="1214" spans="1:13" ht="15.75">
      <c r="A1214" s="86" t="s">
        <v>2444</v>
      </c>
      <c r="B1214" s="78" t="s">
        <v>30</v>
      </c>
      <c r="C1214" s="87" t="s">
        <v>2445</v>
      </c>
      <c r="D1214" s="57" t="s">
        <v>21</v>
      </c>
      <c r="E1214" s="361" t="s">
        <v>3969</v>
      </c>
      <c r="F1214" s="361"/>
      <c r="G1214" s="81" t="s">
        <v>2446</v>
      </c>
      <c r="H1214" s="282">
        <v>4021457613878</v>
      </c>
      <c r="I1214" s="105">
        <v>14.91</v>
      </c>
      <c r="J1214" s="106">
        <f>I1214*1.2</f>
        <v>17.891999999999999</v>
      </c>
      <c r="K1214" s="280"/>
      <c r="L1214" s="149"/>
      <c r="M1214" s="283">
        <v>24.6</v>
      </c>
    </row>
    <row r="1215" spans="1:13" ht="15.75">
      <c r="A1215" s="86" t="s">
        <v>2447</v>
      </c>
      <c r="B1215" s="78" t="s">
        <v>30</v>
      </c>
      <c r="C1215" s="87" t="s">
        <v>2448</v>
      </c>
      <c r="D1215" s="57" t="s">
        <v>21</v>
      </c>
      <c r="E1215" s="361" t="s">
        <v>3970</v>
      </c>
      <c r="F1215" s="361"/>
      <c r="G1215" s="81" t="s">
        <v>2446</v>
      </c>
      <c r="H1215" s="88">
        <v>4021457613847</v>
      </c>
      <c r="I1215" s="105">
        <v>8.25</v>
      </c>
      <c r="J1215" s="106">
        <f>I1215*1.2</f>
        <v>9.9</v>
      </c>
      <c r="K1215" s="280"/>
      <c r="L1215" s="149"/>
      <c r="M1215" s="284">
        <v>13.49</v>
      </c>
    </row>
    <row r="1216" spans="1:13" ht="15.75">
      <c r="A1216" s="86" t="s">
        <v>2449</v>
      </c>
      <c r="B1216" s="78" t="s">
        <v>30</v>
      </c>
      <c r="C1216" s="87" t="s">
        <v>2450</v>
      </c>
      <c r="D1216" s="57" t="s">
        <v>21</v>
      </c>
      <c r="E1216" s="361" t="s">
        <v>3971</v>
      </c>
      <c r="F1216" s="361"/>
      <c r="G1216" s="81" t="s">
        <v>2446</v>
      </c>
      <c r="H1216" s="167">
        <v>4021457613854</v>
      </c>
      <c r="I1216" s="105">
        <v>9.09</v>
      </c>
      <c r="J1216" s="106">
        <f>I1216*1.2</f>
        <v>10.907999999999999</v>
      </c>
      <c r="K1216" s="280"/>
      <c r="L1216" s="149"/>
      <c r="M1216" s="284">
        <v>14.99</v>
      </c>
    </row>
    <row r="1217" spans="1:14" ht="15.75">
      <c r="A1217" s="86" t="s">
        <v>2451</v>
      </c>
      <c r="B1217" s="78" t="s">
        <v>30</v>
      </c>
      <c r="C1217" s="87" t="s">
        <v>2452</v>
      </c>
      <c r="D1217" s="57" t="s">
        <v>21</v>
      </c>
      <c r="E1217" s="361" t="s">
        <v>3972</v>
      </c>
      <c r="F1217" s="361"/>
      <c r="G1217" s="81" t="s">
        <v>2446</v>
      </c>
      <c r="H1217" s="285">
        <v>4021457613861</v>
      </c>
      <c r="I1217" s="105">
        <v>13.25</v>
      </c>
      <c r="J1217" s="106">
        <f>I1217*1.2</f>
        <v>15.899999999999999</v>
      </c>
      <c r="K1217" s="280"/>
      <c r="L1217" s="149"/>
      <c r="M1217" s="284">
        <v>21.9</v>
      </c>
      <c r="N1217" s="286"/>
    </row>
    <row r="1218" spans="1:14" ht="15.75">
      <c r="A1218" s="86" t="s">
        <v>2453</v>
      </c>
      <c r="B1218" s="78" t="s">
        <v>30</v>
      </c>
      <c r="C1218" s="87" t="s">
        <v>2454</v>
      </c>
      <c r="D1218" s="57" t="s">
        <v>21</v>
      </c>
      <c r="E1218" s="361" t="s">
        <v>3973</v>
      </c>
      <c r="F1218" s="361"/>
      <c r="G1218" s="81" t="s">
        <v>2446</v>
      </c>
      <c r="H1218" s="282">
        <v>4021457613885</v>
      </c>
      <c r="I1218" s="105">
        <v>16.59</v>
      </c>
      <c r="J1218" s="106">
        <f>I1218*1.2</f>
        <v>19.907999999999998</v>
      </c>
      <c r="K1218" s="280"/>
      <c r="L1218" s="149"/>
      <c r="M1218" s="284">
        <v>27.4</v>
      </c>
    </row>
    <row r="1219" spans="1:14" ht="15.75">
      <c r="A1219" s="86" t="s">
        <v>2455</v>
      </c>
      <c r="B1219" s="78" t="s">
        <v>30</v>
      </c>
      <c r="C1219" s="87" t="s">
        <v>2456</v>
      </c>
      <c r="D1219" s="57" t="s">
        <v>21</v>
      </c>
      <c r="E1219" s="361" t="s">
        <v>3974</v>
      </c>
      <c r="F1219" s="361"/>
      <c r="G1219" s="81" t="s">
        <v>2446</v>
      </c>
      <c r="H1219" s="287" t="s">
        <v>2457</v>
      </c>
      <c r="I1219" s="105">
        <v>3.34</v>
      </c>
      <c r="J1219" s="106">
        <f>I1219*1.2</f>
        <v>4.008</v>
      </c>
      <c r="K1219" s="280"/>
      <c r="L1219" s="149"/>
      <c r="M1219" s="284" t="s">
        <v>2458</v>
      </c>
    </row>
    <row r="1220" spans="1:14" s="146" customFormat="1" ht="15.75">
      <c r="A1220" s="86" t="s">
        <v>2459</v>
      </c>
      <c r="B1220" s="78" t="s">
        <v>30</v>
      </c>
      <c r="C1220" s="87" t="s">
        <v>2460</v>
      </c>
      <c r="D1220" s="57"/>
      <c r="E1220" s="361"/>
      <c r="F1220" s="361"/>
      <c r="G1220" s="81" t="s">
        <v>2446</v>
      </c>
      <c r="H1220" s="282">
        <v>4021457613960</v>
      </c>
      <c r="I1220" s="105">
        <v>7.33</v>
      </c>
      <c r="J1220" s="106">
        <f>I1220*1.2</f>
        <v>8.7959999999999994</v>
      </c>
      <c r="K1220" s="280"/>
      <c r="L1220" s="149"/>
      <c r="M1220" s="284">
        <v>12.6</v>
      </c>
    </row>
    <row r="1221" spans="1:14" s="146" customFormat="1" ht="15.75">
      <c r="A1221" s="86"/>
      <c r="B1221" s="78"/>
      <c r="C1221" s="87"/>
      <c r="D1221" s="57"/>
      <c r="E1221" s="361"/>
      <c r="F1221" s="361"/>
      <c r="G1221" s="81"/>
      <c r="H1221" s="88"/>
      <c r="I1221" s="105"/>
      <c r="J1221" s="106"/>
      <c r="K1221" s="280"/>
      <c r="L1221" s="149"/>
      <c r="M1221" s="284"/>
    </row>
    <row r="1222" spans="1:14" ht="15.75">
      <c r="A1222" s="86"/>
      <c r="B1222" s="153"/>
      <c r="C1222" s="278" t="s">
        <v>2461</v>
      </c>
      <c r="D1222" s="57"/>
      <c r="E1222" s="361"/>
      <c r="F1222" s="361"/>
      <c r="G1222" s="81"/>
      <c r="H1222" s="88"/>
      <c r="I1222" s="105"/>
      <c r="J1222" s="106"/>
      <c r="K1222" s="280"/>
      <c r="L1222" s="149"/>
      <c r="M1222" s="284"/>
    </row>
    <row r="1223" spans="1:14" ht="15.75">
      <c r="A1223" s="86" t="s">
        <v>2462</v>
      </c>
      <c r="B1223" s="78" t="s">
        <v>30</v>
      </c>
      <c r="C1223" s="87" t="s">
        <v>2463</v>
      </c>
      <c r="D1223" s="57" t="s">
        <v>21</v>
      </c>
      <c r="E1223" s="361" t="s">
        <v>3975</v>
      </c>
      <c r="F1223" s="361"/>
      <c r="G1223" s="81" t="s">
        <v>2446</v>
      </c>
      <c r="H1223" s="88">
        <v>4021457475162</v>
      </c>
      <c r="I1223" s="105">
        <v>5</v>
      </c>
      <c r="J1223" s="106">
        <f>I1223*1.2</f>
        <v>6</v>
      </c>
      <c r="K1223" s="280"/>
      <c r="L1223" s="149"/>
      <c r="M1223" s="284">
        <v>8.1999999999999993</v>
      </c>
      <c r="N1223" s="286"/>
    </row>
    <row r="1224" spans="1:14" ht="15.75">
      <c r="A1224" s="86" t="s">
        <v>2464</v>
      </c>
      <c r="B1224" s="78" t="s">
        <v>30</v>
      </c>
      <c r="C1224" s="87" t="s">
        <v>2465</v>
      </c>
      <c r="D1224" s="57" t="s">
        <v>21</v>
      </c>
      <c r="E1224" s="361" t="s">
        <v>3976</v>
      </c>
      <c r="F1224" s="361"/>
      <c r="G1224" s="81" t="s">
        <v>2446</v>
      </c>
      <c r="H1224" s="88">
        <v>4021457475186</v>
      </c>
      <c r="I1224" s="105">
        <v>6.66</v>
      </c>
      <c r="J1224" s="106">
        <f>I1224*1.2</f>
        <v>7.992</v>
      </c>
      <c r="K1224" s="280"/>
      <c r="L1224" s="149"/>
      <c r="M1224" s="284">
        <v>10.9</v>
      </c>
    </row>
    <row r="1225" spans="1:14" ht="15.75">
      <c r="A1225" s="86" t="s">
        <v>2466</v>
      </c>
      <c r="B1225" s="78" t="s">
        <v>30</v>
      </c>
      <c r="C1225" s="87" t="s">
        <v>2467</v>
      </c>
      <c r="D1225" s="57" t="s">
        <v>21</v>
      </c>
      <c r="E1225" s="361" t="s">
        <v>3977</v>
      </c>
      <c r="F1225" s="361"/>
      <c r="G1225" s="81" t="s">
        <v>2446</v>
      </c>
      <c r="H1225" s="282">
        <v>4021457613922</v>
      </c>
      <c r="I1225" s="105">
        <v>9.09</v>
      </c>
      <c r="J1225" s="106">
        <f>I1225*1.2</f>
        <v>10.907999999999999</v>
      </c>
      <c r="K1225" s="280"/>
      <c r="L1225" s="149"/>
      <c r="M1225" s="284">
        <v>14.99</v>
      </c>
    </row>
    <row r="1226" spans="1:14" ht="15.75">
      <c r="A1226" s="86" t="s">
        <v>2468</v>
      </c>
      <c r="B1226" s="78" t="s">
        <v>30</v>
      </c>
      <c r="C1226" s="87" t="s">
        <v>2469</v>
      </c>
      <c r="D1226" s="57" t="s">
        <v>21</v>
      </c>
      <c r="E1226" s="361" t="s">
        <v>3978</v>
      </c>
      <c r="F1226" s="361"/>
      <c r="G1226" s="81" t="s">
        <v>2446</v>
      </c>
      <c r="H1226" s="282">
        <v>4021457613977</v>
      </c>
      <c r="I1226" s="105">
        <v>10</v>
      </c>
      <c r="J1226" s="106">
        <f>I1226*1.2</f>
        <v>12</v>
      </c>
      <c r="K1226" s="280"/>
      <c r="L1226" s="149"/>
      <c r="M1226" s="284">
        <v>17.399999999999999</v>
      </c>
    </row>
    <row r="1227" spans="1:14" ht="15.75">
      <c r="A1227" s="86" t="s">
        <v>2470</v>
      </c>
      <c r="B1227" s="78" t="s">
        <v>30</v>
      </c>
      <c r="C1227" s="87" t="s">
        <v>2471</v>
      </c>
      <c r="D1227" s="57" t="s">
        <v>21</v>
      </c>
      <c r="E1227" s="361" t="s">
        <v>3979</v>
      </c>
      <c r="F1227" s="361"/>
      <c r="G1227" s="81" t="s">
        <v>2446</v>
      </c>
      <c r="H1227" s="88">
        <v>4021457475223</v>
      </c>
      <c r="I1227" s="105">
        <v>8.67</v>
      </c>
      <c r="J1227" s="106">
        <f>I1227*1.2</f>
        <v>10.404</v>
      </c>
      <c r="K1227" s="280"/>
      <c r="L1227" s="149"/>
      <c r="M1227" s="284">
        <v>14.9</v>
      </c>
    </row>
    <row r="1228" spans="1:14" ht="15.75">
      <c r="A1228" s="86" t="s">
        <v>2472</v>
      </c>
      <c r="B1228" s="78" t="s">
        <v>30</v>
      </c>
      <c r="C1228" s="87" t="s">
        <v>2473</v>
      </c>
      <c r="D1228" s="57"/>
      <c r="E1228" s="361"/>
      <c r="F1228" s="361"/>
      <c r="G1228" s="81" t="s">
        <v>2446</v>
      </c>
      <c r="H1228" s="288">
        <v>4021457475292</v>
      </c>
      <c r="I1228" s="105">
        <v>5.84</v>
      </c>
      <c r="J1228" s="106">
        <f>I1228*1.2</f>
        <v>7.008</v>
      </c>
      <c r="K1228" s="280"/>
      <c r="L1228" s="149"/>
      <c r="M1228" s="284">
        <v>9.6</v>
      </c>
      <c r="N1228" s="286"/>
    </row>
    <row r="1229" spans="1:14" ht="15.75">
      <c r="A1229" s="86" t="s">
        <v>2474</v>
      </c>
      <c r="B1229" s="78" t="s">
        <v>30</v>
      </c>
      <c r="C1229" s="87" t="s">
        <v>2475</v>
      </c>
      <c r="D1229" s="57" t="s">
        <v>21</v>
      </c>
      <c r="E1229" s="361" t="s">
        <v>3980</v>
      </c>
      <c r="F1229" s="361"/>
      <c r="G1229" s="81" t="s">
        <v>2446</v>
      </c>
      <c r="H1229" s="88">
        <v>4021457475285</v>
      </c>
      <c r="I1229" s="105">
        <v>6.66</v>
      </c>
      <c r="J1229" s="106">
        <f>I1229*1.2</f>
        <v>7.992</v>
      </c>
      <c r="K1229" s="280"/>
      <c r="L1229" s="149"/>
      <c r="M1229" s="283">
        <v>10.99</v>
      </c>
      <c r="N1229" s="286"/>
    </row>
    <row r="1230" spans="1:14" ht="15.75">
      <c r="A1230" s="86" t="s">
        <v>2476</v>
      </c>
      <c r="B1230" s="78" t="s">
        <v>30</v>
      </c>
      <c r="C1230" s="87" t="s">
        <v>2477</v>
      </c>
      <c r="D1230" s="57" t="s">
        <v>21</v>
      </c>
      <c r="E1230" s="361" t="s">
        <v>3981</v>
      </c>
      <c r="F1230" s="361"/>
      <c r="G1230" s="81" t="s">
        <v>2446</v>
      </c>
      <c r="H1230" s="289" t="s">
        <v>2478</v>
      </c>
      <c r="I1230" s="105">
        <v>5</v>
      </c>
      <c r="J1230" s="106">
        <f>I1230*1.2</f>
        <v>6</v>
      </c>
      <c r="K1230" s="280"/>
      <c r="L1230" s="149"/>
      <c r="M1230" s="284">
        <v>8.1999999999999993</v>
      </c>
      <c r="N1230" s="286"/>
    </row>
    <row r="1231" spans="1:14" ht="15.75">
      <c r="A1231" s="86" t="s">
        <v>2479</v>
      </c>
      <c r="B1231" s="78" t="s">
        <v>30</v>
      </c>
      <c r="C1231" s="87" t="s">
        <v>2480</v>
      </c>
      <c r="D1231" s="57" t="s">
        <v>21</v>
      </c>
      <c r="E1231" s="361" t="s">
        <v>3982</v>
      </c>
      <c r="F1231" s="361"/>
      <c r="G1231" s="81" t="s">
        <v>2446</v>
      </c>
      <c r="H1231" s="88">
        <v>4021457613991</v>
      </c>
      <c r="I1231" s="105">
        <v>6.66</v>
      </c>
      <c r="J1231" s="106">
        <f>I1231*1.2</f>
        <v>7.992</v>
      </c>
      <c r="K1231" s="280"/>
      <c r="L1231" s="149"/>
      <c r="M1231" s="284">
        <v>10.99</v>
      </c>
    </row>
    <row r="1232" spans="1:14" s="146" customFormat="1" ht="15.75">
      <c r="A1232" s="86"/>
      <c r="B1232" s="153"/>
      <c r="C1232" s="87"/>
      <c r="D1232" s="57"/>
      <c r="E1232" s="361"/>
      <c r="F1232" s="361"/>
      <c r="G1232" s="81"/>
      <c r="H1232" s="88"/>
      <c r="I1232" s="105"/>
      <c r="J1232" s="106"/>
      <c r="K1232" s="280"/>
      <c r="L1232" s="149"/>
      <c r="M1232" s="284"/>
    </row>
    <row r="1233" spans="1:14" ht="15.75">
      <c r="A1233" s="86"/>
      <c r="B1233" s="153"/>
      <c r="C1233" s="278" t="s">
        <v>2481</v>
      </c>
      <c r="D1233" s="57"/>
      <c r="E1233" s="361"/>
      <c r="F1233" s="361"/>
      <c r="G1233" s="81"/>
      <c r="H1233" s="88"/>
      <c r="I1233" s="105"/>
      <c r="J1233" s="106"/>
      <c r="K1233" s="280"/>
      <c r="L1233" s="149"/>
      <c r="M1233" s="284"/>
    </row>
    <row r="1234" spans="1:14" ht="15.75">
      <c r="A1234" s="86" t="s">
        <v>2482</v>
      </c>
      <c r="B1234" s="78" t="s">
        <v>30</v>
      </c>
      <c r="C1234" s="87" t="s">
        <v>2483</v>
      </c>
      <c r="D1234" s="57" t="s">
        <v>21</v>
      </c>
      <c r="E1234" s="361" t="s">
        <v>3983</v>
      </c>
      <c r="F1234" s="361"/>
      <c r="G1234" s="81" t="s">
        <v>2446</v>
      </c>
      <c r="H1234" s="88">
        <v>4021457475339</v>
      </c>
      <c r="I1234" s="105">
        <v>3.34</v>
      </c>
      <c r="J1234" s="106">
        <f>I1234*1.2</f>
        <v>4.008</v>
      </c>
      <c r="K1234" s="280"/>
      <c r="L1234" s="149"/>
      <c r="M1234" s="283">
        <v>5.49</v>
      </c>
      <c r="N1234" s="286"/>
    </row>
    <row r="1235" spans="1:14" ht="15.75">
      <c r="A1235" s="86" t="s">
        <v>2484</v>
      </c>
      <c r="B1235" s="78" t="s">
        <v>30</v>
      </c>
      <c r="C1235" s="87" t="s">
        <v>2485</v>
      </c>
      <c r="D1235" s="57" t="s">
        <v>21</v>
      </c>
      <c r="E1235" s="361" t="s">
        <v>3984</v>
      </c>
      <c r="F1235" s="361"/>
      <c r="G1235" s="81" t="s">
        <v>2446</v>
      </c>
      <c r="H1235" s="88">
        <v>4021457475346</v>
      </c>
      <c r="I1235" s="105">
        <v>4.16</v>
      </c>
      <c r="J1235" s="106">
        <f>I1235*1.2</f>
        <v>4.992</v>
      </c>
      <c r="K1235" s="280"/>
      <c r="L1235" s="149"/>
      <c r="M1235" s="283">
        <v>6.49</v>
      </c>
      <c r="N1235" s="286"/>
    </row>
    <row r="1236" spans="1:14" s="146" customFormat="1" ht="15.75">
      <c r="A1236" s="86" t="s">
        <v>2486</v>
      </c>
      <c r="B1236" s="78" t="s">
        <v>30</v>
      </c>
      <c r="C1236" s="87" t="s">
        <v>2487</v>
      </c>
      <c r="D1236" s="57" t="s">
        <v>21</v>
      </c>
      <c r="E1236" s="361" t="s">
        <v>3985</v>
      </c>
      <c r="F1236" s="361"/>
      <c r="G1236" s="81" t="s">
        <v>2446</v>
      </c>
      <c r="H1236" s="288">
        <v>4021457613472</v>
      </c>
      <c r="I1236" s="105">
        <v>4.16</v>
      </c>
      <c r="J1236" s="106">
        <f>I1236*1.2</f>
        <v>4.992</v>
      </c>
      <c r="K1236" s="280"/>
      <c r="L1236" s="149"/>
      <c r="M1236" s="283"/>
    </row>
    <row r="1237" spans="1:14" s="146" customFormat="1" ht="15.75">
      <c r="A1237" s="86" t="s">
        <v>2488</v>
      </c>
      <c r="B1237" s="78" t="s">
        <v>30</v>
      </c>
      <c r="C1237" s="87" t="s">
        <v>2489</v>
      </c>
      <c r="D1237" s="57" t="s">
        <v>21</v>
      </c>
      <c r="E1237" s="361" t="s">
        <v>3986</v>
      </c>
      <c r="F1237" s="361"/>
      <c r="G1237" s="81" t="s">
        <v>2446</v>
      </c>
      <c r="H1237" s="290">
        <v>4021457607686</v>
      </c>
      <c r="I1237" s="105">
        <v>5</v>
      </c>
      <c r="J1237" s="106">
        <f>I1237*1.2</f>
        <v>6</v>
      </c>
      <c r="K1237" s="280"/>
      <c r="L1237" s="149"/>
      <c r="M1237" s="283">
        <v>8.1999999999999993</v>
      </c>
    </row>
    <row r="1238" spans="1:14" s="146" customFormat="1" ht="15.75">
      <c r="A1238" s="86"/>
      <c r="B1238" s="78"/>
      <c r="C1238" s="87"/>
      <c r="D1238" s="57"/>
      <c r="E1238" s="361"/>
      <c r="F1238" s="361"/>
      <c r="G1238" s="81"/>
      <c r="H1238" s="88"/>
      <c r="I1238" s="105"/>
      <c r="J1238" s="106"/>
      <c r="K1238" s="280"/>
      <c r="L1238" s="149"/>
      <c r="M1238" s="284"/>
    </row>
    <row r="1239" spans="1:14" ht="15.75">
      <c r="A1239" s="86"/>
      <c r="B1239" s="78"/>
      <c r="C1239" s="278" t="s">
        <v>2490</v>
      </c>
      <c r="D1239" s="57"/>
      <c r="E1239" s="361"/>
      <c r="F1239" s="361"/>
      <c r="G1239" s="81"/>
      <c r="H1239" s="88"/>
      <c r="I1239" s="105"/>
      <c r="J1239" s="106"/>
      <c r="K1239" s="280"/>
      <c r="L1239" s="149"/>
      <c r="M1239" s="284"/>
    </row>
    <row r="1240" spans="1:14" ht="15.75">
      <c r="A1240" s="86" t="s">
        <v>2491</v>
      </c>
      <c r="B1240" s="78" t="s">
        <v>30</v>
      </c>
      <c r="C1240" s="87" t="s">
        <v>2492</v>
      </c>
      <c r="D1240" s="57" t="s">
        <v>21</v>
      </c>
      <c r="E1240" s="361" t="s">
        <v>3987</v>
      </c>
      <c r="F1240" s="361"/>
      <c r="G1240" s="81" t="s">
        <v>2446</v>
      </c>
      <c r="H1240" s="291">
        <v>4021457608010</v>
      </c>
      <c r="I1240" s="105">
        <v>7.08</v>
      </c>
      <c r="J1240" s="106">
        <f>I1240*1.2</f>
        <v>8.4960000000000004</v>
      </c>
      <c r="K1240" s="280"/>
      <c r="L1240" s="149"/>
      <c r="M1240" s="284">
        <v>11.29</v>
      </c>
    </row>
    <row r="1241" spans="1:14" s="146" customFormat="1" ht="15.75">
      <c r="A1241" s="86" t="s">
        <v>2493</v>
      </c>
      <c r="B1241" s="78" t="s">
        <v>30</v>
      </c>
      <c r="C1241" s="87" t="s">
        <v>2494</v>
      </c>
      <c r="D1241" s="57" t="s">
        <v>21</v>
      </c>
      <c r="E1241" s="361" t="s">
        <v>3988</v>
      </c>
      <c r="F1241" s="361"/>
      <c r="G1241" s="81" t="s">
        <v>2446</v>
      </c>
      <c r="H1241" s="88">
        <v>4021457612277</v>
      </c>
      <c r="I1241" s="105">
        <v>4.17</v>
      </c>
      <c r="J1241" s="106">
        <f>I1241*1.2</f>
        <v>5.0039999999999996</v>
      </c>
      <c r="K1241" s="280"/>
      <c r="L1241" s="149"/>
      <c r="M1241" s="284">
        <v>7.3</v>
      </c>
    </row>
    <row r="1242" spans="1:14" s="146" customFormat="1" ht="15.75">
      <c r="A1242" s="86"/>
      <c r="B1242" s="78"/>
      <c r="C1242" s="87"/>
      <c r="D1242" s="57"/>
      <c r="E1242" s="361"/>
      <c r="F1242" s="361"/>
      <c r="G1242" s="81"/>
      <c r="H1242" s="88"/>
      <c r="I1242" s="105"/>
      <c r="J1242" s="106"/>
      <c r="K1242" s="280"/>
      <c r="L1242" s="149"/>
      <c r="M1242" s="284"/>
    </row>
    <row r="1243" spans="1:14" ht="15.75">
      <c r="A1243" s="86"/>
      <c r="B1243" s="78"/>
      <c r="C1243" s="278" t="s">
        <v>2495</v>
      </c>
      <c r="D1243" s="57"/>
      <c r="E1243" s="361"/>
      <c r="F1243" s="361"/>
      <c r="G1243" s="81"/>
      <c r="H1243" s="88"/>
      <c r="I1243" s="105"/>
      <c r="J1243" s="106"/>
      <c r="K1243" s="280"/>
      <c r="L1243" s="149"/>
      <c r="M1243" s="284"/>
    </row>
    <row r="1244" spans="1:14" s="146" customFormat="1" ht="15.75">
      <c r="A1244" s="86" t="s">
        <v>2496</v>
      </c>
      <c r="B1244" s="78" t="s">
        <v>30</v>
      </c>
      <c r="C1244" s="87" t="s">
        <v>2409</v>
      </c>
      <c r="D1244" s="57" t="s">
        <v>21</v>
      </c>
      <c r="E1244" s="361" t="s">
        <v>3989</v>
      </c>
      <c r="F1244" s="361"/>
      <c r="G1244" s="81" t="s">
        <v>2446</v>
      </c>
      <c r="H1244" s="88">
        <v>4021457607945</v>
      </c>
      <c r="I1244" s="105">
        <v>12</v>
      </c>
      <c r="J1244" s="106">
        <f>I1244*1.2</f>
        <v>14.399999999999999</v>
      </c>
      <c r="K1244" s="280"/>
      <c r="L1244" s="149"/>
      <c r="M1244" s="284">
        <v>19.600000000000001</v>
      </c>
    </row>
    <row r="1245" spans="1:14" ht="15.75">
      <c r="A1245" s="292" t="s">
        <v>2497</v>
      </c>
      <c r="B1245" s="293" t="s">
        <v>30</v>
      </c>
      <c r="C1245" s="87" t="s">
        <v>2498</v>
      </c>
      <c r="D1245" s="57" t="s">
        <v>21</v>
      </c>
      <c r="E1245" s="361" t="s">
        <v>3990</v>
      </c>
      <c r="F1245" s="361"/>
      <c r="G1245" s="81" t="s">
        <v>2446</v>
      </c>
      <c r="H1245" s="294">
        <v>4021457607921</v>
      </c>
      <c r="I1245" s="230">
        <v>8.08</v>
      </c>
      <c r="J1245" s="106">
        <f>I1245*1.2</f>
        <v>9.6959999999999997</v>
      </c>
      <c r="K1245" s="295"/>
      <c r="L1245" s="296"/>
      <c r="M1245" s="297">
        <v>13.4</v>
      </c>
    </row>
    <row r="1246" spans="1:14" ht="15.75">
      <c r="A1246" s="292" t="s">
        <v>2499</v>
      </c>
      <c r="B1246" s="293" t="s">
        <v>30</v>
      </c>
      <c r="C1246" s="87" t="s">
        <v>2500</v>
      </c>
      <c r="D1246" s="57" t="s">
        <v>21</v>
      </c>
      <c r="E1246" s="361" t="s">
        <v>3991</v>
      </c>
      <c r="F1246" s="361"/>
      <c r="G1246" s="81" t="s">
        <v>2446</v>
      </c>
      <c r="H1246" s="294">
        <v>4021457607938</v>
      </c>
      <c r="I1246" s="230">
        <v>8.08</v>
      </c>
      <c r="J1246" s="106">
        <f>I1246*1.2</f>
        <v>9.6959999999999997</v>
      </c>
      <c r="K1246" s="295"/>
      <c r="L1246" s="296"/>
      <c r="M1246" s="297">
        <v>13.4</v>
      </c>
    </row>
    <row r="1247" spans="1:14" ht="15.75">
      <c r="A1247" s="292" t="s">
        <v>2501</v>
      </c>
      <c r="B1247" s="293" t="s">
        <v>30</v>
      </c>
      <c r="C1247" s="87" t="s">
        <v>2502</v>
      </c>
      <c r="D1247" s="57" t="s">
        <v>21</v>
      </c>
      <c r="E1247" s="361" t="s">
        <v>3992</v>
      </c>
      <c r="F1247" s="361"/>
      <c r="G1247" s="81" t="s">
        <v>2446</v>
      </c>
      <c r="H1247" s="294">
        <v>4021457607914</v>
      </c>
      <c r="I1247" s="230">
        <v>6.5</v>
      </c>
      <c r="J1247" s="106">
        <f>I1247*1.2</f>
        <v>7.8</v>
      </c>
      <c r="K1247" s="295"/>
      <c r="L1247" s="296"/>
      <c r="M1247" s="297">
        <v>10.69</v>
      </c>
    </row>
    <row r="1248" spans="1:14" s="146" customFormat="1" ht="15.75">
      <c r="A1248" s="86"/>
      <c r="B1248" s="78"/>
      <c r="C1248" s="87"/>
      <c r="D1248" s="57"/>
      <c r="E1248" s="361"/>
      <c r="F1248" s="361"/>
      <c r="G1248" s="81"/>
      <c r="H1248" s="88"/>
      <c r="I1248" s="105"/>
      <c r="J1248" s="106"/>
      <c r="K1248" s="280"/>
      <c r="L1248" s="149"/>
      <c r="M1248" s="284"/>
    </row>
    <row r="1249" spans="1:13" ht="15.75">
      <c r="A1249" s="86"/>
      <c r="B1249" s="78"/>
      <c r="C1249" s="278" t="s">
        <v>2503</v>
      </c>
      <c r="D1249" s="57"/>
      <c r="E1249" s="361"/>
      <c r="F1249" s="361"/>
      <c r="G1249" s="81"/>
      <c r="H1249" s="88"/>
      <c r="I1249" s="105"/>
      <c r="J1249" s="106"/>
      <c r="K1249" s="280"/>
      <c r="L1249" s="149"/>
      <c r="M1249" s="284"/>
    </row>
    <row r="1250" spans="1:13" ht="15.75">
      <c r="A1250" s="86"/>
      <c r="B1250" s="78"/>
      <c r="C1250" s="278" t="s">
        <v>2504</v>
      </c>
      <c r="D1250" s="57"/>
      <c r="E1250" s="361"/>
      <c r="F1250" s="361"/>
      <c r="G1250" s="81"/>
      <c r="H1250" s="88"/>
      <c r="I1250" s="105"/>
      <c r="J1250" s="106"/>
      <c r="K1250" s="280"/>
      <c r="L1250" s="149"/>
      <c r="M1250" s="284"/>
    </row>
    <row r="1251" spans="1:13" ht="15.75">
      <c r="A1251" s="86" t="s">
        <v>2505</v>
      </c>
      <c r="B1251" s="78" t="s">
        <v>30</v>
      </c>
      <c r="C1251" s="87" t="s">
        <v>2506</v>
      </c>
      <c r="D1251" s="57" t="s">
        <v>21</v>
      </c>
      <c r="E1251" s="361" t="s">
        <v>3993</v>
      </c>
      <c r="F1251" s="361"/>
      <c r="G1251" s="81" t="s">
        <v>2446</v>
      </c>
      <c r="H1251" s="88">
        <v>4021457603978</v>
      </c>
      <c r="I1251" s="105">
        <v>7.33</v>
      </c>
      <c r="J1251" s="106">
        <f>I1251*1.2</f>
        <v>8.7959999999999994</v>
      </c>
      <c r="K1251" s="280"/>
      <c r="L1251" s="149"/>
      <c r="M1251" s="284">
        <v>12.7</v>
      </c>
    </row>
    <row r="1252" spans="1:13" ht="15.75">
      <c r="A1252" s="86" t="s">
        <v>2507</v>
      </c>
      <c r="B1252" s="78" t="s">
        <v>30</v>
      </c>
      <c r="C1252" s="87" t="s">
        <v>2508</v>
      </c>
      <c r="D1252" s="57" t="s">
        <v>21</v>
      </c>
      <c r="E1252" s="361" t="s">
        <v>3994</v>
      </c>
      <c r="F1252" s="361"/>
      <c r="G1252" s="81" t="s">
        <v>2446</v>
      </c>
      <c r="H1252" s="88">
        <v>4021457603961</v>
      </c>
      <c r="I1252" s="105">
        <v>9.84</v>
      </c>
      <c r="J1252" s="106">
        <f>I1252*1.2</f>
        <v>11.808</v>
      </c>
      <c r="K1252" s="280"/>
      <c r="L1252" s="149"/>
      <c r="M1252" s="284">
        <v>16.989999999999998</v>
      </c>
    </row>
    <row r="1253" spans="1:13" ht="15.75">
      <c r="A1253" s="86" t="s">
        <v>2509</v>
      </c>
      <c r="B1253" s="78" t="s">
        <v>30</v>
      </c>
      <c r="C1253" s="87" t="s">
        <v>2510</v>
      </c>
      <c r="D1253" s="57" t="s">
        <v>21</v>
      </c>
      <c r="E1253" s="361" t="s">
        <v>3995</v>
      </c>
      <c r="F1253" s="361"/>
      <c r="G1253" s="81" t="s">
        <v>2446</v>
      </c>
      <c r="H1253" s="88">
        <v>4021457603992</v>
      </c>
      <c r="I1253" s="105">
        <v>9.84</v>
      </c>
      <c r="J1253" s="106">
        <f>I1253*1.2</f>
        <v>11.808</v>
      </c>
      <c r="K1253" s="280"/>
      <c r="L1253" s="149"/>
      <c r="M1253" s="284">
        <v>16.989999999999998</v>
      </c>
    </row>
    <row r="1254" spans="1:13" ht="15.75">
      <c r="A1254" s="86" t="s">
        <v>2511</v>
      </c>
      <c r="B1254" s="78" t="s">
        <v>30</v>
      </c>
      <c r="C1254" s="87" t="s">
        <v>2512</v>
      </c>
      <c r="D1254" s="57" t="s">
        <v>21</v>
      </c>
      <c r="E1254" s="361" t="s">
        <v>3996</v>
      </c>
      <c r="F1254" s="361"/>
      <c r="G1254" s="81" t="s">
        <v>2446</v>
      </c>
      <c r="H1254" s="88">
        <v>4021457603985</v>
      </c>
      <c r="I1254" s="105">
        <v>9.84</v>
      </c>
      <c r="J1254" s="106">
        <f>I1254*1.2</f>
        <v>11.808</v>
      </c>
      <c r="K1254" s="280"/>
      <c r="L1254" s="149"/>
      <c r="M1254" s="284">
        <v>16.989999999999998</v>
      </c>
    </row>
    <row r="1255" spans="1:13" ht="15.75">
      <c r="A1255" s="86" t="s">
        <v>2513</v>
      </c>
      <c r="B1255" s="78" t="s">
        <v>30</v>
      </c>
      <c r="C1255" s="87" t="s">
        <v>2514</v>
      </c>
      <c r="D1255" s="57" t="s">
        <v>21</v>
      </c>
      <c r="E1255" s="361" t="s">
        <v>3997</v>
      </c>
      <c r="F1255" s="361"/>
      <c r="G1255" s="81" t="s">
        <v>2446</v>
      </c>
      <c r="H1255" s="88">
        <v>4021457603954</v>
      </c>
      <c r="I1255" s="105">
        <v>9.84</v>
      </c>
      <c r="J1255" s="106">
        <f>I1255*1.2</f>
        <v>11.808</v>
      </c>
      <c r="K1255" s="280"/>
      <c r="L1255" s="149"/>
      <c r="M1255" s="284">
        <v>16.989999999999998</v>
      </c>
    </row>
    <row r="1256" spans="1:13" s="146" customFormat="1" ht="15.75">
      <c r="A1256" s="86" t="s">
        <v>2515</v>
      </c>
      <c r="B1256" s="78" t="s">
        <v>30</v>
      </c>
      <c r="C1256" s="87" t="s">
        <v>2516</v>
      </c>
      <c r="D1256" s="118" t="s">
        <v>27</v>
      </c>
      <c r="E1256" s="361" t="s">
        <v>3998</v>
      </c>
      <c r="F1256" s="361"/>
      <c r="G1256" s="81" t="s">
        <v>2446</v>
      </c>
      <c r="H1256" s="88">
        <v>4021457604067</v>
      </c>
      <c r="I1256" s="105">
        <v>13</v>
      </c>
      <c r="J1256" s="106">
        <f>I1256*1.2</f>
        <v>15.6</v>
      </c>
      <c r="K1256" s="280"/>
      <c r="L1256" s="149"/>
      <c r="M1256" s="284">
        <v>21.5</v>
      </c>
    </row>
    <row r="1257" spans="1:13" s="146" customFormat="1" ht="15.75">
      <c r="A1257" s="86"/>
      <c r="B1257" s="78"/>
      <c r="C1257" s="87"/>
      <c r="D1257" s="57"/>
      <c r="E1257" s="361"/>
      <c r="F1257" s="361"/>
      <c r="G1257" s="81"/>
      <c r="H1257" s="88"/>
      <c r="I1257" s="105"/>
      <c r="J1257" s="106"/>
      <c r="K1257" s="280"/>
      <c r="L1257" s="149"/>
      <c r="M1257" s="284"/>
    </row>
    <row r="1258" spans="1:13" ht="15.75">
      <c r="A1258" s="86"/>
      <c r="B1258" s="78"/>
      <c r="C1258" s="278" t="s">
        <v>2517</v>
      </c>
      <c r="D1258" s="57"/>
      <c r="E1258" s="361"/>
      <c r="F1258" s="361"/>
      <c r="G1258" s="81"/>
      <c r="H1258" s="88"/>
      <c r="I1258" s="105"/>
      <c r="J1258" s="106"/>
      <c r="K1258" s="280"/>
      <c r="L1258" s="149"/>
      <c r="M1258" s="284"/>
    </row>
    <row r="1259" spans="1:13" ht="15.75">
      <c r="A1259" s="86" t="s">
        <v>2518</v>
      </c>
      <c r="B1259" s="78" t="s">
        <v>30</v>
      </c>
      <c r="C1259" s="87" t="s">
        <v>2519</v>
      </c>
      <c r="D1259" s="57"/>
      <c r="E1259" s="361"/>
      <c r="F1259" s="361"/>
      <c r="G1259" s="81" t="s">
        <v>2446</v>
      </c>
      <c r="H1259" s="88">
        <v>4021457604043</v>
      </c>
      <c r="I1259" s="105">
        <v>16.41</v>
      </c>
      <c r="J1259" s="106">
        <f>I1259*1.2</f>
        <v>19.692</v>
      </c>
      <c r="K1259" s="280"/>
      <c r="L1259" s="149"/>
      <c r="M1259" s="284">
        <v>27</v>
      </c>
    </row>
    <row r="1260" spans="1:13" s="146" customFormat="1" ht="15.75">
      <c r="A1260" s="86"/>
      <c r="B1260" s="78"/>
      <c r="C1260" s="87"/>
      <c r="D1260" s="57"/>
      <c r="E1260" s="361"/>
      <c r="F1260" s="361"/>
      <c r="G1260" s="81"/>
      <c r="H1260" s="88"/>
      <c r="I1260" s="105"/>
      <c r="J1260" s="106"/>
      <c r="K1260" s="280"/>
      <c r="L1260" s="149"/>
      <c r="M1260" s="284"/>
    </row>
    <row r="1261" spans="1:13" ht="15.75">
      <c r="A1261" s="86"/>
      <c r="B1261" s="78"/>
      <c r="C1261" s="278" t="s">
        <v>2520</v>
      </c>
      <c r="D1261" s="57"/>
      <c r="E1261" s="361"/>
      <c r="F1261" s="361"/>
      <c r="G1261" s="81"/>
      <c r="H1261" s="88"/>
      <c r="I1261" s="105"/>
      <c r="J1261" s="106"/>
      <c r="K1261" s="280"/>
      <c r="L1261" s="149"/>
      <c r="M1261" s="284"/>
    </row>
    <row r="1262" spans="1:13" ht="15.75">
      <c r="A1262" s="121" t="s">
        <v>2521</v>
      </c>
      <c r="B1262" s="98" t="s">
        <v>30</v>
      </c>
      <c r="C1262" s="122" t="s">
        <v>2522</v>
      </c>
      <c r="D1262" s="148"/>
      <c r="E1262" s="361"/>
      <c r="F1262" s="361"/>
      <c r="G1262" s="122" t="s">
        <v>2446</v>
      </c>
      <c r="H1262" s="124" t="s">
        <v>2523</v>
      </c>
      <c r="I1262" s="125">
        <v>17.91</v>
      </c>
      <c r="J1262" s="126">
        <f>I1262*1.2</f>
        <v>21.492000000000001</v>
      </c>
      <c r="K1262" s="280"/>
      <c r="L1262" s="149"/>
      <c r="M1262" s="284"/>
    </row>
    <row r="1263" spans="1:13" ht="15.75">
      <c r="A1263" s="86" t="s">
        <v>2524</v>
      </c>
      <c r="B1263" s="78" t="s">
        <v>30</v>
      </c>
      <c r="C1263" s="87" t="s">
        <v>2525</v>
      </c>
      <c r="D1263" s="57" t="s">
        <v>21</v>
      </c>
      <c r="E1263" s="361" t="s">
        <v>3999</v>
      </c>
      <c r="F1263" s="361"/>
      <c r="G1263" s="81" t="s">
        <v>2446</v>
      </c>
      <c r="H1263" s="287" t="s">
        <v>2526</v>
      </c>
      <c r="I1263" s="105">
        <v>19.59</v>
      </c>
      <c r="J1263" s="106">
        <f>I1263*1.2</f>
        <v>23.507999999999999</v>
      </c>
      <c r="K1263" s="280"/>
      <c r="L1263" s="149"/>
      <c r="M1263" s="284" t="s">
        <v>2458</v>
      </c>
    </row>
    <row r="1264" spans="1:13" ht="15.75">
      <c r="A1264" s="86" t="s">
        <v>2527</v>
      </c>
      <c r="B1264" s="78" t="s">
        <v>30</v>
      </c>
      <c r="C1264" s="87" t="s">
        <v>2528</v>
      </c>
      <c r="D1264" s="57" t="s">
        <v>21</v>
      </c>
      <c r="E1264" s="361" t="s">
        <v>4000</v>
      </c>
      <c r="F1264" s="361"/>
      <c r="G1264" s="81" t="s">
        <v>2446</v>
      </c>
      <c r="H1264" s="298">
        <v>4021457604012</v>
      </c>
      <c r="I1264" s="105">
        <v>19.59</v>
      </c>
      <c r="J1264" s="106">
        <f>I1264*1.2</f>
        <v>23.507999999999999</v>
      </c>
      <c r="K1264" s="280"/>
      <c r="L1264" s="149"/>
      <c r="M1264" s="284">
        <v>32.4</v>
      </c>
    </row>
    <row r="1265" spans="1:14" s="146" customFormat="1" ht="15.75">
      <c r="A1265" s="86"/>
      <c r="B1265" s="78"/>
      <c r="C1265" s="87"/>
      <c r="D1265" s="57"/>
      <c r="E1265" s="361"/>
      <c r="F1265" s="361"/>
      <c r="G1265" s="81"/>
      <c r="H1265" s="88"/>
      <c r="I1265" s="105"/>
      <c r="J1265" s="106"/>
      <c r="K1265" s="280"/>
      <c r="L1265" s="149"/>
      <c r="M1265" s="284"/>
    </row>
    <row r="1266" spans="1:14" ht="15.75">
      <c r="A1266" s="86"/>
      <c r="B1266" s="78"/>
      <c r="C1266" s="278" t="s">
        <v>2529</v>
      </c>
      <c r="D1266" s="57"/>
      <c r="E1266" s="361"/>
      <c r="F1266" s="361"/>
      <c r="G1266" s="81"/>
      <c r="H1266" s="88"/>
      <c r="I1266" s="105"/>
      <c r="J1266" s="106"/>
      <c r="K1266" s="280"/>
      <c r="L1266" s="149"/>
      <c r="M1266" s="284"/>
    </row>
    <row r="1267" spans="1:14" ht="15.75">
      <c r="A1267" s="86" t="s">
        <v>2530</v>
      </c>
      <c r="B1267" s="78" t="s">
        <v>30</v>
      </c>
      <c r="C1267" s="87" t="s">
        <v>2531</v>
      </c>
      <c r="D1267" s="57" t="s">
        <v>21</v>
      </c>
      <c r="E1267" s="361" t="s">
        <v>4001</v>
      </c>
      <c r="F1267" s="361"/>
      <c r="G1267" s="81" t="s">
        <v>2446</v>
      </c>
      <c r="H1267" s="88">
        <v>4021457605316</v>
      </c>
      <c r="I1267" s="105">
        <v>19.600000000000001</v>
      </c>
      <c r="J1267" s="106">
        <f>I1267*1.2</f>
        <v>23.52</v>
      </c>
      <c r="K1267" s="280"/>
      <c r="L1267" s="149"/>
      <c r="M1267" s="284">
        <v>32.4</v>
      </c>
    </row>
    <row r="1268" spans="1:14" ht="15.75">
      <c r="A1268" s="86" t="s">
        <v>2532</v>
      </c>
      <c r="B1268" s="78" t="s">
        <v>30</v>
      </c>
      <c r="C1268" s="87" t="s">
        <v>2533</v>
      </c>
      <c r="D1268" s="164" t="s">
        <v>27</v>
      </c>
      <c r="E1268" s="361" t="s">
        <v>4002</v>
      </c>
      <c r="F1268" s="361"/>
      <c r="G1268" s="81" t="s">
        <v>2446</v>
      </c>
      <c r="H1268" s="88">
        <v>4021457605323</v>
      </c>
      <c r="I1268" s="105">
        <v>21.5</v>
      </c>
      <c r="J1268" s="106">
        <f>I1268*1.2</f>
        <v>25.8</v>
      </c>
      <c r="K1268" s="280"/>
      <c r="L1268" s="149"/>
      <c r="M1268" s="284">
        <v>35.5</v>
      </c>
    </row>
    <row r="1269" spans="1:14" ht="15.75">
      <c r="A1269" s="86" t="s">
        <v>2534</v>
      </c>
      <c r="B1269" s="78" t="s">
        <v>30</v>
      </c>
      <c r="C1269" s="87" t="s">
        <v>2535</v>
      </c>
      <c r="D1269" s="57" t="s">
        <v>21</v>
      </c>
      <c r="E1269" s="361" t="s">
        <v>4003</v>
      </c>
      <c r="F1269" s="361"/>
      <c r="G1269" s="81" t="s">
        <v>2446</v>
      </c>
      <c r="H1269" s="88">
        <v>4021457605347</v>
      </c>
      <c r="I1269" s="105">
        <v>21.5</v>
      </c>
      <c r="J1269" s="106">
        <f>I1269*1.2</f>
        <v>25.8</v>
      </c>
      <c r="K1269" s="280"/>
      <c r="L1269" s="149"/>
      <c r="M1269" s="284">
        <v>35.5</v>
      </c>
    </row>
    <row r="1270" spans="1:14" ht="15.75">
      <c r="A1270" s="86" t="s">
        <v>2536</v>
      </c>
      <c r="B1270" s="78" t="s">
        <v>30</v>
      </c>
      <c r="C1270" s="87" t="s">
        <v>2537</v>
      </c>
      <c r="D1270" s="57" t="s">
        <v>21</v>
      </c>
      <c r="E1270" s="361" t="s">
        <v>4004</v>
      </c>
      <c r="F1270" s="361"/>
      <c r="G1270" s="81" t="s">
        <v>2446</v>
      </c>
      <c r="H1270" s="298">
        <v>4021457605354</v>
      </c>
      <c r="I1270" s="105">
        <v>23.16</v>
      </c>
      <c r="J1270" s="106">
        <f>I1270*1.2</f>
        <v>27.791999999999998</v>
      </c>
      <c r="K1270" s="280"/>
      <c r="L1270" s="149"/>
      <c r="M1270" s="284"/>
    </row>
    <row r="1271" spans="1:14" ht="15.75">
      <c r="A1271" s="86" t="s">
        <v>2538</v>
      </c>
      <c r="B1271" s="78" t="s">
        <v>30</v>
      </c>
      <c r="C1271" s="87" t="s">
        <v>2539</v>
      </c>
      <c r="D1271" s="57" t="s">
        <v>21</v>
      </c>
      <c r="E1271" s="361" t="s">
        <v>4005</v>
      </c>
      <c r="F1271" s="361"/>
      <c r="G1271" s="81" t="s">
        <v>2446</v>
      </c>
      <c r="H1271" s="299">
        <v>4021457603947</v>
      </c>
      <c r="I1271" s="105">
        <v>12.09</v>
      </c>
      <c r="J1271" s="106">
        <f>I1271*1.2</f>
        <v>14.507999999999999</v>
      </c>
      <c r="K1271" s="280"/>
      <c r="L1271" s="149"/>
      <c r="M1271" s="284">
        <v>19.899999999999999</v>
      </c>
    </row>
    <row r="1272" spans="1:14" s="146" customFormat="1" ht="15.75">
      <c r="A1272" s="86"/>
      <c r="B1272" s="78"/>
      <c r="C1272" s="87"/>
      <c r="D1272" s="57"/>
      <c r="E1272" s="361"/>
      <c r="F1272" s="361"/>
      <c r="G1272" s="81"/>
      <c r="H1272" s="88"/>
      <c r="I1272" s="105"/>
      <c r="J1272" s="106"/>
      <c r="K1272" s="280"/>
      <c r="L1272" s="149"/>
      <c r="M1272" s="284"/>
    </row>
    <row r="1273" spans="1:14" ht="15.75">
      <c r="A1273" s="86"/>
      <c r="B1273" s="78"/>
      <c r="C1273" s="278" t="s">
        <v>2540</v>
      </c>
      <c r="D1273" s="57"/>
      <c r="E1273" s="361"/>
      <c r="F1273" s="361"/>
      <c r="G1273" s="81"/>
      <c r="H1273" s="88"/>
      <c r="I1273" s="105"/>
      <c r="J1273" s="106"/>
      <c r="K1273" s="280"/>
      <c r="L1273" s="149"/>
      <c r="M1273" s="284"/>
    </row>
    <row r="1274" spans="1:14" ht="15.75">
      <c r="A1274" s="86"/>
      <c r="B1274" s="78"/>
      <c r="C1274" s="278" t="s">
        <v>2541</v>
      </c>
      <c r="D1274" s="57"/>
      <c r="E1274" s="361"/>
      <c r="F1274" s="361"/>
      <c r="G1274" s="81"/>
      <c r="H1274" s="88"/>
      <c r="I1274" s="105"/>
      <c r="J1274" s="106"/>
      <c r="K1274" s="280"/>
      <c r="L1274" s="149"/>
      <c r="M1274" s="284"/>
    </row>
    <row r="1275" spans="1:14" ht="15.75">
      <c r="A1275" s="86" t="s">
        <v>2542</v>
      </c>
      <c r="B1275" s="78" t="s">
        <v>30</v>
      </c>
      <c r="C1275" s="87" t="s">
        <v>2543</v>
      </c>
      <c r="D1275" s="57" t="s">
        <v>21</v>
      </c>
      <c r="E1275" s="361" t="s">
        <v>4006</v>
      </c>
      <c r="F1275" s="361"/>
      <c r="G1275" s="81" t="s">
        <v>2446</v>
      </c>
      <c r="H1275" s="300">
        <v>4021457611959</v>
      </c>
      <c r="I1275" s="105">
        <v>7.08</v>
      </c>
      <c r="J1275" s="106">
        <f>I1275*1.2</f>
        <v>8.4960000000000004</v>
      </c>
      <c r="K1275" s="280"/>
      <c r="L1275" s="149"/>
      <c r="M1275" s="284">
        <v>12.3</v>
      </c>
      <c r="N1275" s="286"/>
    </row>
    <row r="1276" spans="1:14" ht="15.75">
      <c r="A1276" s="86" t="s">
        <v>2544</v>
      </c>
      <c r="B1276" s="78" t="s">
        <v>30</v>
      </c>
      <c r="C1276" s="87" t="s">
        <v>2545</v>
      </c>
      <c r="D1276" s="57" t="s">
        <v>21</v>
      </c>
      <c r="E1276" s="361" t="s">
        <v>4007</v>
      </c>
      <c r="F1276" s="361"/>
      <c r="G1276" s="81" t="s">
        <v>2446</v>
      </c>
      <c r="H1276" s="301">
        <v>4021457615797</v>
      </c>
      <c r="I1276" s="105">
        <v>10</v>
      </c>
      <c r="J1276" s="106">
        <f>I1276*1.2</f>
        <v>12</v>
      </c>
      <c r="K1276" s="280"/>
      <c r="L1276" s="149"/>
      <c r="M1276" s="284">
        <v>17.399999999999999</v>
      </c>
    </row>
    <row r="1277" spans="1:14" s="146" customFormat="1" ht="15.75">
      <c r="A1277" s="86"/>
      <c r="B1277" s="78"/>
      <c r="C1277" s="87"/>
      <c r="D1277" s="57"/>
      <c r="E1277" s="361"/>
      <c r="F1277" s="361"/>
      <c r="G1277" s="81"/>
      <c r="H1277" s="88"/>
      <c r="I1277" s="105"/>
      <c r="J1277" s="106"/>
      <c r="K1277" s="280"/>
      <c r="L1277" s="149"/>
      <c r="M1277" s="284"/>
    </row>
    <row r="1278" spans="1:14" ht="15.75">
      <c r="A1278" s="86"/>
      <c r="B1278" s="78"/>
      <c r="C1278" s="278" t="s">
        <v>2546</v>
      </c>
      <c r="D1278" s="57"/>
      <c r="E1278" s="361"/>
      <c r="F1278" s="361"/>
      <c r="G1278" s="81"/>
      <c r="H1278" s="88"/>
      <c r="I1278" s="105"/>
      <c r="J1278" s="106"/>
      <c r="K1278" s="280"/>
      <c r="L1278" s="149"/>
      <c r="M1278" s="284"/>
    </row>
    <row r="1279" spans="1:14" ht="15.75">
      <c r="A1279" s="121" t="s">
        <v>2547</v>
      </c>
      <c r="B1279" s="98"/>
      <c r="C1279" s="122" t="s">
        <v>2548</v>
      </c>
      <c r="D1279" s="302" t="s">
        <v>27</v>
      </c>
      <c r="E1279" s="361" t="s">
        <v>4008</v>
      </c>
      <c r="F1279" s="361"/>
      <c r="G1279" s="122" t="s">
        <v>2446</v>
      </c>
      <c r="H1279" s="124" t="s">
        <v>2549</v>
      </c>
      <c r="I1279" s="125">
        <v>3.25</v>
      </c>
      <c r="J1279" s="126">
        <f>I1279*1.2</f>
        <v>3.9</v>
      </c>
      <c r="K1279" s="280"/>
      <c r="L1279" s="149"/>
      <c r="M1279" s="284"/>
    </row>
    <row r="1280" spans="1:14" ht="15.75">
      <c r="A1280" s="86" t="s">
        <v>2550</v>
      </c>
      <c r="B1280" s="78" t="s">
        <v>30</v>
      </c>
      <c r="C1280" s="87" t="s">
        <v>2551</v>
      </c>
      <c r="D1280" s="57" t="s">
        <v>21</v>
      </c>
      <c r="E1280" s="361" t="s">
        <v>4009</v>
      </c>
      <c r="F1280" s="361"/>
      <c r="G1280" s="81" t="s">
        <v>2446</v>
      </c>
      <c r="H1280" s="88">
        <v>4021457601288</v>
      </c>
      <c r="I1280" s="105">
        <v>11.42</v>
      </c>
      <c r="J1280" s="106">
        <f>I1280*1.2</f>
        <v>13.703999999999999</v>
      </c>
      <c r="K1280" s="280"/>
      <c r="L1280" s="149"/>
      <c r="M1280" s="284">
        <v>19.8</v>
      </c>
    </row>
    <row r="1281" spans="1:13" ht="15.75">
      <c r="A1281" s="86" t="s">
        <v>2552</v>
      </c>
      <c r="B1281" s="78" t="s">
        <v>30</v>
      </c>
      <c r="C1281" s="87" t="s">
        <v>2553</v>
      </c>
      <c r="D1281" s="57" t="s">
        <v>21</v>
      </c>
      <c r="E1281" s="361" t="s">
        <v>4010</v>
      </c>
      <c r="F1281" s="361"/>
      <c r="G1281" s="81" t="s">
        <v>2446</v>
      </c>
      <c r="H1281" s="88">
        <v>4021457611799</v>
      </c>
      <c r="I1281" s="105">
        <v>7.08</v>
      </c>
      <c r="J1281" s="106">
        <f>I1281*1.2</f>
        <v>8.4960000000000004</v>
      </c>
      <c r="K1281" s="280"/>
      <c r="L1281" s="149"/>
      <c r="M1281" s="284">
        <v>12.3</v>
      </c>
    </row>
    <row r="1282" spans="1:13" ht="15.75">
      <c r="A1282" s="86" t="s">
        <v>2554</v>
      </c>
      <c r="B1282" s="78" t="s">
        <v>30</v>
      </c>
      <c r="C1282" s="87" t="s">
        <v>2555</v>
      </c>
      <c r="D1282" s="57" t="s">
        <v>21</v>
      </c>
      <c r="E1282" s="361" t="s">
        <v>4011</v>
      </c>
      <c r="F1282" s="361"/>
      <c r="G1282" s="81" t="s">
        <v>2446</v>
      </c>
      <c r="H1282" s="88">
        <v>4021457611805</v>
      </c>
      <c r="I1282" s="105">
        <v>10</v>
      </c>
      <c r="J1282" s="106">
        <f>I1282*1.2</f>
        <v>12</v>
      </c>
      <c r="K1282" s="280"/>
      <c r="L1282" s="149"/>
      <c r="M1282" s="284">
        <v>17.399999999999999</v>
      </c>
    </row>
    <row r="1283" spans="1:13" ht="15.75">
      <c r="A1283" s="86" t="s">
        <v>2556</v>
      </c>
      <c r="B1283" s="78" t="s">
        <v>30</v>
      </c>
      <c r="C1283" s="87" t="s">
        <v>2557</v>
      </c>
      <c r="D1283" s="57" t="s">
        <v>21</v>
      </c>
      <c r="E1283" s="361" t="s">
        <v>4012</v>
      </c>
      <c r="F1283" s="361"/>
      <c r="G1283" s="81" t="s">
        <v>2446</v>
      </c>
      <c r="H1283" s="88">
        <v>4021457379095</v>
      </c>
      <c r="I1283" s="105">
        <v>10</v>
      </c>
      <c r="J1283" s="106">
        <f>I1283*1.2</f>
        <v>12</v>
      </c>
      <c r="K1283" s="280"/>
      <c r="L1283" s="149"/>
      <c r="M1283" s="284">
        <v>17.399999999999999</v>
      </c>
    </row>
    <row r="1284" spans="1:13" ht="15.75">
      <c r="A1284" s="86"/>
      <c r="B1284" s="78"/>
      <c r="C1284" s="87"/>
      <c r="D1284" s="57"/>
      <c r="E1284" s="361"/>
      <c r="F1284" s="361"/>
      <c r="G1284" s="81"/>
      <c r="H1284" s="88"/>
      <c r="I1284" s="105"/>
      <c r="J1284" s="106"/>
      <c r="K1284" s="280"/>
      <c r="L1284" s="149"/>
      <c r="M1284" s="284"/>
    </row>
    <row r="1285" spans="1:13" ht="15.75">
      <c r="A1285" s="86"/>
      <c r="B1285" s="78"/>
      <c r="C1285" s="278" t="s">
        <v>2558</v>
      </c>
      <c r="D1285" s="57"/>
      <c r="E1285" s="361"/>
      <c r="F1285" s="361"/>
      <c r="G1285" s="81"/>
      <c r="H1285" s="88"/>
      <c r="I1285" s="105"/>
      <c r="J1285" s="106"/>
      <c r="K1285" s="280"/>
      <c r="L1285" s="149"/>
      <c r="M1285" s="284"/>
    </row>
    <row r="1286" spans="1:13" ht="15.75">
      <c r="A1286" s="86" t="s">
        <v>2559</v>
      </c>
      <c r="B1286" s="78" t="s">
        <v>30</v>
      </c>
      <c r="C1286" s="87" t="s">
        <v>2560</v>
      </c>
      <c r="D1286" s="57" t="s">
        <v>21</v>
      </c>
      <c r="E1286" s="361" t="s">
        <v>4013</v>
      </c>
      <c r="F1286" s="361"/>
      <c r="G1286" s="81" t="s">
        <v>2446</v>
      </c>
      <c r="H1286" s="94" t="s">
        <v>2561</v>
      </c>
      <c r="I1286" s="105">
        <v>11.42</v>
      </c>
      <c r="J1286" s="106">
        <f>I1286*1.2</f>
        <v>13.703999999999999</v>
      </c>
      <c r="K1286" s="280"/>
      <c r="L1286" s="149"/>
      <c r="M1286" s="284">
        <v>19.8</v>
      </c>
    </row>
    <row r="1287" spans="1:13" ht="15.75">
      <c r="A1287" s="86" t="s">
        <v>2562</v>
      </c>
      <c r="B1287" s="78" t="s">
        <v>30</v>
      </c>
      <c r="C1287" s="87" t="s">
        <v>2563</v>
      </c>
      <c r="D1287" s="57" t="s">
        <v>21</v>
      </c>
      <c r="E1287" s="361" t="s">
        <v>4014</v>
      </c>
      <c r="F1287" s="361"/>
      <c r="G1287" s="81" t="s">
        <v>2446</v>
      </c>
      <c r="H1287" s="94" t="s">
        <v>2564</v>
      </c>
      <c r="I1287" s="105">
        <v>10</v>
      </c>
      <c r="J1287" s="106">
        <f>I1287*1.2</f>
        <v>12</v>
      </c>
      <c r="K1287" s="280"/>
      <c r="L1287" s="149"/>
      <c r="M1287" s="284">
        <v>17.399999999999999</v>
      </c>
    </row>
    <row r="1288" spans="1:13" ht="15.75">
      <c r="A1288" s="86" t="s">
        <v>2565</v>
      </c>
      <c r="B1288" s="78" t="s">
        <v>30</v>
      </c>
      <c r="C1288" s="87" t="s">
        <v>2566</v>
      </c>
      <c r="D1288" s="57" t="s">
        <v>21</v>
      </c>
      <c r="E1288" s="361" t="s">
        <v>4015</v>
      </c>
      <c r="F1288" s="361"/>
      <c r="G1288" s="81" t="s">
        <v>2446</v>
      </c>
      <c r="H1288" s="88">
        <v>4021457379248</v>
      </c>
      <c r="I1288" s="105">
        <v>10</v>
      </c>
      <c r="J1288" s="106">
        <f>I1288*1.2</f>
        <v>12</v>
      </c>
      <c r="K1288" s="280"/>
      <c r="L1288" s="149"/>
      <c r="M1288" s="284">
        <v>17.399999999999999</v>
      </c>
    </row>
    <row r="1289" spans="1:13" ht="15.75">
      <c r="A1289" s="86" t="s">
        <v>2567</v>
      </c>
      <c r="B1289" s="78" t="s">
        <v>30</v>
      </c>
      <c r="C1289" s="87" t="s">
        <v>2568</v>
      </c>
      <c r="D1289" s="57" t="s">
        <v>21</v>
      </c>
      <c r="E1289" s="361" t="s">
        <v>4016</v>
      </c>
      <c r="F1289" s="361"/>
      <c r="G1289" s="81" t="s">
        <v>2446</v>
      </c>
      <c r="H1289" s="88">
        <v>4021457611836</v>
      </c>
      <c r="I1289" s="105">
        <v>7.08</v>
      </c>
      <c r="J1289" s="106">
        <f>I1289*1.2</f>
        <v>8.4960000000000004</v>
      </c>
      <c r="K1289" s="280"/>
      <c r="L1289" s="149"/>
      <c r="M1289" s="284">
        <v>12.3</v>
      </c>
    </row>
    <row r="1290" spans="1:13" ht="15.75">
      <c r="A1290" s="86"/>
      <c r="B1290" s="78"/>
      <c r="C1290" s="87"/>
      <c r="D1290" s="57"/>
      <c r="E1290" s="361"/>
      <c r="F1290" s="361"/>
      <c r="G1290" s="81"/>
      <c r="H1290" s="88"/>
      <c r="I1290" s="105"/>
      <c r="J1290" s="106"/>
      <c r="K1290" s="280"/>
      <c r="L1290" s="149"/>
      <c r="M1290" s="284"/>
    </row>
    <row r="1291" spans="1:13" ht="15.75">
      <c r="A1291" s="86"/>
      <c r="B1291" s="78"/>
      <c r="C1291" s="278" t="s">
        <v>2569</v>
      </c>
      <c r="D1291" s="57"/>
      <c r="E1291" s="361"/>
      <c r="F1291" s="361"/>
      <c r="G1291" s="81"/>
      <c r="H1291" s="88"/>
      <c r="I1291" s="105"/>
      <c r="J1291" s="106"/>
      <c r="K1291" s="280"/>
      <c r="L1291" s="149"/>
      <c r="M1291" s="284"/>
    </row>
    <row r="1292" spans="1:13" ht="15.75">
      <c r="A1292" s="86" t="s">
        <v>2570</v>
      </c>
      <c r="B1292" s="78" t="s">
        <v>30</v>
      </c>
      <c r="C1292" s="87" t="s">
        <v>2571</v>
      </c>
      <c r="D1292" s="57" t="s">
        <v>21</v>
      </c>
      <c r="E1292" s="361" t="s">
        <v>4017</v>
      </c>
      <c r="F1292" s="361"/>
      <c r="G1292" s="81" t="s">
        <v>2446</v>
      </c>
      <c r="H1292" s="88">
        <v>4021457614851</v>
      </c>
      <c r="I1292" s="105">
        <v>11.42</v>
      </c>
      <c r="J1292" s="106">
        <f>I1292*1.2</f>
        <v>13.703999999999999</v>
      </c>
      <c r="K1292" s="280"/>
      <c r="L1292" s="149"/>
      <c r="M1292" s="284">
        <v>19.8</v>
      </c>
    </row>
    <row r="1293" spans="1:13" ht="15.75">
      <c r="A1293" s="86" t="s">
        <v>2572</v>
      </c>
      <c r="B1293" s="78" t="s">
        <v>30</v>
      </c>
      <c r="C1293" s="87" t="s">
        <v>2573</v>
      </c>
      <c r="D1293" s="57" t="s">
        <v>21</v>
      </c>
      <c r="E1293" s="361" t="s">
        <v>4018</v>
      </c>
      <c r="F1293" s="361"/>
      <c r="G1293" s="81" t="s">
        <v>2446</v>
      </c>
      <c r="H1293" s="300">
        <v>4021457611751</v>
      </c>
      <c r="I1293" s="105">
        <v>7.08</v>
      </c>
      <c r="J1293" s="106">
        <f>I1293*1.2</f>
        <v>8.4960000000000004</v>
      </c>
      <c r="K1293" s="280"/>
      <c r="L1293" s="149"/>
      <c r="M1293" s="284">
        <v>12.3</v>
      </c>
    </row>
    <row r="1294" spans="1:13" ht="15.75">
      <c r="A1294" s="86" t="s">
        <v>2574</v>
      </c>
      <c r="B1294" s="78" t="s">
        <v>30</v>
      </c>
      <c r="C1294" s="87" t="s">
        <v>2575</v>
      </c>
      <c r="D1294" s="57" t="s">
        <v>21</v>
      </c>
      <c r="E1294" s="361" t="s">
        <v>4019</v>
      </c>
      <c r="F1294" s="361"/>
      <c r="G1294" s="81" t="s">
        <v>2446</v>
      </c>
      <c r="H1294" s="300">
        <v>4021457615452</v>
      </c>
      <c r="I1294" s="105">
        <v>10</v>
      </c>
      <c r="J1294" s="106">
        <f>I1294*1.2</f>
        <v>12</v>
      </c>
      <c r="K1294" s="280"/>
      <c r="L1294" s="149"/>
      <c r="M1294" s="284"/>
    </row>
    <row r="1295" spans="1:13" ht="15.75">
      <c r="A1295" s="86" t="s">
        <v>2576</v>
      </c>
      <c r="B1295" s="78" t="s">
        <v>30</v>
      </c>
      <c r="C1295" s="87" t="str">
        <f>"Рол-он портокал и зърнастец, 50ml "</f>
        <v xml:space="preserve">Рол-он портокал и зърнастец, 50ml </v>
      </c>
      <c r="D1295" s="57" t="s">
        <v>21</v>
      </c>
      <c r="E1295" s="361" t="s">
        <v>4020</v>
      </c>
      <c r="F1295" s="361"/>
      <c r="G1295" s="81" t="s">
        <v>2446</v>
      </c>
      <c r="H1295" s="88">
        <v>4021457614769</v>
      </c>
      <c r="I1295" s="105">
        <v>10</v>
      </c>
      <c r="J1295" s="106">
        <f>I1295*1.2</f>
        <v>12</v>
      </c>
      <c r="K1295" s="280"/>
      <c r="L1295" s="149"/>
      <c r="M1295" s="284">
        <v>17.399999999999999</v>
      </c>
    </row>
    <row r="1296" spans="1:13" ht="15.75">
      <c r="A1296" s="86"/>
      <c r="B1296" s="78"/>
      <c r="C1296" s="87"/>
      <c r="D1296" s="57"/>
      <c r="E1296" s="361"/>
      <c r="F1296" s="361"/>
      <c r="G1296" s="81"/>
      <c r="H1296" s="88"/>
      <c r="I1296" s="105"/>
      <c r="J1296" s="106"/>
      <c r="K1296" s="280"/>
      <c r="L1296" s="149"/>
      <c r="M1296" s="284"/>
    </row>
    <row r="1297" spans="1:13" ht="15.75">
      <c r="A1297" s="86"/>
      <c r="B1297" s="78"/>
      <c r="C1297" s="278" t="s">
        <v>2577</v>
      </c>
      <c r="D1297" s="57"/>
      <c r="E1297" s="361"/>
      <c r="F1297" s="361"/>
      <c r="G1297" s="81"/>
      <c r="H1297" s="88"/>
      <c r="I1297" s="105"/>
      <c r="J1297" s="106"/>
      <c r="K1297" s="280"/>
      <c r="L1297" s="149"/>
      <c r="M1297" s="284"/>
    </row>
    <row r="1298" spans="1:13" ht="15.75">
      <c r="A1298" s="86" t="s">
        <v>2578</v>
      </c>
      <c r="B1298" s="78" t="s">
        <v>30</v>
      </c>
      <c r="C1298" s="87" t="s">
        <v>2579</v>
      </c>
      <c r="D1298" s="57" t="s">
        <v>21</v>
      </c>
      <c r="E1298" s="361" t="s">
        <v>4021</v>
      </c>
      <c r="F1298" s="361"/>
      <c r="G1298" s="81" t="s">
        <v>2446</v>
      </c>
      <c r="H1298" s="300">
        <v>4021457611911</v>
      </c>
      <c r="I1298" s="105">
        <v>7.08</v>
      </c>
      <c r="J1298" s="106">
        <f>I1298*1.2</f>
        <v>8.4960000000000004</v>
      </c>
      <c r="K1298" s="280"/>
      <c r="L1298" s="149"/>
      <c r="M1298" s="284">
        <v>12.3</v>
      </c>
    </row>
    <row r="1299" spans="1:13" ht="15.75">
      <c r="A1299" s="86" t="s">
        <v>2580</v>
      </c>
      <c r="B1299" s="78" t="s">
        <v>30</v>
      </c>
      <c r="C1299" s="87" t="s">
        <v>2581</v>
      </c>
      <c r="D1299" s="57" t="s">
        <v>21</v>
      </c>
      <c r="E1299" s="361" t="s">
        <v>4022</v>
      </c>
      <c r="F1299" s="361"/>
      <c r="G1299" s="81" t="s">
        <v>2446</v>
      </c>
      <c r="H1299" s="300">
        <v>4021457611928</v>
      </c>
      <c r="I1299" s="105">
        <v>10</v>
      </c>
      <c r="J1299" s="106">
        <f>I1299*1.2</f>
        <v>12</v>
      </c>
      <c r="K1299" s="280"/>
      <c r="L1299" s="149"/>
      <c r="M1299" s="284">
        <v>17.399999999999999</v>
      </c>
    </row>
    <row r="1300" spans="1:13" ht="15.75">
      <c r="A1300" s="86"/>
      <c r="B1300" s="78"/>
      <c r="C1300" s="87"/>
      <c r="D1300" s="57"/>
      <c r="E1300" s="361"/>
      <c r="F1300" s="361"/>
      <c r="G1300" s="81"/>
      <c r="H1300" s="88"/>
      <c r="I1300" s="105"/>
      <c r="J1300" s="106"/>
      <c r="K1300" s="280"/>
      <c r="L1300" s="149"/>
      <c r="M1300" s="284"/>
    </row>
    <row r="1301" spans="1:13" ht="15.75">
      <c r="A1301" s="86"/>
      <c r="B1301" s="78"/>
      <c r="C1301" s="278" t="s">
        <v>2582</v>
      </c>
      <c r="D1301" s="57"/>
      <c r="E1301" s="361"/>
      <c r="F1301" s="361"/>
      <c r="G1301" s="81"/>
      <c r="H1301" s="88"/>
      <c r="I1301" s="105"/>
      <c r="J1301" s="106"/>
      <c r="K1301" s="280"/>
      <c r="L1301" s="149"/>
      <c r="M1301" s="284"/>
    </row>
    <row r="1302" spans="1:13" ht="15.75">
      <c r="A1302" s="86" t="s">
        <v>2583</v>
      </c>
      <c r="B1302" s="78" t="s">
        <v>30</v>
      </c>
      <c r="C1302" s="87" t="s">
        <v>2584</v>
      </c>
      <c r="D1302" s="57" t="s">
        <v>21</v>
      </c>
      <c r="E1302" s="361" t="s">
        <v>4023</v>
      </c>
      <c r="F1302" s="361"/>
      <c r="G1302" s="81" t="s">
        <v>2446</v>
      </c>
      <c r="H1302" s="88">
        <v>4021457605880</v>
      </c>
      <c r="I1302" s="105">
        <v>7.08</v>
      </c>
      <c r="J1302" s="106">
        <f>I1302*1.2</f>
        <v>8.4960000000000004</v>
      </c>
      <c r="K1302" s="280"/>
      <c r="L1302" s="149"/>
      <c r="M1302" s="284">
        <v>12.3</v>
      </c>
    </row>
    <row r="1303" spans="1:13" ht="15.75">
      <c r="A1303" s="86" t="s">
        <v>2585</v>
      </c>
      <c r="B1303" s="78" t="s">
        <v>30</v>
      </c>
      <c r="C1303" s="87" t="s">
        <v>2586</v>
      </c>
      <c r="D1303" s="57" t="s">
        <v>21</v>
      </c>
      <c r="E1303" s="361" t="s">
        <v>4024</v>
      </c>
      <c r="F1303" s="361"/>
      <c r="G1303" s="81" t="s">
        <v>2446</v>
      </c>
      <c r="H1303" s="88">
        <v>4021457605866</v>
      </c>
      <c r="I1303" s="162">
        <v>8.33</v>
      </c>
      <c r="J1303" s="106">
        <f>I1303*1.2</f>
        <v>9.9960000000000004</v>
      </c>
      <c r="K1303" s="280"/>
      <c r="L1303" s="149"/>
      <c r="M1303" s="284">
        <v>14.8</v>
      </c>
    </row>
    <row r="1304" spans="1:13" ht="15.75">
      <c r="A1304" s="86" t="s">
        <v>2587</v>
      </c>
      <c r="B1304" s="78" t="s">
        <v>30</v>
      </c>
      <c r="C1304" s="87" t="str">
        <f>"Афтършейв-балсам, 50ml "</f>
        <v xml:space="preserve">Афтършейв-балсам, 50ml </v>
      </c>
      <c r="D1304" s="57"/>
      <c r="E1304" s="361"/>
      <c r="F1304" s="361"/>
      <c r="G1304" s="81" t="s">
        <v>2446</v>
      </c>
      <c r="H1304" s="298">
        <v>4021457605873</v>
      </c>
      <c r="I1304" s="105">
        <v>8.33</v>
      </c>
      <c r="J1304" s="106">
        <f>I1304*1.2</f>
        <v>9.9960000000000004</v>
      </c>
      <c r="K1304" s="280"/>
      <c r="L1304" s="149"/>
      <c r="M1304" s="284">
        <v>14.8</v>
      </c>
    </row>
    <row r="1305" spans="1:13" ht="15.75">
      <c r="A1305" s="86" t="s">
        <v>2588</v>
      </c>
      <c r="B1305" s="78" t="s">
        <v>30</v>
      </c>
      <c r="C1305" s="87" t="s">
        <v>2589</v>
      </c>
      <c r="D1305" s="57"/>
      <c r="E1305" s="361"/>
      <c r="F1305" s="361"/>
      <c r="G1305" s="81" t="s">
        <v>2446</v>
      </c>
      <c r="H1305" s="288">
        <v>4021457605897</v>
      </c>
      <c r="I1305" s="105">
        <v>7.8</v>
      </c>
      <c r="J1305" s="106">
        <f>I1305*1.2</f>
        <v>9.36</v>
      </c>
      <c r="K1305" s="280"/>
      <c r="L1305" s="149"/>
      <c r="M1305" s="284">
        <v>13.8</v>
      </c>
    </row>
    <row r="1306" spans="1:13" ht="15.75">
      <c r="A1306" s="86">
        <v>102035</v>
      </c>
      <c r="B1306" s="78" t="s">
        <v>30</v>
      </c>
      <c r="C1306" s="87" t="s">
        <v>2590</v>
      </c>
      <c r="D1306" s="57"/>
      <c r="E1306" s="361"/>
      <c r="F1306" s="361"/>
      <c r="G1306" s="81" t="s">
        <v>2446</v>
      </c>
      <c r="H1306" s="88">
        <v>4021457605859</v>
      </c>
      <c r="I1306" s="105">
        <v>11.66</v>
      </c>
      <c r="J1306" s="106">
        <f>I1306*1.2</f>
        <v>13.991999999999999</v>
      </c>
      <c r="K1306" s="280"/>
      <c r="L1306" s="149"/>
      <c r="M1306" s="284">
        <v>18.989999999999998</v>
      </c>
    </row>
    <row r="1307" spans="1:13" ht="15.75">
      <c r="A1307" s="86"/>
      <c r="B1307" s="78"/>
      <c r="C1307" s="87"/>
      <c r="D1307" s="57"/>
      <c r="E1307" s="361"/>
      <c r="F1307" s="361"/>
      <c r="G1307" s="81"/>
      <c r="H1307" s="88"/>
      <c r="I1307" s="105"/>
      <c r="J1307" s="106"/>
      <c r="K1307" s="280"/>
      <c r="L1307" s="149"/>
      <c r="M1307" s="284"/>
    </row>
    <row r="1308" spans="1:13" ht="15.75">
      <c r="A1308" s="86"/>
      <c r="B1308" s="78"/>
      <c r="C1308" s="278" t="s">
        <v>2591</v>
      </c>
      <c r="D1308" s="57"/>
      <c r="E1308" s="361"/>
      <c r="F1308" s="361"/>
      <c r="G1308" s="81"/>
      <c r="H1308" s="88"/>
      <c r="I1308" s="105"/>
      <c r="J1308" s="106"/>
      <c r="K1308" s="280"/>
      <c r="L1308" s="149"/>
      <c r="M1308" s="284"/>
    </row>
    <row r="1309" spans="1:13" ht="15.75">
      <c r="A1309" s="77" t="s">
        <v>2592</v>
      </c>
      <c r="B1309" s="78" t="s">
        <v>30</v>
      </c>
      <c r="C1309" s="79" t="s">
        <v>2593</v>
      </c>
      <c r="D1309" s="80"/>
      <c r="E1309" s="361"/>
      <c r="F1309" s="361"/>
      <c r="G1309" s="81" t="s">
        <v>2446</v>
      </c>
      <c r="H1309" s="94" t="s">
        <v>2594</v>
      </c>
      <c r="I1309" s="212">
        <v>2.99</v>
      </c>
      <c r="J1309" s="106">
        <f>I1309*1.2</f>
        <v>3.5880000000000001</v>
      </c>
      <c r="K1309" s="303"/>
      <c r="L1309" s="68"/>
      <c r="M1309" s="304">
        <v>4.1900000000000004</v>
      </c>
    </row>
    <row r="1310" spans="1:13" ht="15.75">
      <c r="A1310" s="97" t="s">
        <v>2595</v>
      </c>
      <c r="B1310" s="98" t="s">
        <v>30</v>
      </c>
      <c r="C1310" s="99" t="s">
        <v>2596</v>
      </c>
      <c r="D1310" s="57" t="s">
        <v>21</v>
      </c>
      <c r="E1310" s="361" t="s">
        <v>4025</v>
      </c>
      <c r="F1310" s="361"/>
      <c r="G1310" s="100" t="s">
        <v>2446</v>
      </c>
      <c r="H1310" s="101">
        <v>4021457607793</v>
      </c>
      <c r="I1310" s="125">
        <v>6.75</v>
      </c>
      <c r="J1310" s="106">
        <f>I1310*1.2</f>
        <v>8.1</v>
      </c>
      <c r="K1310" s="305"/>
      <c r="L1310" s="150"/>
      <c r="M1310" s="284">
        <v>11.2</v>
      </c>
    </row>
    <row r="1311" spans="1:13" ht="15.75">
      <c r="A1311" s="97" t="s">
        <v>2597</v>
      </c>
      <c r="B1311" s="98" t="s">
        <v>30</v>
      </c>
      <c r="C1311" s="99" t="s">
        <v>2598</v>
      </c>
      <c r="D1311" s="57" t="s">
        <v>21</v>
      </c>
      <c r="E1311" s="361" t="s">
        <v>4026</v>
      </c>
      <c r="F1311" s="361"/>
      <c r="G1311" s="100" t="s">
        <v>2446</v>
      </c>
      <c r="H1311" s="101">
        <v>4021457607815</v>
      </c>
      <c r="I1311" s="125">
        <v>6.75</v>
      </c>
      <c r="J1311" s="106">
        <f>I1311*1.2</f>
        <v>8.1</v>
      </c>
      <c r="K1311" s="305"/>
      <c r="L1311" s="150"/>
      <c r="M1311" s="284">
        <v>11.2</v>
      </c>
    </row>
    <row r="1312" spans="1:13" ht="15.75">
      <c r="A1312" s="97" t="s">
        <v>2599</v>
      </c>
      <c r="B1312" s="98" t="s">
        <v>30</v>
      </c>
      <c r="C1312" s="99" t="s">
        <v>2600</v>
      </c>
      <c r="D1312" s="57" t="s">
        <v>21</v>
      </c>
      <c r="E1312" s="361" t="s">
        <v>4027</v>
      </c>
      <c r="F1312" s="361"/>
      <c r="G1312" s="100" t="s">
        <v>2446</v>
      </c>
      <c r="H1312" s="101">
        <v>4021457607785</v>
      </c>
      <c r="I1312" s="125">
        <v>6.75</v>
      </c>
      <c r="J1312" s="106">
        <f>I1312*1.2</f>
        <v>8.1</v>
      </c>
      <c r="K1312" s="305"/>
      <c r="L1312" s="150"/>
      <c r="M1312" s="284">
        <v>11.2</v>
      </c>
    </row>
    <row r="1313" spans="1:13" ht="15.75">
      <c r="A1313" s="97" t="s">
        <v>2601</v>
      </c>
      <c r="B1313" s="98" t="s">
        <v>30</v>
      </c>
      <c r="C1313" s="99" t="s">
        <v>2602</v>
      </c>
      <c r="D1313" s="57" t="s">
        <v>21</v>
      </c>
      <c r="E1313" s="361" t="s">
        <v>4028</v>
      </c>
      <c r="F1313" s="361"/>
      <c r="G1313" s="100" t="s">
        <v>2446</v>
      </c>
      <c r="H1313" s="101">
        <v>4021457607822</v>
      </c>
      <c r="I1313" s="125">
        <v>6.75</v>
      </c>
      <c r="J1313" s="106">
        <f>I1313*1.2</f>
        <v>8.1</v>
      </c>
      <c r="K1313" s="305"/>
      <c r="L1313" s="150"/>
      <c r="M1313" s="284">
        <v>11.2</v>
      </c>
    </row>
    <row r="1314" spans="1:13" ht="15.75">
      <c r="A1314" s="97" t="s">
        <v>2603</v>
      </c>
      <c r="B1314" s="98" t="s">
        <v>30</v>
      </c>
      <c r="C1314" s="99" t="s">
        <v>2604</v>
      </c>
      <c r="D1314" s="57" t="s">
        <v>21</v>
      </c>
      <c r="E1314" s="361" t="s">
        <v>4029</v>
      </c>
      <c r="F1314" s="361"/>
      <c r="G1314" s="100" t="s">
        <v>2446</v>
      </c>
      <c r="H1314" s="101">
        <v>4021457607839</v>
      </c>
      <c r="I1314" s="125">
        <v>6.75</v>
      </c>
      <c r="J1314" s="106">
        <f>I1314*1.2</f>
        <v>8.1</v>
      </c>
      <c r="K1314" s="305"/>
      <c r="L1314" s="150"/>
      <c r="M1314" s="284">
        <v>11.2</v>
      </c>
    </row>
    <row r="1315" spans="1:13" ht="15.75">
      <c r="A1315" s="97" t="s">
        <v>2605</v>
      </c>
      <c r="B1315" s="98" t="s">
        <v>30</v>
      </c>
      <c r="C1315" s="99" t="s">
        <v>2606</v>
      </c>
      <c r="D1315" s="57" t="s">
        <v>21</v>
      </c>
      <c r="E1315" s="361" t="s">
        <v>4030</v>
      </c>
      <c r="F1315" s="361"/>
      <c r="G1315" s="100" t="s">
        <v>2446</v>
      </c>
      <c r="H1315" s="101">
        <v>4021457607808</v>
      </c>
      <c r="I1315" s="125">
        <v>6.75</v>
      </c>
      <c r="J1315" s="106">
        <f>I1315*1.2</f>
        <v>8.1</v>
      </c>
      <c r="K1315" s="305"/>
      <c r="L1315" s="150"/>
      <c r="M1315" s="284">
        <v>11.2</v>
      </c>
    </row>
    <row r="1316" spans="1:13" ht="15.75">
      <c r="A1316" s="97" t="s">
        <v>2607</v>
      </c>
      <c r="B1316" s="98" t="s">
        <v>30</v>
      </c>
      <c r="C1316" s="99" t="s">
        <v>2608</v>
      </c>
      <c r="D1316" s="57" t="s">
        <v>21</v>
      </c>
      <c r="E1316" s="361" t="s">
        <v>4031</v>
      </c>
      <c r="F1316" s="361"/>
      <c r="G1316" s="100" t="s">
        <v>2446</v>
      </c>
      <c r="H1316" s="101">
        <v>4021457607853</v>
      </c>
      <c r="I1316" s="125">
        <v>6.75</v>
      </c>
      <c r="J1316" s="106">
        <f>I1316*1.2</f>
        <v>8.1</v>
      </c>
      <c r="K1316" s="305"/>
      <c r="L1316" s="150"/>
      <c r="M1316" s="284">
        <v>11.2</v>
      </c>
    </row>
    <row r="1317" spans="1:13" ht="15.75">
      <c r="A1317" s="97" t="s">
        <v>2609</v>
      </c>
      <c r="B1317" s="98" t="s">
        <v>30</v>
      </c>
      <c r="C1317" s="99" t="s">
        <v>2610</v>
      </c>
      <c r="D1317" s="57" t="s">
        <v>21</v>
      </c>
      <c r="E1317" s="361" t="s">
        <v>4032</v>
      </c>
      <c r="F1317" s="361"/>
      <c r="G1317" s="100" t="s">
        <v>2446</v>
      </c>
      <c r="H1317" s="101">
        <v>4021457607846</v>
      </c>
      <c r="I1317" s="125">
        <v>6.75</v>
      </c>
      <c r="J1317" s="106">
        <f>I1317*1.2</f>
        <v>8.1</v>
      </c>
      <c r="K1317" s="305"/>
      <c r="L1317" s="150"/>
      <c r="M1317" s="284">
        <v>11.2</v>
      </c>
    </row>
    <row r="1318" spans="1:13" ht="15.75">
      <c r="A1318" s="97" t="s">
        <v>2611</v>
      </c>
      <c r="B1318" s="98" t="s">
        <v>30</v>
      </c>
      <c r="C1318" s="99" t="s">
        <v>2612</v>
      </c>
      <c r="D1318" s="57" t="s">
        <v>21</v>
      </c>
      <c r="E1318" s="361" t="s">
        <v>4033</v>
      </c>
      <c r="F1318" s="361"/>
      <c r="G1318" s="100" t="s">
        <v>2446</v>
      </c>
      <c r="H1318" s="101">
        <v>4021457607877</v>
      </c>
      <c r="I1318" s="125">
        <v>8.5</v>
      </c>
      <c r="J1318" s="106">
        <f>I1318*1.2</f>
        <v>10.199999999999999</v>
      </c>
      <c r="K1318" s="305"/>
      <c r="L1318" s="150"/>
      <c r="M1318" s="284">
        <v>14</v>
      </c>
    </row>
    <row r="1319" spans="1:13" ht="15.75">
      <c r="A1319" s="97" t="s">
        <v>2613</v>
      </c>
      <c r="B1319" s="98" t="s">
        <v>30</v>
      </c>
      <c r="C1319" s="99" t="s">
        <v>2614</v>
      </c>
      <c r="D1319" s="164" t="s">
        <v>27</v>
      </c>
      <c r="E1319" s="361" t="s">
        <v>4034</v>
      </c>
      <c r="F1319" s="361"/>
      <c r="G1319" s="100" t="s">
        <v>2446</v>
      </c>
      <c r="H1319" s="101">
        <v>4021457607860</v>
      </c>
      <c r="I1319" s="125">
        <v>8.5</v>
      </c>
      <c r="J1319" s="106">
        <f>I1319*1.2</f>
        <v>10.199999999999999</v>
      </c>
      <c r="K1319" s="305"/>
      <c r="L1319" s="150"/>
      <c r="M1319" s="284">
        <v>14</v>
      </c>
    </row>
    <row r="1320" spans="1:13" ht="15.75">
      <c r="A1320" s="97" t="s">
        <v>2615</v>
      </c>
      <c r="B1320" s="98" t="s">
        <v>30</v>
      </c>
      <c r="C1320" s="99" t="s">
        <v>2616</v>
      </c>
      <c r="D1320" s="57" t="s">
        <v>21</v>
      </c>
      <c r="E1320" s="361" t="s">
        <v>4035</v>
      </c>
      <c r="F1320" s="361"/>
      <c r="G1320" s="100" t="s">
        <v>2446</v>
      </c>
      <c r="H1320" s="101">
        <v>4021457607884</v>
      </c>
      <c r="I1320" s="125">
        <v>8.5</v>
      </c>
      <c r="J1320" s="106">
        <f>I1320*1.2</f>
        <v>10.199999999999999</v>
      </c>
      <c r="K1320" s="305"/>
      <c r="L1320" s="150"/>
      <c r="M1320" s="284">
        <v>14</v>
      </c>
    </row>
    <row r="1321" spans="1:13" ht="15.75">
      <c r="A1321" s="97"/>
      <c r="B1321" s="98"/>
      <c r="C1321" s="99"/>
      <c r="D1321" s="57"/>
      <c r="E1321" s="361"/>
      <c r="F1321" s="361"/>
      <c r="G1321" s="100"/>
      <c r="H1321" s="101"/>
      <c r="I1321" s="125"/>
      <c r="J1321" s="106"/>
      <c r="K1321" s="306"/>
      <c r="L1321" s="150"/>
      <c r="M1321" s="284"/>
    </row>
    <row r="1322" spans="1:13" ht="15.75">
      <c r="A1322" s="86"/>
      <c r="B1322" s="78"/>
      <c r="C1322" s="278" t="s">
        <v>2617</v>
      </c>
      <c r="D1322" s="57"/>
      <c r="E1322" s="361"/>
      <c r="F1322" s="361"/>
      <c r="G1322" s="81"/>
      <c r="H1322" s="88"/>
      <c r="I1322" s="105"/>
      <c r="J1322" s="106"/>
      <c r="K1322" s="307"/>
      <c r="L1322" s="149"/>
      <c r="M1322" s="284"/>
    </row>
    <row r="1323" spans="1:13" ht="15.75">
      <c r="A1323" s="77" t="s">
        <v>2618</v>
      </c>
      <c r="B1323" s="78" t="s">
        <v>30</v>
      </c>
      <c r="C1323" s="79" t="s">
        <v>2619</v>
      </c>
      <c r="D1323" s="80"/>
      <c r="E1323" s="361"/>
      <c r="F1323" s="361"/>
      <c r="G1323" s="81" t="s">
        <v>2446</v>
      </c>
      <c r="H1323" s="82" t="s">
        <v>2620</v>
      </c>
      <c r="I1323" s="212">
        <v>11.98</v>
      </c>
      <c r="J1323" s="106">
        <f>I1323*1.2</f>
        <v>14.375999999999999</v>
      </c>
      <c r="K1323" s="308"/>
      <c r="L1323" s="68"/>
      <c r="M1323" s="304">
        <v>17.100000000000001</v>
      </c>
    </row>
    <row r="1324" spans="1:13" ht="15.75">
      <c r="A1324" s="77" t="s">
        <v>2621</v>
      </c>
      <c r="B1324" s="78" t="s">
        <v>30</v>
      </c>
      <c r="C1324" s="79" t="s">
        <v>2622</v>
      </c>
      <c r="D1324" s="80" t="s">
        <v>21</v>
      </c>
      <c r="E1324" s="361" t="s">
        <v>4036</v>
      </c>
      <c r="F1324" s="361"/>
      <c r="G1324" s="81" t="s">
        <v>2446</v>
      </c>
      <c r="H1324" s="94" t="s">
        <v>2623</v>
      </c>
      <c r="I1324" s="212">
        <v>11.98</v>
      </c>
      <c r="J1324" s="106">
        <f>I1324*1.2</f>
        <v>14.375999999999999</v>
      </c>
      <c r="K1324" s="308"/>
      <c r="L1324" s="68"/>
      <c r="M1324" s="304">
        <v>17.100000000000001</v>
      </c>
    </row>
    <row r="1325" spans="1:13" ht="15.75">
      <c r="A1325" s="77" t="s">
        <v>2624</v>
      </c>
      <c r="B1325" s="78" t="s">
        <v>30</v>
      </c>
      <c r="C1325" s="79" t="s">
        <v>2625</v>
      </c>
      <c r="D1325" s="80"/>
      <c r="E1325" s="361"/>
      <c r="F1325" s="361"/>
      <c r="G1325" s="81" t="s">
        <v>2446</v>
      </c>
      <c r="H1325" s="82" t="s">
        <v>2626</v>
      </c>
      <c r="I1325" s="212">
        <v>19.32</v>
      </c>
      <c r="J1325" s="106">
        <f>I1325*1.2</f>
        <v>23.184000000000001</v>
      </c>
      <c r="K1325" s="67"/>
      <c r="L1325" s="68"/>
      <c r="M1325" s="309">
        <v>28.49</v>
      </c>
    </row>
    <row r="1326" spans="1:13" ht="15.75">
      <c r="A1326" s="86" t="s">
        <v>2627</v>
      </c>
      <c r="B1326" s="78" t="s">
        <v>30</v>
      </c>
      <c r="C1326" s="87" t="s">
        <v>2628</v>
      </c>
      <c r="D1326" s="57"/>
      <c r="E1326" s="361"/>
      <c r="F1326" s="361"/>
      <c r="G1326" s="81" t="s">
        <v>2446</v>
      </c>
      <c r="H1326" s="88">
        <v>4021457600909</v>
      </c>
      <c r="I1326" s="105">
        <v>12.83</v>
      </c>
      <c r="J1326" s="106">
        <f>I1326*1.2</f>
        <v>15.395999999999999</v>
      </c>
      <c r="K1326" s="280"/>
      <c r="L1326" s="149"/>
      <c r="M1326" s="284">
        <v>22.2</v>
      </c>
    </row>
    <row r="1327" spans="1:13" ht="15.75">
      <c r="A1327" s="86" t="s">
        <v>2629</v>
      </c>
      <c r="B1327" s="78" t="s">
        <v>30</v>
      </c>
      <c r="C1327" s="87" t="str">
        <f>"Гел за след слънце, 75ml "</f>
        <v xml:space="preserve">Гел за след слънце, 75ml </v>
      </c>
      <c r="D1327" s="57"/>
      <c r="E1327" s="361"/>
      <c r="F1327" s="361"/>
      <c r="G1327" s="81" t="s">
        <v>2446</v>
      </c>
      <c r="H1327" s="88">
        <v>4021457600403</v>
      </c>
      <c r="I1327" s="105">
        <v>8.5</v>
      </c>
      <c r="J1327" s="106">
        <f>I1327*1.2</f>
        <v>10.199999999999999</v>
      </c>
      <c r="K1327" s="280"/>
      <c r="L1327" s="149"/>
      <c r="M1327" s="284">
        <v>14.7</v>
      </c>
    </row>
    <row r="1328" spans="1:13" ht="15.75">
      <c r="A1328" s="86" t="s">
        <v>2630</v>
      </c>
      <c r="B1328" s="78" t="s">
        <v>30</v>
      </c>
      <c r="C1328" s="87" t="s">
        <v>2631</v>
      </c>
      <c r="D1328" s="57" t="s">
        <v>21</v>
      </c>
      <c r="E1328" s="361" t="s">
        <v>4037</v>
      </c>
      <c r="F1328" s="361"/>
      <c r="G1328" s="81" t="s">
        <v>2446</v>
      </c>
      <c r="H1328" s="88">
        <v>4021457608119</v>
      </c>
      <c r="I1328" s="105">
        <v>17.260000000000002</v>
      </c>
      <c r="J1328" s="106">
        <f>I1328*1.2</f>
        <v>20.712</v>
      </c>
      <c r="K1328" s="280"/>
      <c r="L1328" s="149"/>
      <c r="M1328" s="284">
        <v>25.59</v>
      </c>
    </row>
    <row r="1329" spans="1:14" ht="15.75">
      <c r="A1329" s="86" t="s">
        <v>2632</v>
      </c>
      <c r="B1329" s="78" t="s">
        <v>30</v>
      </c>
      <c r="C1329" s="87" t="s">
        <v>2633</v>
      </c>
      <c r="D1329" s="57" t="s">
        <v>21</v>
      </c>
      <c r="E1329" s="361" t="s">
        <v>4038</v>
      </c>
      <c r="F1329" s="361"/>
      <c r="G1329" s="81" t="s">
        <v>2446</v>
      </c>
      <c r="H1329" s="88">
        <v>4021457608102</v>
      </c>
      <c r="I1329" s="105">
        <v>13.44</v>
      </c>
      <c r="J1329" s="106">
        <f>I1329*1.2</f>
        <v>16.128</v>
      </c>
      <c r="K1329" s="305"/>
      <c r="L1329" s="147"/>
      <c r="M1329" s="284">
        <v>19.89</v>
      </c>
    </row>
    <row r="1330" spans="1:14" ht="15.75">
      <c r="A1330" s="102" t="s">
        <v>2634</v>
      </c>
      <c r="B1330" s="78" t="s">
        <v>30</v>
      </c>
      <c r="C1330" s="103" t="s">
        <v>2635</v>
      </c>
      <c r="D1330" s="57" t="s">
        <v>21</v>
      </c>
      <c r="E1330" s="361" t="s">
        <v>4039</v>
      </c>
      <c r="F1330" s="361"/>
      <c r="G1330" s="81" t="s">
        <v>2446</v>
      </c>
      <c r="H1330" s="94" t="s">
        <v>2636</v>
      </c>
      <c r="I1330" s="105">
        <v>15.4</v>
      </c>
      <c r="J1330" s="106">
        <f>I1330*1.2</f>
        <v>18.48</v>
      </c>
      <c r="K1330" s="305"/>
      <c r="L1330" s="147"/>
      <c r="M1330" s="284">
        <v>22.79</v>
      </c>
    </row>
    <row r="1331" spans="1:14" ht="15.75">
      <c r="A1331" s="86"/>
      <c r="B1331" s="78"/>
      <c r="C1331" s="87"/>
      <c r="D1331" s="57"/>
      <c r="E1331" s="361"/>
      <c r="F1331" s="361"/>
      <c r="G1331" s="81"/>
      <c r="H1331" s="88"/>
      <c r="I1331" s="105"/>
      <c r="J1331" s="106"/>
      <c r="K1331" s="305"/>
      <c r="L1331" s="147"/>
      <c r="M1331" s="284"/>
    </row>
    <row r="1332" spans="1:14" s="146" customFormat="1" ht="15.75">
      <c r="A1332" s="86"/>
      <c r="B1332" s="78"/>
      <c r="C1332" s="278" t="s">
        <v>2637</v>
      </c>
      <c r="D1332" s="57"/>
      <c r="E1332" s="361"/>
      <c r="F1332" s="361"/>
      <c r="G1332" s="81"/>
      <c r="H1332" s="88"/>
      <c r="I1332" s="105"/>
      <c r="J1332" s="106"/>
      <c r="K1332" s="305"/>
      <c r="L1332" s="147"/>
      <c r="M1332" s="284"/>
    </row>
    <row r="1333" spans="1:14" ht="15.75">
      <c r="A1333" s="86" t="s">
        <v>2638</v>
      </c>
      <c r="B1333" s="78" t="s">
        <v>30</v>
      </c>
      <c r="C1333" s="87" t="s">
        <v>2639</v>
      </c>
      <c r="D1333" s="57" t="s">
        <v>21</v>
      </c>
      <c r="E1333" s="361" t="s">
        <v>4040</v>
      </c>
      <c r="F1333" s="361"/>
      <c r="G1333" s="81" t="s">
        <v>2446</v>
      </c>
      <c r="H1333" s="88">
        <v>4021457379224</v>
      </c>
      <c r="I1333" s="105">
        <v>2.83</v>
      </c>
      <c r="J1333" s="106">
        <f>I1333*1.2</f>
        <v>3.3959999999999999</v>
      </c>
      <c r="K1333" s="280"/>
      <c r="L1333" s="149"/>
      <c r="M1333" s="284">
        <v>4.8</v>
      </c>
    </row>
    <row r="1334" spans="1:14" ht="15.75">
      <c r="A1334" s="86" t="s">
        <v>2640</v>
      </c>
      <c r="B1334" s="78" t="s">
        <v>30</v>
      </c>
      <c r="C1334" s="87" t="s">
        <v>2641</v>
      </c>
      <c r="D1334" s="57" t="s">
        <v>21</v>
      </c>
      <c r="E1334" s="361" t="s">
        <v>4041</v>
      </c>
      <c r="F1334" s="361"/>
      <c r="G1334" s="81" t="s">
        <v>2446</v>
      </c>
      <c r="H1334" s="88">
        <v>4021457379309</v>
      </c>
      <c r="I1334" s="105">
        <v>2.83</v>
      </c>
      <c r="J1334" s="106">
        <f>I1334*1.2</f>
        <v>3.3959999999999999</v>
      </c>
      <c r="K1334" s="280"/>
      <c r="L1334" s="149"/>
      <c r="M1334" s="284">
        <v>4.8</v>
      </c>
    </row>
    <row r="1335" spans="1:14" ht="15.75">
      <c r="A1335" s="86" t="s">
        <v>2642</v>
      </c>
      <c r="B1335" s="78" t="s">
        <v>30</v>
      </c>
      <c r="C1335" s="87" t="s">
        <v>2643</v>
      </c>
      <c r="D1335" s="57" t="s">
        <v>21</v>
      </c>
      <c r="E1335" s="361" t="s">
        <v>4042</v>
      </c>
      <c r="F1335" s="361"/>
      <c r="G1335" s="81" t="s">
        <v>2446</v>
      </c>
      <c r="H1335" s="88">
        <v>4021457379156</v>
      </c>
      <c r="I1335" s="105">
        <v>2.83</v>
      </c>
      <c r="J1335" s="106">
        <f>I1335*1.2</f>
        <v>3.3959999999999999</v>
      </c>
      <c r="K1335" s="280"/>
      <c r="L1335" s="149"/>
      <c r="M1335" s="284">
        <v>4.8</v>
      </c>
    </row>
    <row r="1336" spans="1:14" ht="15.75">
      <c r="A1336" s="86"/>
      <c r="B1336" s="78"/>
      <c r="C1336" s="87"/>
      <c r="D1336" s="57"/>
      <c r="E1336" s="361"/>
      <c r="F1336" s="361"/>
      <c r="G1336" s="81"/>
      <c r="H1336" s="300"/>
      <c r="I1336" s="105"/>
      <c r="J1336" s="106"/>
      <c r="K1336" s="143"/>
      <c r="L1336" s="149"/>
      <c r="M1336" s="281"/>
    </row>
    <row r="1337" spans="1:14" ht="76.5">
      <c r="A1337" s="26" t="s">
        <v>6</v>
      </c>
      <c r="B1337" s="27" t="s">
        <v>7</v>
      </c>
      <c r="C1337" s="28" t="s">
        <v>8</v>
      </c>
      <c r="D1337" s="310"/>
      <c r="E1337" s="361"/>
      <c r="F1337" s="361"/>
      <c r="G1337" s="311" t="s">
        <v>2644</v>
      </c>
      <c r="H1337" s="312"/>
      <c r="I1337" s="313" t="s">
        <v>2645</v>
      </c>
      <c r="J1337" s="313" t="s">
        <v>2646</v>
      </c>
      <c r="K1337" s="314" t="s">
        <v>2647</v>
      </c>
      <c r="L1337" s="315"/>
      <c r="M1337" s="351"/>
    </row>
    <row r="1338" spans="1:14" s="141" customFormat="1" ht="19.5">
      <c r="A1338" s="316"/>
      <c r="B1338" s="317"/>
      <c r="C1338" s="318" t="s">
        <v>2648</v>
      </c>
      <c r="D1338" s="317"/>
      <c r="E1338" s="361"/>
      <c r="F1338" s="361"/>
      <c r="G1338" s="319"/>
      <c r="H1338" s="320"/>
      <c r="I1338" s="321"/>
      <c r="J1338" s="322"/>
      <c r="K1338" s="323"/>
      <c r="L1338" s="324"/>
      <c r="M1338" s="142"/>
      <c r="N1338" s="325"/>
    </row>
    <row r="1339" spans="1:14" ht="15.75">
      <c r="A1339" s="326" t="s">
        <v>2649</v>
      </c>
      <c r="B1339" s="78" t="s">
        <v>30</v>
      </c>
      <c r="C1339" s="274" t="s">
        <v>2650</v>
      </c>
      <c r="D1339" s="327"/>
      <c r="E1339" s="361"/>
      <c r="F1339" s="361"/>
      <c r="G1339" s="191">
        <v>1</v>
      </c>
      <c r="H1339" s="312"/>
      <c r="I1339" s="105"/>
      <c r="J1339" s="105">
        <v>119</v>
      </c>
      <c r="K1339" s="145"/>
      <c r="L1339" s="172"/>
      <c r="M1339" s="351"/>
      <c r="N1339" s="328">
        <f>K1339*IF(K1339&lt;G1339,I1339,J1339)</f>
        <v>0</v>
      </c>
    </row>
    <row r="1340" spans="1:14" ht="15.75">
      <c r="A1340" s="326" t="s">
        <v>2651</v>
      </c>
      <c r="B1340" s="78" t="s">
        <v>30</v>
      </c>
      <c r="C1340" s="274" t="s">
        <v>2652</v>
      </c>
      <c r="D1340" s="327"/>
      <c r="E1340" s="361"/>
      <c r="F1340" s="361"/>
      <c r="G1340" s="191">
        <v>25</v>
      </c>
      <c r="H1340" s="312"/>
      <c r="I1340" s="105">
        <v>4.3</v>
      </c>
      <c r="J1340" s="105">
        <v>4</v>
      </c>
      <c r="K1340" s="145"/>
      <c r="L1340" s="172"/>
      <c r="M1340" s="351"/>
      <c r="N1340" s="328">
        <f>K1340*IF(K1340&lt;G1340,I1340,J1340)</f>
        <v>0</v>
      </c>
    </row>
    <row r="1341" spans="1:14" ht="15.75">
      <c r="A1341" s="326" t="s">
        <v>2653</v>
      </c>
      <c r="B1341" s="78" t="s">
        <v>30</v>
      </c>
      <c r="C1341" s="274" t="s">
        <v>2654</v>
      </c>
      <c r="D1341" s="327"/>
      <c r="E1341" s="361"/>
      <c r="F1341" s="361"/>
      <c r="G1341" s="191">
        <v>10</v>
      </c>
      <c r="H1341" s="312"/>
      <c r="I1341" s="105"/>
      <c r="J1341" s="105">
        <v>15.99</v>
      </c>
      <c r="K1341" s="145"/>
      <c r="L1341" s="172"/>
      <c r="M1341" s="351"/>
      <c r="N1341" s="328"/>
    </row>
    <row r="1342" spans="1:14" ht="15.75">
      <c r="A1342" s="326" t="s">
        <v>2655</v>
      </c>
      <c r="B1342" s="78" t="s">
        <v>30</v>
      </c>
      <c r="C1342" s="269" t="s">
        <v>2656</v>
      </c>
      <c r="D1342" s="327"/>
      <c r="E1342" s="361"/>
      <c r="F1342" s="361"/>
      <c r="G1342" s="191">
        <v>25</v>
      </c>
      <c r="H1342" s="312"/>
      <c r="I1342" s="105"/>
      <c r="J1342" s="329">
        <v>16.649999999999999</v>
      </c>
      <c r="K1342" s="145"/>
      <c r="L1342" s="172"/>
      <c r="N1342" s="328">
        <f>K1342*IF(K1342&lt;G1342,I1342,J1342)</f>
        <v>0</v>
      </c>
    </row>
    <row r="1343" spans="1:14" ht="15.75">
      <c r="A1343" s="326" t="s">
        <v>2657</v>
      </c>
      <c r="B1343" s="78" t="s">
        <v>30</v>
      </c>
      <c r="C1343" s="274" t="s">
        <v>2658</v>
      </c>
      <c r="D1343" s="327"/>
      <c r="E1343" s="361"/>
      <c r="F1343" s="361"/>
      <c r="G1343" s="191">
        <v>25</v>
      </c>
      <c r="H1343" s="312"/>
      <c r="I1343" s="105"/>
      <c r="J1343" s="105">
        <v>99.57</v>
      </c>
      <c r="K1343" s="145"/>
      <c r="L1343" s="172"/>
      <c r="N1343" s="328">
        <f>K1343*IF(K1343&lt;G1343,I1343,J1343)</f>
        <v>0</v>
      </c>
    </row>
    <row r="1344" spans="1:14" ht="15.75">
      <c r="A1344" s="326" t="s">
        <v>2659</v>
      </c>
      <c r="B1344" s="78" t="s">
        <v>30</v>
      </c>
      <c r="C1344" s="274" t="s">
        <v>2660</v>
      </c>
      <c r="D1344" s="327"/>
      <c r="E1344" s="361"/>
      <c r="F1344" s="361"/>
      <c r="G1344" s="191">
        <v>30</v>
      </c>
      <c r="H1344" s="312"/>
      <c r="I1344" s="105"/>
      <c r="J1344" s="105">
        <v>117.75</v>
      </c>
      <c r="K1344" s="145"/>
      <c r="L1344" s="172"/>
      <c r="N1344" s="328">
        <f>K1344*IF(K1344&lt;G1344,I1344,J1344)</f>
        <v>0</v>
      </c>
    </row>
    <row r="1345" spans="1:14" s="146" customFormat="1" ht="15.75">
      <c r="A1345" s="77" t="s">
        <v>2661</v>
      </c>
      <c r="B1345" s="78" t="s">
        <v>30</v>
      </c>
      <c r="C1345" s="269" t="s">
        <v>2662</v>
      </c>
      <c r="D1345" s="330"/>
      <c r="E1345" s="361"/>
      <c r="F1345" s="361"/>
      <c r="G1345" s="191">
        <v>25</v>
      </c>
      <c r="H1345" s="312"/>
      <c r="I1345" s="105">
        <v>29.39</v>
      </c>
      <c r="J1345" s="105">
        <v>29</v>
      </c>
      <c r="K1345" s="145"/>
      <c r="L1345" s="172"/>
      <c r="M1345" s="331"/>
      <c r="N1345" s="328">
        <f>K1345*IF(K1345&lt;G1345,I1345,J1345)</f>
        <v>0</v>
      </c>
    </row>
    <row r="1346" spans="1:14" ht="15.75">
      <c r="A1346" s="326" t="s">
        <v>2663</v>
      </c>
      <c r="B1346" s="78" t="s">
        <v>30</v>
      </c>
      <c r="C1346" s="274" t="s">
        <v>2664</v>
      </c>
      <c r="D1346" s="327"/>
      <c r="E1346" s="361"/>
      <c r="F1346" s="361"/>
      <c r="G1346" s="191">
        <v>25</v>
      </c>
      <c r="H1346" s="312"/>
      <c r="I1346" s="105">
        <v>16.239999999999998</v>
      </c>
      <c r="J1346" s="105">
        <v>14.8</v>
      </c>
      <c r="K1346" s="145"/>
      <c r="L1346" s="172"/>
      <c r="N1346" s="328">
        <f>K1346*IF(K1346&lt;G1346,I1346,J1346)</f>
        <v>0</v>
      </c>
    </row>
    <row r="1347" spans="1:14" ht="15.75">
      <c r="A1347" s="326" t="s">
        <v>2665</v>
      </c>
      <c r="B1347" s="78" t="s">
        <v>30</v>
      </c>
      <c r="C1347" s="274" t="s">
        <v>2666</v>
      </c>
      <c r="D1347" s="327"/>
      <c r="E1347" s="361"/>
      <c r="F1347" s="361"/>
      <c r="G1347" s="191">
        <v>4</v>
      </c>
      <c r="H1347" s="312"/>
      <c r="I1347" s="105"/>
      <c r="J1347" s="105">
        <v>17.13</v>
      </c>
      <c r="K1347" s="145"/>
      <c r="L1347" s="172"/>
      <c r="N1347" s="328">
        <f>K1347*IF(K1347&lt;G1347,I1347,J1347)</f>
        <v>0</v>
      </c>
    </row>
    <row r="1348" spans="1:14" ht="15.75">
      <c r="A1348" s="326" t="s">
        <v>2667</v>
      </c>
      <c r="B1348" s="78" t="s">
        <v>30</v>
      </c>
      <c r="C1348" s="274" t="s">
        <v>2668</v>
      </c>
      <c r="D1348" s="327"/>
      <c r="E1348" s="361"/>
      <c r="F1348" s="361"/>
      <c r="G1348" s="191">
        <v>6.8</v>
      </c>
      <c r="H1348" s="312"/>
      <c r="I1348" s="105"/>
      <c r="J1348" s="105">
        <v>9.98</v>
      </c>
      <c r="K1348" s="145"/>
      <c r="L1348" s="172"/>
      <c r="N1348" s="328">
        <f>K1348*IF(K1348&lt;G1348,I1348,J1348)</f>
        <v>0</v>
      </c>
    </row>
    <row r="1349" spans="1:14" ht="15.75">
      <c r="A1349" s="326" t="s">
        <v>2669</v>
      </c>
      <c r="B1349" s="78" t="s">
        <v>30</v>
      </c>
      <c r="C1349" s="269" t="s">
        <v>2670</v>
      </c>
      <c r="D1349" s="327"/>
      <c r="E1349" s="361"/>
      <c r="F1349" s="361"/>
      <c r="G1349" s="191">
        <v>10</v>
      </c>
      <c r="H1349" s="312"/>
      <c r="I1349" s="105"/>
      <c r="J1349" s="105">
        <v>38.9</v>
      </c>
      <c r="K1349" s="145"/>
      <c r="L1349" s="172"/>
      <c r="N1349" s="328">
        <f>K1349*IF(K1349&lt;G1349,I1349,J1349)</f>
        <v>0</v>
      </c>
    </row>
    <row r="1350" spans="1:14" ht="15.75">
      <c r="A1350" s="326" t="s">
        <v>2671</v>
      </c>
      <c r="B1350" s="78" t="s">
        <v>30</v>
      </c>
      <c r="C1350" s="274" t="s">
        <v>2672</v>
      </c>
      <c r="D1350" s="327"/>
      <c r="E1350" s="361"/>
      <c r="F1350" s="361"/>
      <c r="G1350" s="191">
        <v>25</v>
      </c>
      <c r="H1350" s="312"/>
      <c r="I1350" s="105">
        <v>5.8</v>
      </c>
      <c r="J1350" s="105">
        <v>5.5</v>
      </c>
      <c r="K1350" s="145"/>
      <c r="L1350" s="172"/>
      <c r="N1350" s="328">
        <f>K1350*IF(K1350&lt;G1350,I1350,J1350)</f>
        <v>0</v>
      </c>
    </row>
    <row r="1351" spans="1:14" ht="15.75">
      <c r="A1351" s="326" t="s">
        <v>2673</v>
      </c>
      <c r="B1351" s="78" t="s">
        <v>30</v>
      </c>
      <c r="C1351" s="274" t="s">
        <v>2674</v>
      </c>
      <c r="D1351" s="327"/>
      <c r="E1351" s="361"/>
      <c r="F1351" s="361"/>
      <c r="G1351" s="191">
        <v>25</v>
      </c>
      <c r="H1351" s="312"/>
      <c r="I1351" s="105">
        <v>9.8699999999999992</v>
      </c>
      <c r="J1351" s="105">
        <v>9.5299999999999994</v>
      </c>
      <c r="K1351" s="145"/>
      <c r="L1351" s="172"/>
      <c r="N1351" s="328">
        <f>K1351*IF(K1351&lt;G1351,I1351,J1351)</f>
        <v>0</v>
      </c>
    </row>
    <row r="1352" spans="1:14" ht="15.75">
      <c r="A1352" s="326" t="s">
        <v>2675</v>
      </c>
      <c r="B1352" s="78" t="s">
        <v>30</v>
      </c>
      <c r="C1352" s="274" t="s">
        <v>2676</v>
      </c>
      <c r="D1352" s="327"/>
      <c r="E1352" s="361"/>
      <c r="F1352" s="361"/>
      <c r="G1352" s="191">
        <v>25</v>
      </c>
      <c r="H1352" s="312"/>
      <c r="I1352" s="105">
        <v>6.2</v>
      </c>
      <c r="J1352" s="105">
        <v>6</v>
      </c>
      <c r="K1352" s="145"/>
      <c r="L1352" s="172"/>
      <c r="N1352" s="328">
        <f>K1352*IF(K1352&lt;G1352,I1352,J1352)</f>
        <v>0</v>
      </c>
    </row>
    <row r="1353" spans="1:14" s="146" customFormat="1" ht="15.75">
      <c r="A1353" s="77" t="s">
        <v>2677</v>
      </c>
      <c r="B1353" s="78" t="s">
        <v>30</v>
      </c>
      <c r="C1353" s="269" t="s">
        <v>2678</v>
      </c>
      <c r="D1353" s="330"/>
      <c r="E1353" s="361"/>
      <c r="F1353" s="361"/>
      <c r="G1353" s="191">
        <v>10</v>
      </c>
      <c r="H1353" s="312"/>
      <c r="I1353" s="105">
        <v>6.25</v>
      </c>
      <c r="J1353" s="105">
        <v>6</v>
      </c>
      <c r="K1353" s="145"/>
      <c r="L1353" s="172"/>
      <c r="M1353" s="331"/>
      <c r="N1353" s="328">
        <f>K1353*IF(K1353&lt;G1353,I1353,J1353)</f>
        <v>0</v>
      </c>
    </row>
    <row r="1354" spans="1:14" ht="15.75">
      <c r="A1354" s="326" t="s">
        <v>2679</v>
      </c>
      <c r="B1354" s="78" t="s">
        <v>30</v>
      </c>
      <c r="C1354" s="274" t="s">
        <v>2680</v>
      </c>
      <c r="D1354" s="327"/>
      <c r="E1354" s="361"/>
      <c r="F1354" s="361"/>
      <c r="G1354" s="191">
        <v>25</v>
      </c>
      <c r="H1354" s="312"/>
      <c r="I1354" s="105">
        <v>7</v>
      </c>
      <c r="J1354" s="105">
        <v>6.6</v>
      </c>
      <c r="K1354" s="145"/>
      <c r="L1354" s="172"/>
      <c r="N1354" s="328">
        <f>K1354*IF(K1354&lt;G1354,I1354,J1354)</f>
        <v>0</v>
      </c>
    </row>
    <row r="1355" spans="1:14" ht="15.75">
      <c r="A1355" s="326" t="s">
        <v>2681</v>
      </c>
      <c r="B1355" s="78" t="s">
        <v>30</v>
      </c>
      <c r="C1355" s="269" t="s">
        <v>2682</v>
      </c>
      <c r="D1355" s="327"/>
      <c r="E1355" s="361"/>
      <c r="F1355" s="361"/>
      <c r="G1355" s="191">
        <v>19.96</v>
      </c>
      <c r="H1355" s="312"/>
      <c r="I1355" s="105">
        <v>27.4</v>
      </c>
      <c r="J1355" s="105">
        <v>27</v>
      </c>
      <c r="K1355" s="145"/>
      <c r="L1355" s="172"/>
      <c r="N1355" s="328">
        <f>K1355*IF(K1355&lt;G1355,I1355,J1355)</f>
        <v>0</v>
      </c>
    </row>
    <row r="1356" spans="1:14" ht="15.75">
      <c r="A1356" s="326" t="s">
        <v>2683</v>
      </c>
      <c r="B1356" s="78" t="s">
        <v>30</v>
      </c>
      <c r="C1356" s="274" t="s">
        <v>2684</v>
      </c>
      <c r="D1356" s="327"/>
      <c r="E1356" s="361"/>
      <c r="F1356" s="361"/>
      <c r="G1356" s="191">
        <v>25</v>
      </c>
      <c r="H1356" s="312"/>
      <c r="I1356" s="105"/>
      <c r="J1356" s="105">
        <v>6.29</v>
      </c>
      <c r="K1356" s="145"/>
      <c r="L1356" s="172"/>
      <c r="N1356" s="328">
        <f>K1356*IF(K1356&lt;G1356,I1356,J1356)</f>
        <v>0</v>
      </c>
    </row>
    <row r="1357" spans="1:14" ht="15.75">
      <c r="A1357" s="326" t="s">
        <v>2685</v>
      </c>
      <c r="B1357" s="78" t="s">
        <v>30</v>
      </c>
      <c r="C1357" s="274" t="s">
        <v>2686</v>
      </c>
      <c r="D1357" s="327"/>
      <c r="E1357" s="361"/>
      <c r="F1357" s="361"/>
      <c r="G1357" s="191">
        <v>25</v>
      </c>
      <c r="H1357" s="312"/>
      <c r="I1357" s="105"/>
      <c r="J1357" s="105">
        <v>20.32</v>
      </c>
      <c r="K1357" s="145"/>
      <c r="L1357" s="172"/>
      <c r="N1357" s="328">
        <f>K1357*IF(K1357&lt;G1357,I1357,J1357)</f>
        <v>0</v>
      </c>
    </row>
    <row r="1358" spans="1:14" ht="15.75">
      <c r="A1358" s="326" t="s">
        <v>2687</v>
      </c>
      <c r="B1358" s="78" t="s">
        <v>30</v>
      </c>
      <c r="C1358" s="274" t="s">
        <v>2688</v>
      </c>
      <c r="D1358" s="327"/>
      <c r="E1358" s="361"/>
      <c r="F1358" s="361"/>
      <c r="G1358" s="191">
        <v>25</v>
      </c>
      <c r="H1358" s="312"/>
      <c r="I1358" s="105"/>
      <c r="J1358" s="105">
        <v>4.9800000000000004</v>
      </c>
      <c r="K1358" s="145"/>
      <c r="L1358" s="172"/>
      <c r="N1358" s="328">
        <f>K1358*IF(K1358&lt;G1358,I1358,J1358)</f>
        <v>0</v>
      </c>
    </row>
    <row r="1359" spans="1:14" ht="15.75">
      <c r="A1359" s="326" t="s">
        <v>2689</v>
      </c>
      <c r="B1359" s="78" t="s">
        <v>30</v>
      </c>
      <c r="C1359" s="274" t="s">
        <v>2690</v>
      </c>
      <c r="D1359" s="327"/>
      <c r="E1359" s="361"/>
      <c r="F1359" s="361"/>
      <c r="G1359" s="191">
        <v>25</v>
      </c>
      <c r="H1359" s="312"/>
      <c r="I1359" s="105"/>
      <c r="J1359" s="105">
        <v>6</v>
      </c>
      <c r="K1359" s="145"/>
      <c r="L1359" s="172"/>
      <c r="N1359" s="328">
        <f>K1359*IF(K1359&lt;G1359,I1359,J1359)</f>
        <v>0</v>
      </c>
    </row>
    <row r="1360" spans="1:14" ht="15.75">
      <c r="A1360" s="326" t="s">
        <v>2691</v>
      </c>
      <c r="B1360" s="78" t="s">
        <v>30</v>
      </c>
      <c r="C1360" s="274" t="s">
        <v>2692</v>
      </c>
      <c r="D1360" s="327"/>
      <c r="E1360" s="361"/>
      <c r="F1360" s="361"/>
      <c r="G1360" s="191">
        <v>25</v>
      </c>
      <c r="H1360" s="312"/>
      <c r="I1360" s="105"/>
      <c r="J1360" s="105">
        <v>5.4</v>
      </c>
      <c r="K1360" s="145"/>
      <c r="L1360" s="172"/>
      <c r="N1360" s="328">
        <f>K1360*IF(K1360&lt;G1360,I1360,J1360)</f>
        <v>0</v>
      </c>
    </row>
    <row r="1361" spans="1:14" ht="15.75">
      <c r="A1361" s="326">
        <v>93480234</v>
      </c>
      <c r="B1361" s="78" t="s">
        <v>30</v>
      </c>
      <c r="C1361" s="274" t="s">
        <v>2693</v>
      </c>
      <c r="D1361" s="327"/>
      <c r="E1361" s="361"/>
      <c r="F1361" s="361"/>
      <c r="G1361" s="191">
        <v>25</v>
      </c>
      <c r="H1361" s="312"/>
      <c r="I1361" s="105"/>
      <c r="J1361" s="105">
        <v>5.19</v>
      </c>
      <c r="K1361" s="145"/>
      <c r="L1361" s="172"/>
      <c r="N1361" s="328">
        <f>K1361*IF(K1361&lt;G1361,I1361,J1361)</f>
        <v>0</v>
      </c>
    </row>
    <row r="1362" spans="1:14" ht="15.75">
      <c r="A1362" s="77" t="s">
        <v>2694</v>
      </c>
      <c r="B1362" s="78" t="s">
        <v>30</v>
      </c>
      <c r="C1362" s="269" t="s">
        <v>2695</v>
      </c>
      <c r="D1362" s="80"/>
      <c r="E1362" s="361"/>
      <c r="F1362" s="361"/>
      <c r="G1362" s="104">
        <v>25</v>
      </c>
      <c r="H1362" s="265"/>
      <c r="I1362" s="105"/>
      <c r="J1362" s="105">
        <v>4.49</v>
      </c>
      <c r="K1362" s="145"/>
      <c r="L1362" s="172" t="s">
        <v>44</v>
      </c>
      <c r="N1362" s="328">
        <f>K1362*IF(K1362&lt;G1362,I1362,J1362)</f>
        <v>0</v>
      </c>
    </row>
    <row r="1363" spans="1:14" ht="15.75">
      <c r="A1363" s="326" t="s">
        <v>2696</v>
      </c>
      <c r="B1363" s="78" t="s">
        <v>30</v>
      </c>
      <c r="C1363" s="274" t="s">
        <v>2697</v>
      </c>
      <c r="D1363" s="327"/>
      <c r="E1363" s="361"/>
      <c r="F1363" s="361"/>
      <c r="G1363" s="191">
        <v>5</v>
      </c>
      <c r="H1363" s="312"/>
      <c r="I1363" s="105"/>
      <c r="J1363" s="105">
        <v>49.76</v>
      </c>
      <c r="K1363" s="145"/>
      <c r="L1363" s="172" t="s">
        <v>44</v>
      </c>
      <c r="N1363" s="328">
        <f>K1363*IF(K1363&lt;G1363,I1363,J1363)</f>
        <v>0</v>
      </c>
    </row>
    <row r="1364" spans="1:14" ht="15.75">
      <c r="A1364" s="326" t="s">
        <v>2698</v>
      </c>
      <c r="B1364" s="78" t="s">
        <v>19</v>
      </c>
      <c r="C1364" s="274" t="s">
        <v>2699</v>
      </c>
      <c r="D1364" s="327"/>
      <c r="E1364" s="361"/>
      <c r="F1364" s="361"/>
      <c r="G1364" s="191">
        <v>5</v>
      </c>
      <c r="H1364" s="312"/>
      <c r="I1364" s="105">
        <v>29</v>
      </c>
      <c r="J1364" s="105">
        <v>28</v>
      </c>
      <c r="K1364" s="145"/>
      <c r="L1364" s="172"/>
      <c r="N1364" s="328">
        <f>K1364*IF(K1364&lt;G1364,I1364,J1364)</f>
        <v>0</v>
      </c>
    </row>
    <row r="1365" spans="1:14" ht="15.75">
      <c r="A1365" s="326" t="s">
        <v>2700</v>
      </c>
      <c r="B1365" s="78" t="s">
        <v>30</v>
      </c>
      <c r="C1365" s="274" t="s">
        <v>2701</v>
      </c>
      <c r="D1365" s="327"/>
      <c r="E1365" s="361"/>
      <c r="F1365" s="361"/>
      <c r="G1365" s="191">
        <v>25</v>
      </c>
      <c r="H1365" s="312"/>
      <c r="I1365" s="105">
        <v>3.5</v>
      </c>
      <c r="J1365" s="105">
        <v>3.42</v>
      </c>
      <c r="K1365" s="145"/>
      <c r="L1365" s="172"/>
      <c r="N1365" s="328">
        <f>K1365*IF(K1365&lt;G1365,I1365,J1365)</f>
        <v>0</v>
      </c>
    </row>
    <row r="1366" spans="1:14" ht="15.75">
      <c r="A1366" s="326" t="s">
        <v>2702</v>
      </c>
      <c r="B1366" s="78" t="s">
        <v>30</v>
      </c>
      <c r="C1366" s="274" t="s">
        <v>2703</v>
      </c>
      <c r="D1366" s="327"/>
      <c r="E1366" s="361"/>
      <c r="F1366" s="361"/>
      <c r="G1366" s="191">
        <v>25</v>
      </c>
      <c r="H1366" s="312"/>
      <c r="I1366" s="105"/>
      <c r="J1366" s="105">
        <v>23.63</v>
      </c>
      <c r="K1366" s="145"/>
      <c r="L1366" s="172"/>
      <c r="N1366" s="328"/>
    </row>
    <row r="1367" spans="1:14" ht="15.75">
      <c r="A1367" s="326" t="s">
        <v>2704</v>
      </c>
      <c r="B1367" s="78" t="s">
        <v>30</v>
      </c>
      <c r="C1367" s="269" t="s">
        <v>2705</v>
      </c>
      <c r="D1367" s="327"/>
      <c r="E1367" s="361"/>
      <c r="F1367" s="361"/>
      <c r="G1367" s="191">
        <v>25</v>
      </c>
      <c r="H1367" s="312"/>
      <c r="I1367" s="105"/>
      <c r="J1367" s="105">
        <v>30.41</v>
      </c>
      <c r="K1367" s="145"/>
      <c r="L1367" s="172"/>
      <c r="N1367" s="328">
        <f>K1367*IF(K1367&lt;G1367,I1367,J1367)</f>
        <v>0</v>
      </c>
    </row>
    <row r="1368" spans="1:14" ht="15.75">
      <c r="A1368" s="326" t="s">
        <v>2706</v>
      </c>
      <c r="B1368" s="78" t="s">
        <v>30</v>
      </c>
      <c r="C1368" s="274" t="s">
        <v>2707</v>
      </c>
      <c r="D1368" s="327"/>
      <c r="E1368" s="361"/>
      <c r="F1368" s="361"/>
      <c r="G1368" s="191">
        <v>25</v>
      </c>
      <c r="H1368" s="312"/>
      <c r="I1368" s="105"/>
      <c r="J1368" s="105">
        <v>6.71</v>
      </c>
      <c r="K1368" s="145"/>
      <c r="L1368" s="172"/>
      <c r="N1368" s="328">
        <f>K1368*IF(K1368&lt;G1368,I1368,J1368)</f>
        <v>0</v>
      </c>
    </row>
    <row r="1369" spans="1:14" ht="15.75">
      <c r="A1369" s="326" t="s">
        <v>2708</v>
      </c>
      <c r="B1369" s="78" t="s">
        <v>30</v>
      </c>
      <c r="C1369" s="274" t="s">
        <v>2709</v>
      </c>
      <c r="D1369" s="327"/>
      <c r="E1369" s="361"/>
      <c r="F1369" s="361"/>
      <c r="G1369" s="191">
        <v>25</v>
      </c>
      <c r="H1369" s="312"/>
      <c r="I1369" s="105"/>
      <c r="J1369" s="105">
        <v>5.14</v>
      </c>
      <c r="K1369" s="145"/>
      <c r="L1369" s="172"/>
      <c r="N1369" s="328">
        <f>K1369*IF(K1369&lt;G1369,I1369,J1369)</f>
        <v>0</v>
      </c>
    </row>
    <row r="1370" spans="1:14" ht="15.75">
      <c r="A1370" s="326" t="s">
        <v>2710</v>
      </c>
      <c r="B1370" s="78" t="s">
        <v>30</v>
      </c>
      <c r="C1370" s="274" t="s">
        <v>2711</v>
      </c>
      <c r="D1370" s="327"/>
      <c r="E1370" s="361"/>
      <c r="F1370" s="361"/>
      <c r="G1370" s="191">
        <v>25</v>
      </c>
      <c r="H1370" s="312"/>
      <c r="I1370" s="105"/>
      <c r="J1370" s="105">
        <v>5.29</v>
      </c>
      <c r="K1370" s="145"/>
      <c r="L1370" s="172"/>
      <c r="N1370" s="328">
        <f>K1370*IF(K1370&lt;G1370,I1370,J1370)</f>
        <v>0</v>
      </c>
    </row>
    <row r="1371" spans="1:14" ht="15.75">
      <c r="A1371" s="326" t="s">
        <v>2712</v>
      </c>
      <c r="B1371" s="78" t="s">
        <v>30</v>
      </c>
      <c r="C1371" s="274" t="s">
        <v>2713</v>
      </c>
      <c r="D1371" s="327"/>
      <c r="E1371" s="361"/>
      <c r="F1371" s="361"/>
      <c r="G1371" s="191">
        <v>15</v>
      </c>
      <c r="H1371" s="312"/>
      <c r="I1371" s="105"/>
      <c r="J1371" s="105">
        <v>40</v>
      </c>
      <c r="K1371" s="145"/>
      <c r="L1371" s="172"/>
      <c r="N1371" s="328">
        <f>K1371*IF(K1371&lt;G1371,I1371,J1371)</f>
        <v>0</v>
      </c>
    </row>
    <row r="1372" spans="1:14" ht="15.75">
      <c r="A1372" s="326" t="s">
        <v>2714</v>
      </c>
      <c r="B1372" s="78" t="s">
        <v>30</v>
      </c>
      <c r="C1372" s="269" t="s">
        <v>2715</v>
      </c>
      <c r="D1372" s="327"/>
      <c r="E1372" s="361"/>
      <c r="F1372" s="361"/>
      <c r="G1372" s="191">
        <v>10</v>
      </c>
      <c r="H1372" s="312"/>
      <c r="I1372" s="105"/>
      <c r="J1372" s="105">
        <v>19.899999999999999</v>
      </c>
      <c r="K1372" s="145"/>
      <c r="L1372" s="172"/>
      <c r="N1372" s="328">
        <f>K1372*IF(K1372&lt;G1372,I1372,J1372)</f>
        <v>0</v>
      </c>
    </row>
    <row r="1373" spans="1:14" ht="15.75">
      <c r="A1373" s="326" t="s">
        <v>2716</v>
      </c>
      <c r="B1373" s="78" t="s">
        <v>30</v>
      </c>
      <c r="C1373" s="269" t="s">
        <v>2717</v>
      </c>
      <c r="D1373" s="327"/>
      <c r="E1373" s="361"/>
      <c r="F1373" s="361"/>
      <c r="G1373" s="191">
        <v>25</v>
      </c>
      <c r="H1373" s="312"/>
      <c r="I1373" s="105"/>
      <c r="J1373" s="105">
        <v>22.62</v>
      </c>
      <c r="K1373" s="145"/>
      <c r="L1373" s="172"/>
      <c r="N1373" s="328">
        <f>K1373*IF(K1373&lt;G1373,I1373,J1373)</f>
        <v>0</v>
      </c>
    </row>
    <row r="1374" spans="1:14" ht="15.75">
      <c r="A1374" s="326" t="s">
        <v>2718</v>
      </c>
      <c r="B1374" s="78" t="s">
        <v>30</v>
      </c>
      <c r="C1374" s="274" t="s">
        <v>2719</v>
      </c>
      <c r="D1374" s="327"/>
      <c r="E1374" s="361"/>
      <c r="F1374" s="361"/>
      <c r="G1374" s="191">
        <v>10</v>
      </c>
      <c r="H1374" s="312"/>
      <c r="I1374" s="105"/>
      <c r="J1374" s="105">
        <v>30.3</v>
      </c>
      <c r="K1374" s="145"/>
      <c r="L1374" s="172"/>
      <c r="N1374" s="328">
        <f>K1374*IF(K1374&lt;G1374,I1374,J1374)</f>
        <v>0</v>
      </c>
    </row>
    <row r="1375" spans="1:14" ht="15.75">
      <c r="A1375" s="326" t="s">
        <v>2720</v>
      </c>
      <c r="B1375" s="78" t="s">
        <v>30</v>
      </c>
      <c r="C1375" s="274" t="s">
        <v>2721</v>
      </c>
      <c r="D1375" s="327"/>
      <c r="E1375" s="361"/>
      <c r="F1375" s="361"/>
      <c r="G1375" s="191">
        <v>25</v>
      </c>
      <c r="H1375" s="312"/>
      <c r="I1375" s="105"/>
      <c r="J1375" s="105">
        <v>23</v>
      </c>
      <c r="K1375" s="145"/>
      <c r="L1375" s="172"/>
      <c r="N1375" s="328">
        <f>K1375*IF(K1375&lt;G1375,I1375,J1375)</f>
        <v>0</v>
      </c>
    </row>
    <row r="1376" spans="1:14" ht="15.75">
      <c r="A1376" s="326" t="s">
        <v>2722</v>
      </c>
      <c r="B1376" s="78" t="s">
        <v>30</v>
      </c>
      <c r="C1376" s="274" t="s">
        <v>2723</v>
      </c>
      <c r="D1376" s="327"/>
      <c r="E1376" s="361"/>
      <c r="F1376" s="361"/>
      <c r="G1376" s="191">
        <v>30</v>
      </c>
      <c r="H1376" s="312"/>
      <c r="I1376" s="105"/>
      <c r="J1376" s="105">
        <v>29</v>
      </c>
      <c r="K1376" s="145"/>
      <c r="L1376" s="172"/>
      <c r="N1376" s="328">
        <f>K1376*IF(K1376&lt;G1376,I1376,J1376)</f>
        <v>0</v>
      </c>
    </row>
    <row r="1377" spans="1:14" ht="15.75">
      <c r="A1377" s="326" t="s">
        <v>2724</v>
      </c>
      <c r="B1377" s="78" t="s">
        <v>30</v>
      </c>
      <c r="C1377" s="274" t="s">
        <v>2725</v>
      </c>
      <c r="D1377" s="327"/>
      <c r="E1377" s="361"/>
      <c r="F1377" s="361"/>
      <c r="G1377" s="191">
        <v>15</v>
      </c>
      <c r="H1377" s="312"/>
      <c r="I1377" s="105"/>
      <c r="J1377" s="105">
        <v>25</v>
      </c>
      <c r="K1377" s="145"/>
      <c r="L1377" s="172"/>
      <c r="N1377" s="328">
        <f>K1377*IF(K1377&lt;G1377,I1377,J1377)</f>
        <v>0</v>
      </c>
    </row>
    <row r="1378" spans="1:14" ht="15.75">
      <c r="A1378" s="326" t="s">
        <v>2726</v>
      </c>
      <c r="B1378" s="78" t="s">
        <v>30</v>
      </c>
      <c r="C1378" s="274" t="s">
        <v>2727</v>
      </c>
      <c r="D1378" s="327"/>
      <c r="E1378" s="361"/>
      <c r="F1378" s="361"/>
      <c r="G1378" s="191">
        <v>10</v>
      </c>
      <c r="H1378" s="312"/>
      <c r="I1378" s="105">
        <v>24</v>
      </c>
      <c r="J1378" s="105">
        <v>24</v>
      </c>
      <c r="K1378" s="145"/>
      <c r="L1378" s="172"/>
      <c r="N1378" s="328">
        <f>K1378*IF(K1378&lt;G1378,I1378,J1378)</f>
        <v>0</v>
      </c>
    </row>
    <row r="1379" spans="1:14" ht="15.75">
      <c r="A1379" s="326" t="s">
        <v>2728</v>
      </c>
      <c r="B1379" s="78" t="s">
        <v>30</v>
      </c>
      <c r="C1379" s="274" t="s">
        <v>2729</v>
      </c>
      <c r="D1379" s="327"/>
      <c r="E1379" s="361"/>
      <c r="F1379" s="361"/>
      <c r="G1379" s="191">
        <v>25</v>
      </c>
      <c r="H1379" s="312"/>
      <c r="I1379" s="105"/>
      <c r="J1379" s="105">
        <v>28</v>
      </c>
      <c r="K1379" s="145"/>
      <c r="L1379" s="172"/>
      <c r="N1379" s="328">
        <f>K1379*IF(K1379&lt;G1379,I1379,J1379)</f>
        <v>0</v>
      </c>
    </row>
    <row r="1380" spans="1:14" ht="15.75">
      <c r="A1380" s="326" t="s">
        <v>2730</v>
      </c>
      <c r="B1380" s="78" t="s">
        <v>30</v>
      </c>
      <c r="C1380" s="274" t="s">
        <v>2731</v>
      </c>
      <c r="D1380" s="327"/>
      <c r="E1380" s="361"/>
      <c r="F1380" s="361"/>
      <c r="G1380" s="191">
        <v>22.68</v>
      </c>
      <c r="H1380" s="312"/>
      <c r="I1380" s="105"/>
      <c r="J1380" s="105">
        <v>25.5</v>
      </c>
      <c r="K1380" s="145"/>
      <c r="L1380" s="172"/>
      <c r="N1380" s="328">
        <f>K1380*IF(K1380&lt;G1380,I1380,J1380)</f>
        <v>0</v>
      </c>
    </row>
    <row r="1381" spans="1:14" ht="15.75">
      <c r="A1381" s="326" t="s">
        <v>2732</v>
      </c>
      <c r="B1381" s="78" t="s">
        <v>30</v>
      </c>
      <c r="C1381" s="274" t="s">
        <v>2733</v>
      </c>
      <c r="D1381" s="327"/>
      <c r="E1381" s="361"/>
      <c r="F1381" s="361"/>
      <c r="G1381" s="191">
        <v>22.68</v>
      </c>
      <c r="H1381" s="312"/>
      <c r="I1381" s="105"/>
      <c r="J1381" s="105">
        <v>22</v>
      </c>
      <c r="K1381" s="145"/>
      <c r="L1381" s="172"/>
      <c r="N1381" s="328">
        <f>K1381*IF(K1381&lt;G1381,I1381,J1381)</f>
        <v>0</v>
      </c>
    </row>
    <row r="1382" spans="1:14" ht="15.75">
      <c r="A1382" s="326" t="s">
        <v>2734</v>
      </c>
      <c r="B1382" s="78" t="s">
        <v>30</v>
      </c>
      <c r="C1382" s="274" t="s">
        <v>2735</v>
      </c>
      <c r="D1382" s="327"/>
      <c r="E1382" s="361"/>
      <c r="F1382" s="361"/>
      <c r="G1382" s="191">
        <v>25</v>
      </c>
      <c r="H1382" s="312"/>
      <c r="I1382" s="105"/>
      <c r="J1382" s="105">
        <v>17</v>
      </c>
      <c r="K1382" s="145"/>
      <c r="L1382" s="172"/>
      <c r="N1382" s="328">
        <f>K1382*IF(K1382&lt;G1382,I1382,J1382)</f>
        <v>0</v>
      </c>
    </row>
    <row r="1383" spans="1:14" ht="15.75">
      <c r="A1383" s="326" t="s">
        <v>2736</v>
      </c>
      <c r="B1383" s="78" t="s">
        <v>30</v>
      </c>
      <c r="C1383" s="274" t="s">
        <v>2737</v>
      </c>
      <c r="D1383" s="327"/>
      <c r="E1383" s="361"/>
      <c r="F1383" s="361"/>
      <c r="G1383" s="191">
        <v>25</v>
      </c>
      <c r="H1383" s="312"/>
      <c r="I1383" s="105"/>
      <c r="J1383" s="105">
        <v>18</v>
      </c>
      <c r="K1383" s="145"/>
      <c r="L1383" s="172"/>
      <c r="N1383" s="328">
        <f>K1383*IF(K1383&lt;G1383,I1383,J1383)</f>
        <v>0</v>
      </c>
    </row>
    <row r="1384" spans="1:14" ht="15.75">
      <c r="A1384" s="326" t="s">
        <v>2738</v>
      </c>
      <c r="B1384" s="78" t="s">
        <v>30</v>
      </c>
      <c r="C1384" s="274" t="s">
        <v>2739</v>
      </c>
      <c r="D1384" s="327"/>
      <c r="E1384" s="361"/>
      <c r="F1384" s="361"/>
      <c r="G1384" s="191">
        <v>25</v>
      </c>
      <c r="H1384" s="312"/>
      <c r="I1384" s="105">
        <v>12</v>
      </c>
      <c r="J1384" s="105">
        <v>11.75</v>
      </c>
      <c r="K1384" s="145"/>
      <c r="L1384" s="172" t="s">
        <v>44</v>
      </c>
      <c r="N1384" s="328">
        <f>K1384*IF(K1384&lt;G1384,I1384,J1384)</f>
        <v>0</v>
      </c>
    </row>
    <row r="1385" spans="1:14" ht="15.75">
      <c r="A1385" s="326" t="s">
        <v>2740</v>
      </c>
      <c r="B1385" s="78" t="s">
        <v>30</v>
      </c>
      <c r="C1385" s="274" t="s">
        <v>2741</v>
      </c>
      <c r="D1385" s="327"/>
      <c r="E1385" s="361"/>
      <c r="F1385" s="361"/>
      <c r="G1385" s="191">
        <v>25</v>
      </c>
      <c r="H1385" s="312"/>
      <c r="I1385" s="105"/>
      <c r="J1385" s="105">
        <v>22.5</v>
      </c>
      <c r="K1385" s="145"/>
      <c r="L1385" s="172"/>
      <c r="N1385" s="328"/>
    </row>
    <row r="1386" spans="1:14" ht="15.75">
      <c r="A1386" s="77" t="s">
        <v>2742</v>
      </c>
      <c r="B1386" s="264" t="s">
        <v>19</v>
      </c>
      <c r="C1386" s="276" t="s">
        <v>2743</v>
      </c>
      <c r="D1386" s="95"/>
      <c r="E1386" s="361"/>
      <c r="F1386" s="361"/>
      <c r="G1386" s="104">
        <v>25</v>
      </c>
      <c r="H1386" s="265"/>
      <c r="I1386" s="105">
        <v>9.3000000000000007</v>
      </c>
      <c r="J1386" s="105">
        <v>9</v>
      </c>
      <c r="K1386" s="145"/>
      <c r="L1386" s="172"/>
      <c r="N1386" s="328">
        <f>K1386*IF(K1386&lt;G1386,I1386,J1386)</f>
        <v>0</v>
      </c>
    </row>
    <row r="1387" spans="1:14" ht="15.75">
      <c r="A1387" s="326" t="s">
        <v>2744</v>
      </c>
      <c r="B1387" s="78" t="s">
        <v>30</v>
      </c>
      <c r="C1387" s="274" t="s">
        <v>2745</v>
      </c>
      <c r="D1387" s="327"/>
      <c r="E1387" s="361"/>
      <c r="F1387" s="361"/>
      <c r="G1387" s="191">
        <v>25</v>
      </c>
      <c r="H1387" s="312"/>
      <c r="I1387" s="105">
        <v>19.989999999999998</v>
      </c>
      <c r="J1387" s="105">
        <v>19.5</v>
      </c>
      <c r="K1387" s="145"/>
      <c r="L1387" s="172"/>
      <c r="N1387" s="328">
        <f>K1387*IF(K1387&lt;G1387,I1387,J1387)</f>
        <v>0</v>
      </c>
    </row>
    <row r="1388" spans="1:14" ht="15.75">
      <c r="A1388" s="326" t="s">
        <v>2746</v>
      </c>
      <c r="B1388" s="78" t="s">
        <v>30</v>
      </c>
      <c r="C1388" s="274" t="s">
        <v>2747</v>
      </c>
      <c r="D1388" s="327"/>
      <c r="E1388" s="361"/>
      <c r="F1388" s="361"/>
      <c r="G1388" s="191">
        <v>25</v>
      </c>
      <c r="H1388" s="312"/>
      <c r="I1388" s="105"/>
      <c r="J1388" s="105">
        <v>13.26</v>
      </c>
      <c r="K1388" s="145"/>
      <c r="L1388" s="172"/>
      <c r="N1388" s="328">
        <f>K1388*IF(K1388&lt;G1388,I1388,J1388)</f>
        <v>0</v>
      </c>
    </row>
    <row r="1389" spans="1:14" ht="15.75">
      <c r="A1389" s="326" t="s">
        <v>2748</v>
      </c>
      <c r="B1389" s="78" t="s">
        <v>30</v>
      </c>
      <c r="C1389" s="274" t="s">
        <v>2749</v>
      </c>
      <c r="D1389" s="327"/>
      <c r="E1389" s="361"/>
      <c r="F1389" s="361"/>
      <c r="G1389" s="191">
        <v>25</v>
      </c>
      <c r="H1389" s="312"/>
      <c r="I1389" s="105"/>
      <c r="J1389" s="105">
        <v>8.8000000000000007</v>
      </c>
      <c r="K1389" s="145"/>
      <c r="L1389" s="172"/>
      <c r="N1389" s="328">
        <f>K1389*IF(K1389&lt;G1389,I1389,J1389)</f>
        <v>0</v>
      </c>
    </row>
    <row r="1390" spans="1:14" ht="15.75">
      <c r="A1390" s="326" t="s">
        <v>2750</v>
      </c>
      <c r="B1390" s="78" t="s">
        <v>30</v>
      </c>
      <c r="C1390" s="274" t="s">
        <v>2751</v>
      </c>
      <c r="D1390" s="327"/>
      <c r="E1390" s="361"/>
      <c r="F1390" s="361"/>
      <c r="G1390" s="191">
        <v>19</v>
      </c>
      <c r="H1390" s="312"/>
      <c r="I1390" s="105"/>
      <c r="J1390" s="105">
        <v>18</v>
      </c>
      <c r="K1390" s="145"/>
      <c r="L1390" s="172"/>
      <c r="N1390" s="328">
        <f>K1390*IF(K1390&lt;G1390,I1390,J1390)</f>
        <v>0</v>
      </c>
    </row>
    <row r="1391" spans="1:14" ht="15.75">
      <c r="A1391" s="326" t="s">
        <v>2752</v>
      </c>
      <c r="B1391" s="78" t="s">
        <v>30</v>
      </c>
      <c r="C1391" s="274" t="s">
        <v>2753</v>
      </c>
      <c r="D1391" s="327"/>
      <c r="E1391" s="361"/>
      <c r="F1391" s="361"/>
      <c r="G1391" s="191">
        <v>20</v>
      </c>
      <c r="H1391" s="312"/>
      <c r="I1391" s="105"/>
      <c r="J1391" s="105">
        <v>29.5</v>
      </c>
      <c r="K1391" s="145"/>
      <c r="L1391" s="172"/>
      <c r="N1391" s="328">
        <f>K1391*IF(K1391&lt;G1391,I1391,J1391)</f>
        <v>0</v>
      </c>
    </row>
    <row r="1392" spans="1:14" ht="15.75">
      <c r="A1392" s="326" t="s">
        <v>2754</v>
      </c>
      <c r="B1392" s="78" t="s">
        <v>30</v>
      </c>
      <c r="C1392" s="274" t="s">
        <v>2755</v>
      </c>
      <c r="D1392" s="327"/>
      <c r="E1392" s="361"/>
      <c r="F1392" s="361"/>
      <c r="G1392" s="191">
        <v>25</v>
      </c>
      <c r="H1392" s="312"/>
      <c r="I1392" s="105"/>
      <c r="J1392" s="105">
        <v>5</v>
      </c>
      <c r="K1392" s="145"/>
      <c r="L1392" s="172"/>
      <c r="N1392" s="328">
        <f>K1392*IF(K1392&lt;G1392,I1392,J1392)</f>
        <v>0</v>
      </c>
    </row>
    <row r="1393" spans="1:14" ht="15.75">
      <c r="A1393" s="326" t="s">
        <v>2756</v>
      </c>
      <c r="B1393" s="78" t="s">
        <v>30</v>
      </c>
      <c r="C1393" s="274" t="s">
        <v>2757</v>
      </c>
      <c r="D1393" s="327"/>
      <c r="E1393" s="361"/>
      <c r="F1393" s="361"/>
      <c r="G1393" s="191">
        <v>20</v>
      </c>
      <c r="H1393" s="312"/>
      <c r="I1393" s="105"/>
      <c r="J1393" s="105">
        <v>22</v>
      </c>
      <c r="K1393" s="145"/>
      <c r="L1393" s="172"/>
      <c r="N1393" s="328">
        <f>K1393*IF(K1393&lt;G1393,I1393,J1393)</f>
        <v>0</v>
      </c>
    </row>
    <row r="1394" spans="1:14" ht="15.75">
      <c r="A1394" s="326" t="s">
        <v>2758</v>
      </c>
      <c r="B1394" s="78" t="s">
        <v>30</v>
      </c>
      <c r="C1394" s="274" t="s">
        <v>2759</v>
      </c>
      <c r="D1394" s="327"/>
      <c r="E1394" s="361"/>
      <c r="F1394" s="361"/>
      <c r="G1394" s="191">
        <v>6</v>
      </c>
      <c r="H1394" s="312"/>
      <c r="I1394" s="105"/>
      <c r="J1394" s="105">
        <v>13.92</v>
      </c>
      <c r="K1394" s="145"/>
      <c r="L1394" s="172"/>
      <c r="N1394" s="328">
        <f>K1394*IF(K1394&lt;G1394,I1394,J1394)</f>
        <v>0</v>
      </c>
    </row>
    <row r="1395" spans="1:14" ht="15.75">
      <c r="A1395" s="326" t="s">
        <v>2760</v>
      </c>
      <c r="B1395" s="78" t="s">
        <v>30</v>
      </c>
      <c r="C1395" s="274" t="s">
        <v>2761</v>
      </c>
      <c r="D1395" s="327"/>
      <c r="E1395" s="361"/>
      <c r="F1395" s="361"/>
      <c r="G1395" s="191">
        <v>6</v>
      </c>
      <c r="H1395" s="312"/>
      <c r="I1395" s="105"/>
      <c r="J1395" s="105">
        <v>12.47</v>
      </c>
      <c r="K1395" s="145"/>
      <c r="L1395" s="172"/>
      <c r="N1395" s="328">
        <f>K1395*IF(K1395&lt;G1395,I1395,J1395)</f>
        <v>0</v>
      </c>
    </row>
    <row r="1396" spans="1:14" ht="15.75">
      <c r="A1396" s="326" t="s">
        <v>2762</v>
      </c>
      <c r="B1396" s="78" t="s">
        <v>30</v>
      </c>
      <c r="C1396" s="274" t="s">
        <v>2763</v>
      </c>
      <c r="D1396" s="327"/>
      <c r="E1396" s="361"/>
      <c r="F1396" s="361"/>
      <c r="G1396" s="191">
        <v>6</v>
      </c>
      <c r="H1396" s="312"/>
      <c r="I1396" s="105"/>
      <c r="J1396" s="105">
        <v>12.8</v>
      </c>
      <c r="K1396" s="145"/>
      <c r="L1396" s="172"/>
      <c r="N1396" s="328">
        <f>K1396*IF(K1396&lt;G1396,I1396,J1396)</f>
        <v>0</v>
      </c>
    </row>
    <row r="1397" spans="1:14" ht="15.75">
      <c r="A1397" s="326" t="s">
        <v>2764</v>
      </c>
      <c r="B1397" s="78" t="s">
        <v>30</v>
      </c>
      <c r="C1397" s="274" t="s">
        <v>2765</v>
      </c>
      <c r="D1397" s="327"/>
      <c r="E1397" s="361"/>
      <c r="F1397" s="361"/>
      <c r="G1397" s="191">
        <v>20</v>
      </c>
      <c r="H1397" s="312"/>
      <c r="I1397" s="105"/>
      <c r="J1397" s="105">
        <v>5.5</v>
      </c>
      <c r="K1397" s="145"/>
      <c r="L1397" s="172"/>
      <c r="N1397" s="328">
        <f>K1397*IF(K1397&lt;G1397,I1397,J1397)</f>
        <v>0</v>
      </c>
    </row>
    <row r="1398" spans="1:14" ht="15.75">
      <c r="A1398" s="326" t="s">
        <v>2766</v>
      </c>
      <c r="B1398" s="78" t="s">
        <v>30</v>
      </c>
      <c r="C1398" s="274" t="s">
        <v>2767</v>
      </c>
      <c r="D1398" s="327"/>
      <c r="E1398" s="361"/>
      <c r="F1398" s="361"/>
      <c r="G1398" s="191">
        <v>20</v>
      </c>
      <c r="H1398" s="312"/>
      <c r="I1398" s="105"/>
      <c r="J1398" s="105">
        <v>4.59</v>
      </c>
      <c r="K1398" s="145"/>
      <c r="L1398" s="172"/>
      <c r="N1398" s="328">
        <f>K1398*IF(K1398&lt;G1398,I1398,J1398)</f>
        <v>0</v>
      </c>
    </row>
    <row r="1399" spans="1:14" ht="15.75">
      <c r="A1399" s="326" t="s">
        <v>2768</v>
      </c>
      <c r="B1399" s="78" t="s">
        <v>30</v>
      </c>
      <c r="C1399" s="274" t="s">
        <v>2769</v>
      </c>
      <c r="D1399" s="327"/>
      <c r="E1399" s="361"/>
      <c r="F1399" s="361"/>
      <c r="G1399" s="191">
        <v>25</v>
      </c>
      <c r="H1399" s="312"/>
      <c r="I1399" s="105">
        <v>4</v>
      </c>
      <c r="J1399" s="105">
        <v>3.6</v>
      </c>
      <c r="K1399" s="145"/>
      <c r="L1399" s="172"/>
      <c r="N1399" s="328">
        <f>K1399*IF(K1399&lt;G1399,I1399,J1399)</f>
        <v>0</v>
      </c>
    </row>
    <row r="1400" spans="1:14" ht="15.75">
      <c r="A1400" s="326" t="s">
        <v>2770</v>
      </c>
      <c r="B1400" s="78" t="s">
        <v>30</v>
      </c>
      <c r="C1400" s="274" t="s">
        <v>2771</v>
      </c>
      <c r="D1400" s="327"/>
      <c r="E1400" s="361"/>
      <c r="F1400" s="361"/>
      <c r="G1400" s="191">
        <v>25</v>
      </c>
      <c r="H1400" s="312"/>
      <c r="I1400" s="105">
        <v>6</v>
      </c>
      <c r="J1400" s="105">
        <v>5.6</v>
      </c>
      <c r="K1400" s="145"/>
      <c r="L1400" s="172" t="s">
        <v>44</v>
      </c>
      <c r="N1400" s="328">
        <f>K1400*IF(K1400&lt;G1400,I1400,J1400)</f>
        <v>0</v>
      </c>
    </row>
    <row r="1401" spans="1:14" ht="15.75">
      <c r="A1401" s="326" t="s">
        <v>2772</v>
      </c>
      <c r="B1401" s="78" t="s">
        <v>30</v>
      </c>
      <c r="C1401" s="274" t="s">
        <v>2773</v>
      </c>
      <c r="D1401" s="327"/>
      <c r="E1401" s="361"/>
      <c r="F1401" s="361"/>
      <c r="G1401" s="191">
        <v>25</v>
      </c>
      <c r="H1401" s="312"/>
      <c r="I1401" s="105">
        <v>5.75</v>
      </c>
      <c r="J1401" s="105">
        <v>5.54</v>
      </c>
      <c r="K1401" s="145"/>
      <c r="L1401" s="172"/>
      <c r="N1401" s="328">
        <f>K1401*IF(K1401&lt;G1401,I1401,J1401)</f>
        <v>0</v>
      </c>
    </row>
    <row r="1402" spans="1:14" ht="15.75">
      <c r="A1402" s="326" t="s">
        <v>2774</v>
      </c>
      <c r="B1402" s="78" t="s">
        <v>30</v>
      </c>
      <c r="C1402" s="274" t="s">
        <v>2775</v>
      </c>
      <c r="D1402" s="327"/>
      <c r="E1402" s="361"/>
      <c r="F1402" s="361"/>
      <c r="G1402" s="191">
        <v>25</v>
      </c>
      <c r="H1402" s="312"/>
      <c r="I1402" s="105">
        <v>8.5</v>
      </c>
      <c r="J1402" s="105">
        <v>8</v>
      </c>
      <c r="K1402" s="145"/>
      <c r="L1402" s="172"/>
      <c r="N1402" s="328">
        <f>K1402*IF(K1402&lt;G1402,I1402,J1402)</f>
        <v>0</v>
      </c>
    </row>
    <row r="1403" spans="1:14" ht="15.75">
      <c r="A1403" s="326" t="s">
        <v>2776</v>
      </c>
      <c r="B1403" s="78" t="s">
        <v>30</v>
      </c>
      <c r="C1403" s="274" t="s">
        <v>2777</v>
      </c>
      <c r="D1403" s="327"/>
      <c r="E1403" s="361"/>
      <c r="F1403" s="361"/>
      <c r="G1403" s="191">
        <v>25</v>
      </c>
      <c r="H1403" s="312"/>
      <c r="I1403" s="105">
        <v>9</v>
      </c>
      <c r="J1403" s="105">
        <v>8.5</v>
      </c>
      <c r="K1403" s="145"/>
      <c r="L1403" s="172"/>
      <c r="N1403" s="328">
        <f>K1403*IF(K1403&lt;G1403,I1403,J1403)</f>
        <v>0</v>
      </c>
    </row>
    <row r="1404" spans="1:14" ht="15.75">
      <c r="A1404" s="326" t="s">
        <v>2778</v>
      </c>
      <c r="B1404" s="78" t="s">
        <v>30</v>
      </c>
      <c r="C1404" s="274" t="s">
        <v>2779</v>
      </c>
      <c r="D1404" s="327"/>
      <c r="E1404" s="361"/>
      <c r="F1404" s="361"/>
      <c r="G1404" s="191">
        <v>25</v>
      </c>
      <c r="H1404" s="312"/>
      <c r="I1404" s="105">
        <v>4.8</v>
      </c>
      <c r="J1404" s="105">
        <v>4.5999999999999996</v>
      </c>
      <c r="K1404" s="145"/>
      <c r="L1404" s="172"/>
      <c r="N1404" s="328">
        <f>K1404*IF(K1404&lt;G1404,I1404,J1404)</f>
        <v>0</v>
      </c>
    </row>
    <row r="1405" spans="1:14" ht="15.75">
      <c r="A1405" s="326" t="s">
        <v>2780</v>
      </c>
      <c r="B1405" s="78" t="s">
        <v>30</v>
      </c>
      <c r="C1405" s="274" t="s">
        <v>2781</v>
      </c>
      <c r="D1405" s="327"/>
      <c r="E1405" s="361"/>
      <c r="F1405" s="361"/>
      <c r="G1405" s="191">
        <v>20</v>
      </c>
      <c r="H1405" s="312"/>
      <c r="I1405" s="105"/>
      <c r="J1405" s="105">
        <v>44</v>
      </c>
      <c r="K1405" s="145"/>
      <c r="L1405" s="172"/>
      <c r="N1405" s="328">
        <f>K1405*IF(K1405&lt;G1405,I1405,J1405)</f>
        <v>0</v>
      </c>
    </row>
    <row r="1406" spans="1:14" ht="15.75">
      <c r="A1406" s="77">
        <v>5895</v>
      </c>
      <c r="B1406" s="78" t="s">
        <v>30</v>
      </c>
      <c r="C1406" s="269" t="s">
        <v>2782</v>
      </c>
      <c r="D1406" s="80"/>
      <c r="E1406" s="361"/>
      <c r="F1406" s="361"/>
      <c r="G1406" s="104">
        <v>20</v>
      </c>
      <c r="H1406" s="265"/>
      <c r="I1406" s="332"/>
      <c r="J1406" s="105">
        <v>77.58</v>
      </c>
      <c r="K1406" s="145"/>
      <c r="L1406" s="172"/>
      <c r="N1406" s="328">
        <f>K1406*IF(K1406&lt;G1406,I1406,J1406)</f>
        <v>0</v>
      </c>
    </row>
    <row r="1407" spans="1:14" ht="15.75">
      <c r="A1407" s="326" t="s">
        <v>2783</v>
      </c>
      <c r="B1407" s="78" t="s">
        <v>30</v>
      </c>
      <c r="C1407" s="274" t="s">
        <v>2784</v>
      </c>
      <c r="D1407" s="327"/>
      <c r="E1407" s="361"/>
      <c r="F1407" s="361"/>
      <c r="G1407" s="191">
        <v>16</v>
      </c>
      <c r="H1407" s="312"/>
      <c r="I1407" s="105"/>
      <c r="J1407" s="105">
        <v>36.9</v>
      </c>
      <c r="K1407" s="145"/>
      <c r="L1407" s="172"/>
      <c r="N1407" s="328">
        <f>K1407*IF(K1407&lt;G1407,I1407,J1407)</f>
        <v>0</v>
      </c>
    </row>
    <row r="1408" spans="1:14" ht="15.75">
      <c r="A1408" s="326" t="s">
        <v>2785</v>
      </c>
      <c r="B1408" s="78" t="s">
        <v>30</v>
      </c>
      <c r="C1408" s="274" t="s">
        <v>2786</v>
      </c>
      <c r="D1408" s="327"/>
      <c r="E1408" s="361"/>
      <c r="F1408" s="361"/>
      <c r="G1408" s="191">
        <v>20</v>
      </c>
      <c r="H1408" s="312"/>
      <c r="I1408" s="105"/>
      <c r="J1408" s="105">
        <v>2.86</v>
      </c>
      <c r="K1408" s="145"/>
      <c r="L1408" s="172"/>
      <c r="N1408" s="328">
        <f>K1408*IF(K1408&lt;G1408,I1408,J1408)</f>
        <v>0</v>
      </c>
    </row>
    <row r="1409" spans="1:14" ht="15.75">
      <c r="A1409" s="326" t="s">
        <v>2787</v>
      </c>
      <c r="B1409" s="78" t="s">
        <v>30</v>
      </c>
      <c r="C1409" s="274" t="s">
        <v>2788</v>
      </c>
      <c r="D1409" s="327"/>
      <c r="E1409" s="361"/>
      <c r="F1409" s="361"/>
      <c r="G1409" s="191">
        <v>20</v>
      </c>
      <c r="H1409" s="312"/>
      <c r="I1409" s="105"/>
      <c r="J1409" s="105">
        <v>20</v>
      </c>
      <c r="K1409" s="145"/>
      <c r="L1409" s="172"/>
      <c r="N1409" s="328">
        <f>K1409*IF(K1409&lt;G1409,I1409,J1409)</f>
        <v>0</v>
      </c>
    </row>
    <row r="1410" spans="1:14" ht="15.75">
      <c r="A1410" s="326" t="s">
        <v>2789</v>
      </c>
      <c r="B1410" s="78" t="s">
        <v>30</v>
      </c>
      <c r="C1410" s="274" t="s">
        <v>2790</v>
      </c>
      <c r="D1410" s="327"/>
      <c r="E1410" s="361"/>
      <c r="F1410" s="361"/>
      <c r="G1410" s="191">
        <v>25</v>
      </c>
      <c r="H1410" s="312"/>
      <c r="I1410" s="105">
        <v>4.3</v>
      </c>
      <c r="J1410" s="105">
        <v>4.09</v>
      </c>
      <c r="K1410" s="145"/>
      <c r="L1410" s="172"/>
      <c r="N1410" s="328">
        <f>K1410*IF(K1410&lt;G1410,I1410,J1410)</f>
        <v>0</v>
      </c>
    </row>
    <row r="1411" spans="1:14" ht="15.75">
      <c r="A1411" s="326" t="s">
        <v>2791</v>
      </c>
      <c r="B1411" s="78" t="s">
        <v>30</v>
      </c>
      <c r="C1411" s="274" t="s">
        <v>2792</v>
      </c>
      <c r="D1411" s="327"/>
      <c r="E1411" s="361"/>
      <c r="F1411" s="361"/>
      <c r="G1411" s="191">
        <v>25</v>
      </c>
      <c r="H1411" s="312"/>
      <c r="I1411" s="105">
        <v>3.2</v>
      </c>
      <c r="J1411" s="105">
        <v>3</v>
      </c>
      <c r="K1411" s="145"/>
      <c r="L1411" s="172"/>
      <c r="N1411" s="328">
        <f>K1411*IF(K1411&lt;G1411,I1411,J1411)</f>
        <v>0</v>
      </c>
    </row>
    <row r="1412" spans="1:14" ht="15.75">
      <c r="A1412" s="326" t="s">
        <v>2793</v>
      </c>
      <c r="B1412" s="78" t="s">
        <v>30</v>
      </c>
      <c r="C1412" s="274" t="s">
        <v>2794</v>
      </c>
      <c r="D1412" s="327"/>
      <c r="E1412" s="361"/>
      <c r="F1412" s="361"/>
      <c r="G1412" s="191">
        <v>25</v>
      </c>
      <c r="H1412" s="312"/>
      <c r="I1412" s="105"/>
      <c r="J1412" s="105">
        <v>5.8</v>
      </c>
      <c r="K1412" s="145"/>
      <c r="L1412" s="172"/>
      <c r="N1412" s="328">
        <f>K1412*IF(K1412&lt;G1412,I1412,J1412)</f>
        <v>0</v>
      </c>
    </row>
    <row r="1413" spans="1:14" ht="15.75">
      <c r="A1413" s="326" t="s">
        <v>2795</v>
      </c>
      <c r="B1413" s="78" t="s">
        <v>30</v>
      </c>
      <c r="C1413" s="274" t="s">
        <v>2796</v>
      </c>
      <c r="D1413" s="327"/>
      <c r="E1413" s="361"/>
      <c r="F1413" s="361"/>
      <c r="G1413" s="191">
        <v>25</v>
      </c>
      <c r="H1413" s="312"/>
      <c r="I1413" s="105"/>
      <c r="J1413" s="105">
        <v>3.71</v>
      </c>
      <c r="K1413" s="145"/>
      <c r="L1413" s="172"/>
      <c r="N1413" s="328">
        <f>K1413*IF(K1413&lt;G1413,I1413,J1413)</f>
        <v>0</v>
      </c>
    </row>
    <row r="1414" spans="1:14" ht="15.75">
      <c r="A1414" s="326" t="s">
        <v>2797</v>
      </c>
      <c r="B1414" s="78" t="s">
        <v>30</v>
      </c>
      <c r="C1414" s="274" t="s">
        <v>2798</v>
      </c>
      <c r="D1414" s="327"/>
      <c r="E1414" s="361"/>
      <c r="F1414" s="361"/>
      <c r="G1414" s="191">
        <v>25</v>
      </c>
      <c r="H1414" s="312"/>
      <c r="I1414" s="105"/>
      <c r="J1414" s="105">
        <v>3.71</v>
      </c>
      <c r="K1414" s="145"/>
      <c r="L1414" s="172"/>
      <c r="N1414" s="328">
        <f>K1414*IF(K1414&lt;G1414,I1414,J1414)</f>
        <v>0</v>
      </c>
    </row>
    <row r="1415" spans="1:14" ht="15.75">
      <c r="A1415" s="326" t="s">
        <v>2799</v>
      </c>
      <c r="B1415" s="78" t="s">
        <v>30</v>
      </c>
      <c r="C1415" s="274" t="s">
        <v>2800</v>
      </c>
      <c r="D1415" s="327"/>
      <c r="E1415" s="361"/>
      <c r="F1415" s="361"/>
      <c r="G1415" s="191">
        <v>5</v>
      </c>
      <c r="H1415" s="312"/>
      <c r="I1415" s="105"/>
      <c r="J1415" s="105">
        <v>28</v>
      </c>
      <c r="K1415" s="145"/>
      <c r="L1415" s="172"/>
      <c r="N1415" s="328">
        <f>K1415*IF(K1415&lt;G1415,I1415,J1415)</f>
        <v>0</v>
      </c>
    </row>
    <row r="1416" spans="1:14" ht="15.75">
      <c r="A1416" s="326" t="s">
        <v>2801</v>
      </c>
      <c r="B1416" s="78" t="s">
        <v>30</v>
      </c>
      <c r="C1416" s="274" t="s">
        <v>2802</v>
      </c>
      <c r="D1416" s="327"/>
      <c r="E1416" s="361"/>
      <c r="F1416" s="361"/>
      <c r="G1416" s="191">
        <v>25</v>
      </c>
      <c r="H1416" s="312"/>
      <c r="I1416" s="105">
        <v>5.9</v>
      </c>
      <c r="J1416" s="105">
        <v>5.7</v>
      </c>
      <c r="K1416" s="145"/>
      <c r="L1416" s="172"/>
      <c r="N1416" s="328">
        <f>K1416*IF(K1416&lt;G1416,I1416,J1416)</f>
        <v>0</v>
      </c>
    </row>
    <row r="1417" spans="1:14" ht="15.75">
      <c r="A1417" s="326" t="s">
        <v>2803</v>
      </c>
      <c r="B1417" s="78" t="s">
        <v>30</v>
      </c>
      <c r="C1417" s="274" t="s">
        <v>2804</v>
      </c>
      <c r="D1417" s="327"/>
      <c r="E1417" s="361"/>
      <c r="F1417" s="361"/>
      <c r="G1417" s="191">
        <v>25</v>
      </c>
      <c r="H1417" s="312"/>
      <c r="I1417" s="105">
        <v>5.29</v>
      </c>
      <c r="J1417" s="105">
        <v>5.0999999999999996</v>
      </c>
      <c r="K1417" s="145"/>
      <c r="L1417" s="172"/>
      <c r="N1417" s="328">
        <f>K1417*IF(K1417&lt;G1417,I1417,J1417)</f>
        <v>0</v>
      </c>
    </row>
    <row r="1418" spans="1:14" ht="15.75">
      <c r="A1418" s="326" t="s">
        <v>2805</v>
      </c>
      <c r="B1418" s="78" t="s">
        <v>30</v>
      </c>
      <c r="C1418" s="274" t="s">
        <v>2806</v>
      </c>
      <c r="D1418" s="327"/>
      <c r="E1418" s="361"/>
      <c r="F1418" s="361"/>
      <c r="G1418" s="191">
        <v>25</v>
      </c>
      <c r="H1418" s="312"/>
      <c r="I1418" s="105"/>
      <c r="J1418" s="105">
        <v>6.02</v>
      </c>
      <c r="K1418" s="145"/>
      <c r="L1418" s="172"/>
      <c r="N1418" s="328">
        <f>K1418*IF(K1418&lt;G1418,I1418,J1418)</f>
        <v>0</v>
      </c>
    </row>
    <row r="1419" spans="1:14" ht="15.75">
      <c r="A1419" s="326" t="s">
        <v>2807</v>
      </c>
      <c r="B1419" s="78" t="s">
        <v>30</v>
      </c>
      <c r="C1419" s="274" t="s">
        <v>2808</v>
      </c>
      <c r="D1419" s="327"/>
      <c r="E1419" s="361"/>
      <c r="F1419" s="361"/>
      <c r="G1419" s="191">
        <v>25</v>
      </c>
      <c r="H1419" s="312"/>
      <c r="I1419" s="105">
        <v>6</v>
      </c>
      <c r="J1419" s="105">
        <v>5.9</v>
      </c>
      <c r="K1419" s="145"/>
      <c r="L1419" s="172"/>
      <c r="N1419" s="328">
        <f>K1419*IF(K1419&lt;G1419,I1419,J1419)</f>
        <v>0</v>
      </c>
    </row>
    <row r="1420" spans="1:14" ht="15.75">
      <c r="A1420" s="326" t="s">
        <v>2809</v>
      </c>
      <c r="B1420" s="78" t="s">
        <v>30</v>
      </c>
      <c r="C1420" s="274" t="s">
        <v>2810</v>
      </c>
      <c r="D1420" s="327"/>
      <c r="E1420" s="361"/>
      <c r="F1420" s="361"/>
      <c r="G1420" s="191">
        <v>25</v>
      </c>
      <c r="H1420" s="312"/>
      <c r="I1420" s="105">
        <v>5.5</v>
      </c>
      <c r="J1420" s="105">
        <v>5</v>
      </c>
      <c r="K1420" s="145"/>
      <c r="L1420" s="172"/>
      <c r="N1420" s="328">
        <f>K1420*IF(K1420&lt;G1420,I1420,J1420)</f>
        <v>0</v>
      </c>
    </row>
    <row r="1421" spans="1:14" ht="15.75">
      <c r="A1421" s="326" t="s">
        <v>2811</v>
      </c>
      <c r="B1421" s="78" t="s">
        <v>30</v>
      </c>
      <c r="C1421" s="274" t="s">
        <v>2812</v>
      </c>
      <c r="D1421" s="327"/>
      <c r="E1421" s="361"/>
      <c r="F1421" s="361"/>
      <c r="G1421" s="191">
        <v>25</v>
      </c>
      <c r="H1421" s="312"/>
      <c r="I1421" s="105"/>
      <c r="J1421" s="105">
        <v>5.73</v>
      </c>
      <c r="K1421" s="145"/>
      <c r="L1421" s="172"/>
      <c r="N1421" s="328">
        <f>K1421*IF(K1421&lt;G1421,I1421,J1421)</f>
        <v>0</v>
      </c>
    </row>
    <row r="1422" spans="1:14" ht="15.75">
      <c r="A1422" s="326" t="s">
        <v>2813</v>
      </c>
      <c r="B1422" s="78" t="s">
        <v>30</v>
      </c>
      <c r="C1422" s="274" t="s">
        <v>2814</v>
      </c>
      <c r="D1422" s="327"/>
      <c r="E1422" s="361"/>
      <c r="F1422" s="361"/>
      <c r="G1422" s="191">
        <v>10</v>
      </c>
      <c r="H1422" s="312"/>
      <c r="I1422" s="105"/>
      <c r="J1422" s="105">
        <v>13.89</v>
      </c>
      <c r="K1422" s="145"/>
      <c r="L1422" s="172"/>
      <c r="M1422" s="351"/>
      <c r="N1422" s="328">
        <f>K1422*IF(K1422&lt;G1422,I1422,J1422)</f>
        <v>0</v>
      </c>
    </row>
    <row r="1423" spans="1:14" ht="15.75">
      <c r="A1423" s="326" t="s">
        <v>2815</v>
      </c>
      <c r="B1423" s="78" t="s">
        <v>30</v>
      </c>
      <c r="C1423" s="274" t="s">
        <v>2816</v>
      </c>
      <c r="D1423" s="327"/>
      <c r="E1423" s="361"/>
      <c r="F1423" s="361"/>
      <c r="G1423" s="191">
        <v>4</v>
      </c>
      <c r="H1423" s="312"/>
      <c r="I1423" s="105"/>
      <c r="J1423" s="105">
        <v>8</v>
      </c>
      <c r="K1423" s="145"/>
      <c r="L1423" s="172"/>
      <c r="N1423" s="328">
        <f>K1423*IF(K1423&lt;G1423,I1423,J1423)</f>
        <v>0</v>
      </c>
    </row>
    <row r="1424" spans="1:14" ht="15.75">
      <c r="A1424" s="326" t="s">
        <v>2817</v>
      </c>
      <c r="B1424" s="78" t="s">
        <v>30</v>
      </c>
      <c r="C1424" s="274" t="s">
        <v>2818</v>
      </c>
      <c r="D1424" s="327"/>
      <c r="E1424" s="361"/>
      <c r="F1424" s="361"/>
      <c r="G1424" s="191">
        <v>20</v>
      </c>
      <c r="H1424" s="312"/>
      <c r="I1424" s="105">
        <v>6.6</v>
      </c>
      <c r="J1424" s="105">
        <v>6.36</v>
      </c>
      <c r="K1424" s="145"/>
      <c r="L1424" s="172"/>
      <c r="N1424" s="328">
        <f>K1424*IF(K1424&lt;G1424,I1424,J1424)</f>
        <v>0</v>
      </c>
    </row>
    <row r="1425" spans="1:14" ht="15.75">
      <c r="A1425" s="326" t="s">
        <v>2819</v>
      </c>
      <c r="B1425" s="78" t="s">
        <v>30</v>
      </c>
      <c r="C1425" s="274" t="s">
        <v>2820</v>
      </c>
      <c r="D1425" s="327"/>
      <c r="E1425" s="361"/>
      <c r="F1425" s="361"/>
      <c r="G1425" s="191">
        <v>20</v>
      </c>
      <c r="H1425" s="312"/>
      <c r="I1425" s="105">
        <v>21.37</v>
      </c>
      <c r="J1425" s="105">
        <v>20.58</v>
      </c>
      <c r="K1425" s="145"/>
      <c r="L1425" s="172"/>
      <c r="N1425" s="328">
        <f>K1425*IF(K1425&lt;G1425,I1425,J1425)</f>
        <v>0</v>
      </c>
    </row>
    <row r="1426" spans="1:14" ht="15.75">
      <c r="A1426" s="326" t="s">
        <v>2821</v>
      </c>
      <c r="B1426" s="78" t="s">
        <v>30</v>
      </c>
      <c r="C1426" s="274" t="s">
        <v>2822</v>
      </c>
      <c r="D1426" s="327"/>
      <c r="E1426" s="361"/>
      <c r="F1426" s="361"/>
      <c r="G1426" s="191">
        <v>25</v>
      </c>
      <c r="H1426" s="312"/>
      <c r="I1426" s="105">
        <v>3.48</v>
      </c>
      <c r="J1426" s="105">
        <v>3.35</v>
      </c>
      <c r="K1426" s="145"/>
      <c r="L1426" s="172"/>
      <c r="N1426" s="328">
        <f>K1426*IF(K1426&lt;G1426,I1426,J1426)</f>
        <v>0</v>
      </c>
    </row>
    <row r="1427" spans="1:14" ht="15.75">
      <c r="A1427" s="326" t="s">
        <v>2823</v>
      </c>
      <c r="B1427" s="78" t="s">
        <v>30</v>
      </c>
      <c r="C1427" s="274" t="s">
        <v>2824</v>
      </c>
      <c r="D1427" s="327"/>
      <c r="E1427" s="361"/>
      <c r="F1427" s="361"/>
      <c r="G1427" s="191">
        <v>11</v>
      </c>
      <c r="H1427" s="312"/>
      <c r="I1427" s="105"/>
      <c r="J1427" s="105">
        <v>16.47</v>
      </c>
      <c r="K1427" s="145"/>
      <c r="L1427" s="172"/>
      <c r="N1427" s="328"/>
    </row>
    <row r="1428" spans="1:14" ht="15.75">
      <c r="A1428" s="326" t="s">
        <v>2825</v>
      </c>
      <c r="B1428" s="78" t="s">
        <v>30</v>
      </c>
      <c r="C1428" s="274" t="s">
        <v>2826</v>
      </c>
      <c r="D1428" s="327"/>
      <c r="E1428" s="361"/>
      <c r="F1428" s="361"/>
      <c r="G1428" s="191">
        <v>6</v>
      </c>
      <c r="H1428" s="312"/>
      <c r="I1428" s="105"/>
      <c r="J1428" s="105">
        <v>21</v>
      </c>
      <c r="K1428" s="145"/>
      <c r="L1428" s="172"/>
      <c r="N1428" s="328"/>
    </row>
    <row r="1429" spans="1:14" ht="15.75">
      <c r="A1429" s="326" t="s">
        <v>2827</v>
      </c>
      <c r="B1429" s="78" t="s">
        <v>30</v>
      </c>
      <c r="C1429" s="274" t="s">
        <v>2828</v>
      </c>
      <c r="D1429" s="327"/>
      <c r="E1429" s="361"/>
      <c r="F1429" s="361"/>
      <c r="G1429" s="191">
        <v>15</v>
      </c>
      <c r="H1429" s="312"/>
      <c r="I1429" s="105"/>
      <c r="J1429" s="105">
        <v>34.5</v>
      </c>
      <c r="K1429" s="145"/>
      <c r="L1429" s="172"/>
      <c r="N1429" s="328"/>
    </row>
    <row r="1430" spans="1:14" ht="15.75">
      <c r="A1430" s="326" t="s">
        <v>2829</v>
      </c>
      <c r="B1430" s="78" t="s">
        <v>30</v>
      </c>
      <c r="C1430" s="274" t="s">
        <v>2830</v>
      </c>
      <c r="D1430" s="327"/>
      <c r="E1430" s="361"/>
      <c r="F1430" s="361"/>
      <c r="G1430" s="191">
        <v>20</v>
      </c>
      <c r="H1430" s="312"/>
      <c r="I1430" s="105"/>
      <c r="J1430" s="105">
        <v>20</v>
      </c>
      <c r="K1430" s="145"/>
      <c r="L1430" s="172"/>
      <c r="N1430" s="328">
        <f>K1430*IF(K1430&lt;G1430,I1430,J1430)</f>
        <v>0</v>
      </c>
    </row>
    <row r="1431" spans="1:14" ht="15.75">
      <c r="A1431" s="326" t="s">
        <v>2831</v>
      </c>
      <c r="B1431" s="78" t="s">
        <v>30</v>
      </c>
      <c r="C1431" s="274" t="s">
        <v>2832</v>
      </c>
      <c r="D1431" s="327"/>
      <c r="E1431" s="361"/>
      <c r="F1431" s="361"/>
      <c r="G1431" s="191">
        <v>25</v>
      </c>
      <c r="H1431" s="312"/>
      <c r="I1431" s="105">
        <v>2.57</v>
      </c>
      <c r="J1431" s="105">
        <v>2.57</v>
      </c>
      <c r="K1431" s="145"/>
      <c r="L1431" s="172"/>
      <c r="N1431" s="328">
        <f>K1431*IF(K1431&lt;G1431,I1431,J1431)</f>
        <v>0</v>
      </c>
    </row>
    <row r="1432" spans="1:14" ht="15.75">
      <c r="A1432" s="326" t="s">
        <v>2833</v>
      </c>
      <c r="B1432" s="78" t="s">
        <v>30</v>
      </c>
      <c r="C1432" s="274" t="s">
        <v>2834</v>
      </c>
      <c r="D1432" s="327"/>
      <c r="E1432" s="361"/>
      <c r="F1432" s="361"/>
      <c r="G1432" s="191">
        <v>25</v>
      </c>
      <c r="H1432" s="312"/>
      <c r="I1432" s="105"/>
      <c r="J1432" s="105">
        <v>30.41</v>
      </c>
      <c r="K1432" s="145"/>
      <c r="L1432" s="172" t="s">
        <v>345</v>
      </c>
      <c r="N1432" s="328">
        <f>K1432*IF(K1432&lt;G1432,I1432,J1432)</f>
        <v>0</v>
      </c>
    </row>
    <row r="1433" spans="1:14" ht="15.75">
      <c r="A1433" s="326" t="s">
        <v>2835</v>
      </c>
      <c r="B1433" s="78" t="s">
        <v>30</v>
      </c>
      <c r="C1433" s="274" t="s">
        <v>2836</v>
      </c>
      <c r="D1433" s="327"/>
      <c r="E1433" s="361"/>
      <c r="F1433" s="361"/>
      <c r="G1433" s="191">
        <v>25</v>
      </c>
      <c r="H1433" s="312"/>
      <c r="I1433" s="105"/>
      <c r="J1433" s="105">
        <v>5.75</v>
      </c>
      <c r="K1433" s="145"/>
      <c r="L1433" s="172"/>
      <c r="N1433" s="328">
        <f>K1433*IF(K1433&lt;G1433,I1433,J1433)</f>
        <v>0</v>
      </c>
    </row>
    <row r="1434" spans="1:14" ht="15.75">
      <c r="A1434" s="326" t="s">
        <v>2837</v>
      </c>
      <c r="B1434" s="78" t="s">
        <v>30</v>
      </c>
      <c r="C1434" s="274" t="s">
        <v>2838</v>
      </c>
      <c r="D1434" s="327"/>
      <c r="E1434" s="361"/>
      <c r="F1434" s="361"/>
      <c r="G1434" s="191">
        <v>25</v>
      </c>
      <c r="H1434" s="312"/>
      <c r="I1434" s="105">
        <v>2.5</v>
      </c>
      <c r="J1434" s="105">
        <v>2.2000000000000002</v>
      </c>
      <c r="K1434" s="145"/>
      <c r="L1434" s="172"/>
      <c r="M1434" s="351"/>
      <c r="N1434" s="328">
        <f>K1434*IF(K1434&lt;G1434,I1434,J1434)</f>
        <v>0</v>
      </c>
    </row>
    <row r="1435" spans="1:14" ht="15.75">
      <c r="A1435" s="326">
        <v>9023740</v>
      </c>
      <c r="B1435" s="78" t="s">
        <v>30</v>
      </c>
      <c r="C1435" s="274" t="s">
        <v>2839</v>
      </c>
      <c r="D1435" s="327"/>
      <c r="E1435" s="361"/>
      <c r="F1435" s="361"/>
      <c r="G1435" s="191">
        <v>5</v>
      </c>
      <c r="H1435" s="312"/>
      <c r="I1435" s="105"/>
      <c r="J1435" s="105">
        <v>22.45</v>
      </c>
      <c r="K1435" s="145"/>
      <c r="L1435" s="172"/>
      <c r="N1435" s="328">
        <f>K1435*IF(K1435&lt;G1435,I1435,J1435)</f>
        <v>0</v>
      </c>
    </row>
    <row r="1436" spans="1:14" ht="15.75">
      <c r="A1436" s="326" t="s">
        <v>2840</v>
      </c>
      <c r="B1436" s="78" t="s">
        <v>30</v>
      </c>
      <c r="C1436" s="274" t="s">
        <v>2841</v>
      </c>
      <c r="D1436" s="327"/>
      <c r="E1436" s="361"/>
      <c r="F1436" s="361"/>
      <c r="G1436" s="191">
        <v>25</v>
      </c>
      <c r="H1436" s="312"/>
      <c r="I1436" s="105"/>
      <c r="J1436" s="105">
        <v>14.04</v>
      </c>
      <c r="K1436" s="145"/>
      <c r="L1436" s="172"/>
      <c r="N1436" s="328">
        <f>K1436*IF(K1436&lt;G1436,I1436,J1436)</f>
        <v>0</v>
      </c>
    </row>
    <row r="1437" spans="1:14" ht="15.75">
      <c r="A1437" s="326" t="s">
        <v>2842</v>
      </c>
      <c r="B1437" s="78" t="s">
        <v>30</v>
      </c>
      <c r="C1437" s="274" t="s">
        <v>2843</v>
      </c>
      <c r="D1437" s="327"/>
      <c r="E1437" s="361"/>
      <c r="F1437" s="361"/>
      <c r="G1437" s="191">
        <v>12</v>
      </c>
      <c r="H1437" s="312"/>
      <c r="I1437" s="105"/>
      <c r="J1437" s="105">
        <v>9.11</v>
      </c>
      <c r="K1437" s="145"/>
      <c r="L1437" s="172"/>
      <c r="N1437" s="328">
        <f>K1437*IF(K1437&lt;G1437,I1437,J1437)</f>
        <v>0</v>
      </c>
    </row>
    <row r="1438" spans="1:14" ht="15.75">
      <c r="A1438" s="326" t="s">
        <v>2844</v>
      </c>
      <c r="B1438" s="78" t="s">
        <v>30</v>
      </c>
      <c r="C1438" s="274" t="s">
        <v>2845</v>
      </c>
      <c r="D1438" s="327"/>
      <c r="E1438" s="361"/>
      <c r="F1438" s="361"/>
      <c r="G1438" s="191">
        <v>25</v>
      </c>
      <c r="H1438" s="312"/>
      <c r="I1438" s="105"/>
      <c r="J1438" s="105">
        <v>9.1999999999999993</v>
      </c>
      <c r="K1438" s="145"/>
      <c r="L1438" s="172"/>
      <c r="N1438" s="328">
        <f>K1438*IF(K1438&lt;G1438,I1438,J1438)</f>
        <v>0</v>
      </c>
    </row>
    <row r="1439" spans="1:14" ht="15.75">
      <c r="A1439" s="326">
        <v>82340112</v>
      </c>
      <c r="B1439" s="78" t="s">
        <v>30</v>
      </c>
      <c r="C1439" s="274" t="s">
        <v>2846</v>
      </c>
      <c r="D1439" s="327"/>
      <c r="E1439" s="361"/>
      <c r="F1439" s="361"/>
      <c r="G1439" s="191">
        <v>25</v>
      </c>
      <c r="H1439" s="312"/>
      <c r="I1439" s="105"/>
      <c r="J1439" s="105">
        <v>10</v>
      </c>
      <c r="K1439" s="145"/>
      <c r="L1439" s="172"/>
      <c r="N1439" s="328">
        <f>K1439*IF(K1439&lt;G1439,I1439,J1439)</f>
        <v>0</v>
      </c>
    </row>
    <row r="1440" spans="1:14" ht="15.75">
      <c r="A1440" s="326" t="s">
        <v>2847</v>
      </c>
      <c r="B1440" s="78" t="s">
        <v>30</v>
      </c>
      <c r="C1440" s="274" t="s">
        <v>2848</v>
      </c>
      <c r="D1440" s="327"/>
      <c r="E1440" s="361"/>
      <c r="F1440" s="361"/>
      <c r="G1440" s="191">
        <v>25</v>
      </c>
      <c r="H1440" s="312"/>
      <c r="I1440" s="105">
        <v>4.8</v>
      </c>
      <c r="J1440" s="105">
        <v>4.2</v>
      </c>
      <c r="K1440" s="145"/>
      <c r="L1440" s="172"/>
      <c r="N1440" s="328">
        <f>K1440*IF(K1440&lt;G1440,I1440,J1440)</f>
        <v>0</v>
      </c>
    </row>
    <row r="1441" spans="1:14" ht="15.75">
      <c r="A1441" s="326" t="s">
        <v>2849</v>
      </c>
      <c r="B1441" s="78" t="s">
        <v>30</v>
      </c>
      <c r="C1441" s="274" t="s">
        <v>2850</v>
      </c>
      <c r="D1441" s="327"/>
      <c r="E1441" s="361"/>
      <c r="F1441" s="361"/>
      <c r="G1441" s="191">
        <v>12</v>
      </c>
      <c r="H1441" s="312"/>
      <c r="I1441" s="105"/>
      <c r="J1441" s="105">
        <v>20.5</v>
      </c>
      <c r="K1441" s="145"/>
      <c r="L1441" s="172"/>
      <c r="N1441" s="328">
        <f>K1441*IF(K1441&lt;G1441,I1441,J1441)</f>
        <v>0</v>
      </c>
    </row>
    <row r="1442" spans="1:14" ht="15.75">
      <c r="A1442" s="326" t="s">
        <v>2851</v>
      </c>
      <c r="B1442" s="78" t="s">
        <v>30</v>
      </c>
      <c r="C1442" s="274" t="s">
        <v>2852</v>
      </c>
      <c r="D1442" s="327"/>
      <c r="E1442" s="361"/>
      <c r="F1442" s="361"/>
      <c r="G1442" s="191">
        <v>25</v>
      </c>
      <c r="H1442" s="312"/>
      <c r="I1442" s="105">
        <v>4</v>
      </c>
      <c r="J1442" s="105">
        <v>3.8</v>
      </c>
      <c r="K1442" s="145"/>
      <c r="L1442" s="172"/>
      <c r="N1442" s="328">
        <f>K1442*IF(K1442&lt;G1442,I1442,J1442)</f>
        <v>0</v>
      </c>
    </row>
    <row r="1443" spans="1:14" ht="15.75">
      <c r="A1443" s="326" t="s">
        <v>2853</v>
      </c>
      <c r="B1443" s="78" t="s">
        <v>30</v>
      </c>
      <c r="C1443" s="274" t="s">
        <v>2854</v>
      </c>
      <c r="D1443" s="327"/>
      <c r="E1443" s="361"/>
      <c r="F1443" s="361"/>
      <c r="G1443" s="191">
        <v>25</v>
      </c>
      <c r="H1443" s="312"/>
      <c r="I1443" s="105">
        <v>6</v>
      </c>
      <c r="J1443" s="105">
        <v>5.8</v>
      </c>
      <c r="K1443" s="145"/>
      <c r="L1443" s="172"/>
      <c r="N1443" s="328">
        <f>K1443*IF(K1443&lt;G1443,I1443,J1443)</f>
        <v>0</v>
      </c>
    </row>
    <row r="1444" spans="1:14" ht="15.75">
      <c r="A1444" s="326" t="s">
        <v>2855</v>
      </c>
      <c r="B1444" s="78" t="s">
        <v>30</v>
      </c>
      <c r="C1444" s="274" t="s">
        <v>2856</v>
      </c>
      <c r="D1444" s="327"/>
      <c r="E1444" s="361"/>
      <c r="F1444" s="361"/>
      <c r="G1444" s="191">
        <v>25</v>
      </c>
      <c r="H1444" s="312"/>
      <c r="I1444" s="105"/>
      <c r="J1444" s="105">
        <v>33</v>
      </c>
      <c r="K1444" s="145"/>
      <c r="L1444" s="172"/>
      <c r="N1444" s="328">
        <f>K1444*IF(K1444&lt;G1444,I1444,J1444)</f>
        <v>0</v>
      </c>
    </row>
    <row r="1445" spans="1:14" ht="15.75">
      <c r="A1445" s="326" t="s">
        <v>2857</v>
      </c>
      <c r="B1445" s="78" t="s">
        <v>30</v>
      </c>
      <c r="C1445" s="274" t="s">
        <v>2858</v>
      </c>
      <c r="D1445" s="327"/>
      <c r="E1445" s="361"/>
      <c r="F1445" s="361"/>
      <c r="G1445" s="191">
        <v>12.5</v>
      </c>
      <c r="H1445" s="312"/>
      <c r="I1445" s="105"/>
      <c r="J1445" s="105">
        <v>9.94</v>
      </c>
      <c r="K1445" s="145"/>
      <c r="L1445" s="172"/>
      <c r="N1445" s="328">
        <f>K1445*IF(K1445&lt;G1445,I1445,J1445)</f>
        <v>0</v>
      </c>
    </row>
    <row r="1446" spans="1:14" ht="15.75">
      <c r="A1446" s="326" t="s">
        <v>2859</v>
      </c>
      <c r="B1446" s="78" t="s">
        <v>30</v>
      </c>
      <c r="C1446" s="274" t="s">
        <v>2860</v>
      </c>
      <c r="D1446" s="327"/>
      <c r="E1446" s="361"/>
      <c r="F1446" s="361"/>
      <c r="G1446" s="191">
        <v>15</v>
      </c>
      <c r="H1446" s="312"/>
      <c r="I1446" s="105"/>
      <c r="J1446" s="105">
        <v>28</v>
      </c>
      <c r="K1446" s="145"/>
      <c r="L1446" s="172"/>
      <c r="N1446" s="328">
        <f>K1446*IF(K1446&lt;G1446,I1446,J1446)</f>
        <v>0</v>
      </c>
    </row>
    <row r="1447" spans="1:14" ht="15.75">
      <c r="A1447" s="326" t="s">
        <v>2861</v>
      </c>
      <c r="B1447" s="78" t="s">
        <v>30</v>
      </c>
      <c r="C1447" s="274" t="s">
        <v>2862</v>
      </c>
      <c r="D1447" s="327"/>
      <c r="E1447" s="361"/>
      <c r="F1447" s="361"/>
      <c r="G1447" s="191">
        <v>25</v>
      </c>
      <c r="H1447" s="312"/>
      <c r="I1447" s="105"/>
      <c r="J1447" s="105">
        <v>27</v>
      </c>
      <c r="K1447" s="145"/>
      <c r="L1447" s="172"/>
      <c r="N1447" s="328">
        <f>K1447*IF(K1447&lt;G1447,I1447,J1447)</f>
        <v>0</v>
      </c>
    </row>
    <row r="1448" spans="1:14" ht="15.75">
      <c r="A1448" s="326" t="s">
        <v>2863</v>
      </c>
      <c r="B1448" s="78" t="s">
        <v>30</v>
      </c>
      <c r="C1448" s="274" t="s">
        <v>2864</v>
      </c>
      <c r="D1448" s="327"/>
      <c r="E1448" s="361"/>
      <c r="F1448" s="361"/>
      <c r="G1448" s="191">
        <v>25</v>
      </c>
      <c r="H1448" s="312"/>
      <c r="I1448" s="105">
        <v>7.8</v>
      </c>
      <c r="J1448" s="105">
        <v>7.6</v>
      </c>
      <c r="K1448" s="145"/>
      <c r="L1448" s="172"/>
      <c r="N1448" s="328">
        <f>K1448*IF(K1448&lt;G1448,I1448,J1448)</f>
        <v>0</v>
      </c>
    </row>
    <row r="1449" spans="1:14" s="146" customFormat="1" ht="15.75">
      <c r="A1449" s="77" t="s">
        <v>2865</v>
      </c>
      <c r="B1449" s="78" t="s">
        <v>30</v>
      </c>
      <c r="C1449" s="269" t="s">
        <v>2866</v>
      </c>
      <c r="D1449" s="330"/>
      <c r="E1449" s="361"/>
      <c r="F1449" s="361"/>
      <c r="G1449" s="191">
        <v>25</v>
      </c>
      <c r="H1449" s="312"/>
      <c r="I1449" s="105"/>
      <c r="J1449" s="105">
        <v>10.7</v>
      </c>
      <c r="K1449" s="145"/>
      <c r="L1449" s="172"/>
      <c r="M1449" s="331"/>
      <c r="N1449" s="328">
        <f>K1449*IF(K1449&lt;G1449,I1449,J1449)</f>
        <v>0</v>
      </c>
    </row>
    <row r="1450" spans="1:14" ht="15.75">
      <c r="A1450" s="326" t="s">
        <v>2867</v>
      </c>
      <c r="B1450" s="78" t="s">
        <v>30</v>
      </c>
      <c r="C1450" s="274" t="s">
        <v>2868</v>
      </c>
      <c r="D1450" s="327"/>
      <c r="E1450" s="361"/>
      <c r="F1450" s="361"/>
      <c r="G1450" s="191">
        <v>10</v>
      </c>
      <c r="H1450" s="312"/>
      <c r="I1450" s="105"/>
      <c r="J1450" s="105">
        <v>17.600000000000001</v>
      </c>
      <c r="K1450" s="145"/>
      <c r="L1450" s="172"/>
      <c r="N1450" s="328">
        <f>K1450*IF(K1450&lt;G1450,I1450,J1450)</f>
        <v>0</v>
      </c>
    </row>
    <row r="1451" spans="1:14" ht="15.75">
      <c r="A1451" s="326" t="s">
        <v>2869</v>
      </c>
      <c r="B1451" s="78" t="s">
        <v>30</v>
      </c>
      <c r="C1451" s="274" t="s">
        <v>2870</v>
      </c>
      <c r="D1451" s="327"/>
      <c r="E1451" s="361"/>
      <c r="F1451" s="361"/>
      <c r="G1451" s="191">
        <v>25</v>
      </c>
      <c r="H1451" s="312"/>
      <c r="I1451" s="105">
        <v>17</v>
      </c>
      <c r="J1451" s="105">
        <v>16.8</v>
      </c>
      <c r="K1451" s="145"/>
      <c r="L1451" s="172"/>
      <c r="N1451" s="328">
        <f>K1451*IF(K1451&lt;G1451,I1451,J1451)</f>
        <v>0</v>
      </c>
    </row>
    <row r="1452" spans="1:14" s="146" customFormat="1" ht="15.75">
      <c r="A1452" s="77" t="s">
        <v>2871</v>
      </c>
      <c r="B1452" s="78" t="s">
        <v>30</v>
      </c>
      <c r="C1452" s="269" t="s">
        <v>2872</v>
      </c>
      <c r="D1452" s="330"/>
      <c r="E1452" s="361"/>
      <c r="F1452" s="361"/>
      <c r="G1452" s="191">
        <v>15</v>
      </c>
      <c r="H1452" s="312"/>
      <c r="I1452" s="105"/>
      <c r="J1452" s="105">
        <v>25.89</v>
      </c>
      <c r="K1452" s="145"/>
      <c r="L1452" s="172"/>
      <c r="M1452" s="331"/>
      <c r="N1452" s="328">
        <f>K1452*IF(K1452&lt;G1452,I1452,J1452)</f>
        <v>0</v>
      </c>
    </row>
    <row r="1453" spans="1:14" ht="15.75">
      <c r="A1453" s="326" t="s">
        <v>2873</v>
      </c>
      <c r="B1453" s="78" t="s">
        <v>741</v>
      </c>
      <c r="C1453" s="274" t="s">
        <v>2874</v>
      </c>
      <c r="D1453" s="327"/>
      <c r="E1453" s="361"/>
      <c r="F1453" s="361"/>
      <c r="G1453" s="191">
        <v>25</v>
      </c>
      <c r="H1453" s="312"/>
      <c r="I1453" s="105"/>
      <c r="J1453" s="105">
        <v>4.4000000000000004</v>
      </c>
      <c r="K1453" s="145"/>
      <c r="L1453" s="172"/>
      <c r="N1453" s="328">
        <f>K1453*IF(K1453&lt;G1453,I1453,J1453)</f>
        <v>0</v>
      </c>
    </row>
    <row r="1454" spans="1:14" ht="15.75">
      <c r="A1454" s="326" t="s">
        <v>2875</v>
      </c>
      <c r="B1454" s="78" t="s">
        <v>741</v>
      </c>
      <c r="C1454" s="274" t="s">
        <v>2876</v>
      </c>
      <c r="D1454" s="327"/>
      <c r="E1454" s="361"/>
      <c r="F1454" s="361"/>
      <c r="G1454" s="191">
        <v>25</v>
      </c>
      <c r="H1454" s="312"/>
      <c r="I1454" s="105"/>
      <c r="J1454" s="105">
        <v>6.08</v>
      </c>
      <c r="K1454" s="145"/>
      <c r="L1454" s="172"/>
      <c r="N1454" s="328">
        <f>K1454*IF(K1454&lt;G1454,I1454,J1454)</f>
        <v>0</v>
      </c>
    </row>
    <row r="1455" spans="1:14" ht="15.75">
      <c r="A1455" s="326" t="s">
        <v>2877</v>
      </c>
      <c r="B1455" s="78" t="s">
        <v>30</v>
      </c>
      <c r="C1455" s="274" t="s">
        <v>2878</v>
      </c>
      <c r="D1455" s="327"/>
      <c r="E1455" s="361"/>
      <c r="F1455" s="361"/>
      <c r="G1455" s="191">
        <v>5</v>
      </c>
      <c r="H1455" s="312"/>
      <c r="I1455" s="105"/>
      <c r="J1455" s="105">
        <v>11</v>
      </c>
      <c r="K1455" s="145"/>
      <c r="L1455" s="172"/>
      <c r="N1455" s="328">
        <f>K1455*IF(K1455&lt;G1455,I1455,J1455)</f>
        <v>0</v>
      </c>
    </row>
    <row r="1456" spans="1:14" ht="15.75">
      <c r="A1456" s="326" t="s">
        <v>2879</v>
      </c>
      <c r="B1456" s="78" t="s">
        <v>30</v>
      </c>
      <c r="C1456" s="274" t="s">
        <v>2880</v>
      </c>
      <c r="D1456" s="327"/>
      <c r="E1456" s="361"/>
      <c r="F1456" s="361"/>
      <c r="G1456" s="191">
        <v>1</v>
      </c>
      <c r="H1456" s="312"/>
      <c r="I1456" s="105"/>
      <c r="J1456" s="105">
        <v>50</v>
      </c>
      <c r="K1456" s="145"/>
      <c r="L1456" s="172"/>
      <c r="N1456" s="328">
        <f>K1456*IF(K1456&lt;G1456,I1456,J1456)</f>
        <v>0</v>
      </c>
    </row>
    <row r="1457" spans="1:14" ht="15.75">
      <c r="A1457" s="77" t="s">
        <v>2881</v>
      </c>
      <c r="B1457" s="78" t="s">
        <v>741</v>
      </c>
      <c r="C1457" s="269" t="s">
        <v>2882</v>
      </c>
      <c r="D1457" s="80"/>
      <c r="E1457" s="361"/>
      <c r="F1457" s="361"/>
      <c r="G1457" s="104">
        <v>25</v>
      </c>
      <c r="H1457" s="265"/>
      <c r="I1457" s="105"/>
      <c r="J1457" s="105">
        <v>1.75</v>
      </c>
      <c r="K1457" s="145"/>
      <c r="L1457" s="172"/>
      <c r="N1457" s="328">
        <f>K1457*IF(K1457&lt;G1457,I1457,J1457)</f>
        <v>0</v>
      </c>
    </row>
    <row r="1458" spans="1:14" ht="15.75">
      <c r="A1458" s="77" t="s">
        <v>2883</v>
      </c>
      <c r="B1458" s="78" t="s">
        <v>741</v>
      </c>
      <c r="C1458" s="269" t="s">
        <v>2884</v>
      </c>
      <c r="D1458" s="80"/>
      <c r="E1458" s="361"/>
      <c r="F1458" s="361"/>
      <c r="G1458" s="104">
        <v>25</v>
      </c>
      <c r="H1458" s="265"/>
      <c r="I1458" s="105"/>
      <c r="J1458" s="105">
        <v>1.75</v>
      </c>
      <c r="K1458" s="145"/>
      <c r="L1458" s="172"/>
      <c r="N1458" s="328">
        <f>K1458*IF(K1458&lt;G1458,I1458,J1458)</f>
        <v>0</v>
      </c>
    </row>
    <row r="1459" spans="1:14" ht="15.75">
      <c r="A1459" s="77" t="s">
        <v>2885</v>
      </c>
      <c r="B1459" s="78" t="s">
        <v>30</v>
      </c>
      <c r="C1459" s="269" t="s">
        <v>2886</v>
      </c>
      <c r="D1459" s="80"/>
      <c r="E1459" s="361"/>
      <c r="F1459" s="361"/>
      <c r="G1459" s="104">
        <v>25</v>
      </c>
      <c r="H1459" s="265"/>
      <c r="I1459" s="105"/>
      <c r="J1459" s="105">
        <v>53.2</v>
      </c>
      <c r="K1459" s="145"/>
      <c r="L1459" s="172"/>
      <c r="N1459" s="328">
        <f>K1459*IF(K1459&lt;G1459,I1459,J1459)</f>
        <v>0</v>
      </c>
    </row>
    <row r="1460" spans="1:14" ht="15.75">
      <c r="A1460" s="77" t="s">
        <v>2887</v>
      </c>
      <c r="B1460" s="78" t="s">
        <v>30</v>
      </c>
      <c r="C1460" s="269" t="s">
        <v>2888</v>
      </c>
      <c r="D1460" s="80"/>
      <c r="E1460" s="361"/>
      <c r="F1460" s="361"/>
      <c r="G1460" s="104">
        <v>25</v>
      </c>
      <c r="H1460" s="265"/>
      <c r="I1460" s="105"/>
      <c r="J1460" s="105">
        <v>6.57</v>
      </c>
      <c r="K1460" s="145"/>
      <c r="L1460" s="172"/>
      <c r="N1460" s="328">
        <f>K1460*IF(K1460&lt;G1460,I1460,J1460)</f>
        <v>0</v>
      </c>
    </row>
    <row r="1461" spans="1:14" ht="15.75">
      <c r="A1461" s="77" t="s">
        <v>2889</v>
      </c>
      <c r="B1461" s="78" t="s">
        <v>30</v>
      </c>
      <c r="C1461" s="269" t="s">
        <v>2890</v>
      </c>
      <c r="D1461" s="80"/>
      <c r="E1461" s="361"/>
      <c r="F1461" s="361"/>
      <c r="G1461" s="104">
        <v>25</v>
      </c>
      <c r="H1461" s="265"/>
      <c r="I1461" s="105"/>
      <c r="J1461" s="105">
        <v>3.4</v>
      </c>
      <c r="K1461" s="145"/>
      <c r="L1461" s="172"/>
      <c r="N1461" s="328">
        <f>K1461*IF(K1461&lt;G1461,I1461,J1461)</f>
        <v>0</v>
      </c>
    </row>
    <row r="1462" spans="1:14" s="146" customFormat="1" ht="15.75">
      <c r="A1462" s="77" t="s">
        <v>2891</v>
      </c>
      <c r="B1462" s="78" t="s">
        <v>30</v>
      </c>
      <c r="C1462" s="269" t="s">
        <v>2892</v>
      </c>
      <c r="D1462" s="330"/>
      <c r="E1462" s="361"/>
      <c r="F1462" s="361"/>
      <c r="G1462" s="104">
        <v>11.34</v>
      </c>
      <c r="H1462" s="265"/>
      <c r="I1462" s="105"/>
      <c r="J1462" s="105">
        <v>26.5</v>
      </c>
      <c r="K1462" s="145"/>
      <c r="L1462" s="172" t="s">
        <v>44</v>
      </c>
      <c r="M1462" s="331"/>
      <c r="N1462" s="328">
        <f>K1462*IF(K1462&lt;G1462,I1462,J1462)</f>
        <v>0</v>
      </c>
    </row>
    <row r="1463" spans="1:14" ht="15.75">
      <c r="A1463" s="77" t="s">
        <v>2893</v>
      </c>
      <c r="B1463" s="78" t="s">
        <v>30</v>
      </c>
      <c r="C1463" s="269" t="s">
        <v>2894</v>
      </c>
      <c r="D1463" s="80"/>
      <c r="E1463" s="361"/>
      <c r="F1463" s="361"/>
      <c r="G1463" s="104">
        <v>25</v>
      </c>
      <c r="H1463" s="265"/>
      <c r="I1463" s="105"/>
      <c r="J1463" s="105">
        <v>23.35</v>
      </c>
      <c r="K1463" s="145"/>
      <c r="L1463" s="172"/>
      <c r="N1463" s="328">
        <f>K1463*IF(K1463&lt;G1463,I1463,J1463)</f>
        <v>0</v>
      </c>
    </row>
    <row r="1464" spans="1:14" ht="15.75">
      <c r="A1464" s="77" t="s">
        <v>2895</v>
      </c>
      <c r="B1464" s="78" t="s">
        <v>741</v>
      </c>
      <c r="C1464" s="269" t="s">
        <v>2896</v>
      </c>
      <c r="D1464" s="80"/>
      <c r="E1464" s="361"/>
      <c r="F1464" s="361"/>
      <c r="G1464" s="104">
        <v>25</v>
      </c>
      <c r="H1464" s="265"/>
      <c r="I1464" s="105"/>
      <c r="J1464" s="105">
        <v>5</v>
      </c>
      <c r="K1464" s="145"/>
      <c r="L1464" s="172"/>
      <c r="N1464" s="328">
        <f>K1464*IF(K1464&lt;G1464,I1464,J1464)</f>
        <v>0</v>
      </c>
    </row>
    <row r="1465" spans="1:14" ht="15.75">
      <c r="A1465" s="77" t="s">
        <v>2897</v>
      </c>
      <c r="B1465" s="78" t="s">
        <v>741</v>
      </c>
      <c r="C1465" s="269" t="s">
        <v>2898</v>
      </c>
      <c r="D1465" s="80"/>
      <c r="E1465" s="361"/>
      <c r="F1465" s="361"/>
      <c r="G1465" s="104">
        <v>25</v>
      </c>
      <c r="H1465" s="265"/>
      <c r="I1465" s="105"/>
      <c r="J1465" s="105">
        <v>5</v>
      </c>
      <c r="K1465" s="145"/>
      <c r="L1465" s="172"/>
      <c r="N1465" s="328">
        <f>K1465*IF(K1465&lt;G1465,I1465,J1465)</f>
        <v>0</v>
      </c>
    </row>
    <row r="1466" spans="1:14" ht="15.75">
      <c r="A1466" s="77" t="s">
        <v>2899</v>
      </c>
      <c r="B1466" s="78" t="s">
        <v>30</v>
      </c>
      <c r="C1466" s="269" t="s">
        <v>2900</v>
      </c>
      <c r="D1466" s="80"/>
      <c r="E1466" s="361"/>
      <c r="F1466" s="361"/>
      <c r="G1466" s="104">
        <v>10</v>
      </c>
      <c r="H1466" s="265"/>
      <c r="I1466" s="105"/>
      <c r="J1466" s="105">
        <v>36.159999999999997</v>
      </c>
      <c r="K1466" s="145"/>
      <c r="L1466" s="172"/>
      <c r="N1466" s="328">
        <f>K1466*IF(K1466&lt;G1466,I1466,J1466)</f>
        <v>0</v>
      </c>
    </row>
    <row r="1467" spans="1:14" ht="15.75">
      <c r="A1467" s="77" t="s">
        <v>2901</v>
      </c>
      <c r="B1467" s="78" t="s">
        <v>30</v>
      </c>
      <c r="C1467" s="269" t="s">
        <v>2902</v>
      </c>
      <c r="D1467" s="80"/>
      <c r="E1467" s="361"/>
      <c r="F1467" s="361"/>
      <c r="G1467" s="104">
        <v>6</v>
      </c>
      <c r="H1467" s="265"/>
      <c r="I1467" s="105"/>
      <c r="J1467" s="105">
        <v>36.159999999999997</v>
      </c>
      <c r="K1467" s="145"/>
      <c r="L1467" s="172"/>
      <c r="N1467" s="328">
        <f>K1467*IF(K1467&lt;G1467,I1467,J1467)</f>
        <v>0</v>
      </c>
    </row>
    <row r="1468" spans="1:14" ht="15.75">
      <c r="A1468" s="77" t="s">
        <v>2903</v>
      </c>
      <c r="B1468" s="78" t="s">
        <v>30</v>
      </c>
      <c r="C1468" s="269" t="s">
        <v>2904</v>
      </c>
      <c r="D1468" s="80"/>
      <c r="E1468" s="361"/>
      <c r="F1468" s="361"/>
      <c r="G1468" s="104">
        <v>20</v>
      </c>
      <c r="H1468" s="265"/>
      <c r="I1468" s="105"/>
      <c r="J1468" s="105">
        <v>28</v>
      </c>
      <c r="K1468" s="145"/>
      <c r="L1468" s="172"/>
      <c r="N1468" s="328">
        <f>K1468*IF(K1468&lt;G1468,I1468,J1468)</f>
        <v>0</v>
      </c>
    </row>
    <row r="1469" spans="1:14" ht="15.75">
      <c r="A1469" s="77" t="s">
        <v>2905</v>
      </c>
      <c r="B1469" s="78" t="s">
        <v>30</v>
      </c>
      <c r="C1469" s="269" t="s">
        <v>2906</v>
      </c>
      <c r="D1469" s="80"/>
      <c r="E1469" s="361"/>
      <c r="F1469" s="361"/>
      <c r="G1469" s="104">
        <v>25</v>
      </c>
      <c r="H1469" s="265"/>
      <c r="I1469" s="105">
        <v>14</v>
      </c>
      <c r="J1469" s="105">
        <v>13.6</v>
      </c>
      <c r="K1469" s="145"/>
      <c r="L1469" s="172" t="s">
        <v>44</v>
      </c>
      <c r="N1469" s="328">
        <f>K1469*IF(K1469&lt;G1469,I1469,J1469)</f>
        <v>0</v>
      </c>
    </row>
    <row r="1470" spans="1:14" ht="15.75">
      <c r="A1470" s="77" t="s">
        <v>2907</v>
      </c>
      <c r="B1470" s="78" t="s">
        <v>19</v>
      </c>
      <c r="C1470" s="269" t="s">
        <v>2908</v>
      </c>
      <c r="D1470" s="80"/>
      <c r="E1470" s="361"/>
      <c r="F1470" s="361"/>
      <c r="G1470" s="104">
        <v>25</v>
      </c>
      <c r="H1470" s="265"/>
      <c r="I1470" s="105">
        <v>8.8000000000000007</v>
      </c>
      <c r="J1470" s="105">
        <v>8.5</v>
      </c>
      <c r="K1470" s="145"/>
      <c r="L1470" s="172" t="s">
        <v>44</v>
      </c>
      <c r="N1470" s="328">
        <f>K1470*IF(K1470&lt;G1470,I1470,J1470)</f>
        <v>0</v>
      </c>
    </row>
    <row r="1471" spans="1:14" ht="15.75">
      <c r="A1471" s="77" t="s">
        <v>2909</v>
      </c>
      <c r="B1471" s="78" t="s">
        <v>30</v>
      </c>
      <c r="C1471" s="269" t="s">
        <v>2910</v>
      </c>
      <c r="D1471" s="80"/>
      <c r="E1471" s="361"/>
      <c r="F1471" s="361"/>
      <c r="G1471" s="104">
        <v>25</v>
      </c>
      <c r="H1471" s="265"/>
      <c r="I1471" s="105"/>
      <c r="J1471" s="105">
        <v>11</v>
      </c>
      <c r="K1471" s="145"/>
      <c r="L1471" s="172"/>
      <c r="N1471" s="328">
        <f>K1471*IF(K1471&lt;G1471,I1471,J1471)</f>
        <v>0</v>
      </c>
    </row>
    <row r="1472" spans="1:14" ht="15.75">
      <c r="A1472" s="326" t="s">
        <v>2911</v>
      </c>
      <c r="B1472" s="78" t="s">
        <v>30</v>
      </c>
      <c r="C1472" s="228" t="s">
        <v>2912</v>
      </c>
      <c r="D1472" s="333"/>
      <c r="E1472" s="361"/>
      <c r="F1472" s="361"/>
      <c r="G1472" s="191">
        <v>25</v>
      </c>
      <c r="H1472" s="312"/>
      <c r="I1472" s="151"/>
      <c r="J1472" s="151">
        <v>31.37</v>
      </c>
      <c r="K1472" s="145"/>
      <c r="L1472" s="334"/>
      <c r="N1472" s="328">
        <f>K1472*IF(K1472&lt;G1472,I1472,J1472)</f>
        <v>0</v>
      </c>
    </row>
    <row r="1473" spans="1:14" ht="15.75">
      <c r="E1473" s="361"/>
      <c r="F1473" s="361"/>
      <c r="K1473" s="335"/>
      <c r="L1473" s="336"/>
      <c r="N1473" s="328"/>
    </row>
    <row r="1474" spans="1:14" s="141" customFormat="1" ht="19.5">
      <c r="A1474" s="131"/>
      <c r="B1474" s="131"/>
      <c r="C1474" s="132" t="s">
        <v>2913</v>
      </c>
      <c r="D1474" s="337"/>
      <c r="E1474" s="361"/>
      <c r="F1474" s="361"/>
      <c r="G1474" s="134"/>
      <c r="H1474" s="135"/>
      <c r="I1474" s="136"/>
      <c r="J1474" s="338"/>
      <c r="K1474" s="339"/>
      <c r="L1474" s="139"/>
      <c r="M1474" s="142"/>
    </row>
    <row r="1475" spans="1:14" ht="15.75">
      <c r="A1475" s="340"/>
      <c r="B1475" s="274"/>
      <c r="C1475" s="341" t="s">
        <v>2914</v>
      </c>
      <c r="D1475" s="333"/>
      <c r="E1475" s="361"/>
      <c r="F1475" s="361"/>
      <c r="G1475" s="342"/>
      <c r="H1475" s="343"/>
      <c r="I1475" s="151"/>
      <c r="J1475" s="344"/>
      <c r="K1475" s="305"/>
      <c r="L1475" s="172"/>
    </row>
    <row r="1476" spans="1:14" ht="15.75">
      <c r="A1476" s="340"/>
      <c r="B1476" s="274"/>
      <c r="C1476" s="228" t="s">
        <v>2915</v>
      </c>
      <c r="D1476" s="345" t="s">
        <v>21</v>
      </c>
      <c r="E1476" s="361" t="s">
        <v>4043</v>
      </c>
      <c r="F1476" s="361"/>
      <c r="G1476" s="342"/>
      <c r="H1476" s="343"/>
      <c r="I1476" s="151"/>
      <c r="J1476" s="344"/>
      <c r="K1476" s="305"/>
      <c r="L1476" s="172"/>
    </row>
    <row r="1477" spans="1:14" ht="15.75">
      <c r="A1477" s="340"/>
      <c r="B1477" s="274"/>
      <c r="C1477" s="228" t="s">
        <v>2916</v>
      </c>
      <c r="D1477" s="345" t="s">
        <v>21</v>
      </c>
      <c r="E1477" s="361" t="s">
        <v>4044</v>
      </c>
      <c r="F1477" s="361"/>
      <c r="G1477" s="342"/>
      <c r="H1477" s="343"/>
      <c r="I1477" s="151"/>
      <c r="J1477" s="344"/>
      <c r="K1477" s="305"/>
      <c r="L1477" s="172"/>
    </row>
    <row r="1478" spans="1:14" ht="15.75">
      <c r="A1478" s="340"/>
      <c r="B1478" s="274"/>
      <c r="C1478" s="228" t="s">
        <v>2917</v>
      </c>
      <c r="D1478" s="345" t="s">
        <v>21</v>
      </c>
      <c r="E1478" s="361" t="s">
        <v>4045</v>
      </c>
      <c r="F1478" s="361"/>
      <c r="G1478" s="342"/>
      <c r="H1478" s="343"/>
      <c r="I1478" s="151"/>
      <c r="J1478" s="344"/>
      <c r="K1478" s="305"/>
      <c r="L1478" s="172"/>
    </row>
    <row r="1479" spans="1:14" ht="15.75">
      <c r="A1479" s="340"/>
      <c r="B1479" s="274"/>
      <c r="C1479" s="228" t="s">
        <v>2918</v>
      </c>
      <c r="D1479" s="345" t="s">
        <v>21</v>
      </c>
      <c r="E1479" s="361" t="s">
        <v>4046</v>
      </c>
      <c r="F1479" s="361"/>
      <c r="G1479" s="342"/>
      <c r="H1479" s="343"/>
      <c r="I1479" s="151"/>
      <c r="J1479" s="344"/>
      <c r="K1479" s="305"/>
      <c r="L1479" s="172"/>
    </row>
    <row r="1480" spans="1:14" ht="15.75">
      <c r="A1480" s="340"/>
      <c r="B1480" s="274"/>
      <c r="C1480" s="228"/>
      <c r="D1480" s="333"/>
      <c r="E1480" s="361"/>
      <c r="F1480" s="361"/>
      <c r="G1480" s="342"/>
      <c r="H1480" s="343"/>
      <c r="I1480" s="151"/>
      <c r="J1480" s="344"/>
      <c r="K1480" s="305"/>
      <c r="L1480" s="172"/>
    </row>
    <row r="1481" spans="1:14" ht="15.75">
      <c r="A1481" s="340"/>
      <c r="B1481" s="274"/>
      <c r="C1481" s="341" t="s">
        <v>2919</v>
      </c>
      <c r="D1481" s="333"/>
      <c r="E1481" s="361"/>
      <c r="F1481" s="361"/>
      <c r="G1481" s="342"/>
      <c r="H1481" s="343"/>
      <c r="I1481" s="151"/>
      <c r="J1481" s="344"/>
      <c r="K1481" s="305"/>
      <c r="L1481" s="172"/>
    </row>
    <row r="1482" spans="1:14" ht="15.75">
      <c r="A1482" s="340"/>
      <c r="B1482" s="274"/>
      <c r="C1482" s="228" t="s">
        <v>2920</v>
      </c>
      <c r="D1482" s="345" t="s">
        <v>21</v>
      </c>
      <c r="E1482" s="361" t="s">
        <v>4047</v>
      </c>
      <c r="F1482" s="361"/>
      <c r="G1482" s="342"/>
      <c r="H1482" s="343"/>
      <c r="I1482" s="151"/>
      <c r="J1482" s="344"/>
      <c r="K1482" s="305"/>
      <c r="L1482" s="172"/>
    </row>
    <row r="1483" spans="1:14" ht="15.75">
      <c r="A1483" s="340"/>
      <c r="B1483" s="274"/>
      <c r="C1483" s="228" t="s">
        <v>2921</v>
      </c>
      <c r="D1483" s="345" t="s">
        <v>21</v>
      </c>
      <c r="E1483" s="361" t="s">
        <v>4048</v>
      </c>
      <c r="F1483" s="361"/>
      <c r="G1483" s="342"/>
      <c r="H1483" s="343"/>
      <c r="I1483" s="151"/>
      <c r="J1483" s="344"/>
      <c r="K1483" s="305"/>
      <c r="L1483" s="172"/>
    </row>
    <row r="1484" spans="1:14" ht="15.75">
      <c r="A1484" s="340"/>
      <c r="B1484" s="274"/>
      <c r="C1484" s="228" t="s">
        <v>2922</v>
      </c>
      <c r="D1484" s="345" t="s">
        <v>21</v>
      </c>
      <c r="E1484" s="361" t="s">
        <v>4049</v>
      </c>
      <c r="F1484" s="361"/>
      <c r="G1484" s="342"/>
      <c r="H1484" s="343"/>
      <c r="I1484" s="151"/>
      <c r="J1484" s="344"/>
      <c r="K1484" s="305"/>
      <c r="L1484" s="172"/>
    </row>
    <row r="1485" spans="1:14" ht="15.75">
      <c r="A1485" s="340"/>
      <c r="B1485" s="274"/>
      <c r="C1485" s="228" t="s">
        <v>2923</v>
      </c>
      <c r="D1485" s="345" t="s">
        <v>21</v>
      </c>
      <c r="E1485" s="361" t="s">
        <v>4050</v>
      </c>
      <c r="F1485" s="361"/>
      <c r="G1485" s="342"/>
      <c r="H1485" s="343"/>
      <c r="I1485" s="151"/>
      <c r="J1485" s="344"/>
      <c r="K1485" s="305"/>
      <c r="L1485" s="172"/>
    </row>
    <row r="1486" spans="1:14" ht="15.75">
      <c r="A1486" s="340"/>
      <c r="B1486" s="274"/>
      <c r="C1486" s="228" t="s">
        <v>2924</v>
      </c>
      <c r="D1486" s="345" t="s">
        <v>21</v>
      </c>
      <c r="E1486" s="361" t="s">
        <v>4051</v>
      </c>
      <c r="F1486" s="361"/>
      <c r="G1486" s="342"/>
      <c r="H1486" s="343"/>
      <c r="I1486" s="151"/>
      <c r="J1486" s="344"/>
      <c r="K1486" s="305"/>
      <c r="L1486" s="172"/>
    </row>
    <row r="1487" spans="1:14" ht="15.75">
      <c r="A1487" s="340"/>
      <c r="B1487" s="274"/>
      <c r="C1487" s="228" t="s">
        <v>2925</v>
      </c>
      <c r="D1487" s="345" t="s">
        <v>21</v>
      </c>
      <c r="E1487" s="361" t="s">
        <v>4052</v>
      </c>
      <c r="F1487" s="361"/>
      <c r="G1487" s="342"/>
      <c r="H1487" s="343"/>
      <c r="I1487" s="151"/>
      <c r="J1487" s="344"/>
      <c r="K1487" s="305"/>
      <c r="L1487" s="172"/>
    </row>
    <row r="1488" spans="1:14" ht="15.75">
      <c r="A1488" s="340"/>
      <c r="B1488" s="274"/>
      <c r="C1488" s="228" t="s">
        <v>2926</v>
      </c>
      <c r="D1488" s="345" t="s">
        <v>21</v>
      </c>
      <c r="E1488" s="361" t="s">
        <v>4053</v>
      </c>
      <c r="F1488" s="361"/>
      <c r="G1488" s="342"/>
      <c r="H1488" s="343"/>
      <c r="I1488" s="151"/>
      <c r="J1488" s="344"/>
      <c r="K1488" s="305"/>
      <c r="L1488" s="172"/>
    </row>
    <row r="1489" spans="1:13" ht="15.75">
      <c r="A1489" s="340"/>
      <c r="B1489" s="274"/>
      <c r="C1489" s="228" t="s">
        <v>2927</v>
      </c>
      <c r="D1489" s="345" t="s">
        <v>21</v>
      </c>
      <c r="E1489" s="361" t="s">
        <v>4054</v>
      </c>
      <c r="F1489" s="361"/>
      <c r="G1489" s="342"/>
      <c r="H1489" s="343"/>
      <c r="I1489" s="151"/>
      <c r="J1489" s="344"/>
      <c r="K1489" s="305"/>
      <c r="L1489" s="172"/>
    </row>
    <row r="1490" spans="1:13" ht="15.75">
      <c r="A1490" s="340"/>
      <c r="B1490" s="274"/>
      <c r="C1490" s="228" t="s">
        <v>2928</v>
      </c>
      <c r="D1490" s="345" t="s">
        <v>21</v>
      </c>
      <c r="E1490" s="361" t="s">
        <v>4055</v>
      </c>
      <c r="F1490" s="361"/>
      <c r="G1490" s="342"/>
      <c r="H1490" s="343"/>
      <c r="I1490" s="151"/>
      <c r="J1490" s="344"/>
      <c r="K1490" s="305"/>
      <c r="L1490" s="172"/>
    </row>
    <row r="1491" spans="1:13" ht="15.75">
      <c r="A1491" s="340"/>
      <c r="B1491" s="274"/>
      <c r="C1491" s="228" t="s">
        <v>2929</v>
      </c>
      <c r="D1491" s="345" t="s">
        <v>21</v>
      </c>
      <c r="E1491" s="361" t="s">
        <v>4056</v>
      </c>
      <c r="F1491" s="361"/>
      <c r="G1491" s="342"/>
      <c r="H1491" s="343"/>
      <c r="I1491" s="151"/>
      <c r="J1491" s="344"/>
      <c r="K1491" s="305"/>
      <c r="L1491" s="172"/>
    </row>
    <row r="1492" spans="1:13" ht="15.75">
      <c r="A1492" s="340"/>
      <c r="B1492" s="274"/>
      <c r="C1492" s="228" t="s">
        <v>2930</v>
      </c>
      <c r="D1492" s="345" t="s">
        <v>21</v>
      </c>
      <c r="E1492" s="361" t="s">
        <v>4057</v>
      </c>
      <c r="F1492" s="361"/>
      <c r="G1492" s="342"/>
      <c r="H1492" s="343"/>
      <c r="I1492" s="151"/>
      <c r="J1492" s="344"/>
      <c r="K1492" s="305"/>
      <c r="L1492" s="172"/>
    </row>
    <row r="1493" spans="1:13" ht="15.75">
      <c r="A1493" s="340"/>
      <c r="B1493" s="274"/>
      <c r="C1493" s="228" t="s">
        <v>2931</v>
      </c>
      <c r="D1493" s="345" t="s">
        <v>21</v>
      </c>
      <c r="E1493" s="361" t="s">
        <v>4058</v>
      </c>
      <c r="F1493" s="361"/>
      <c r="G1493" s="342"/>
      <c r="H1493" s="343"/>
      <c r="I1493" s="151"/>
      <c r="J1493" s="344"/>
      <c r="K1493" s="305"/>
      <c r="L1493" s="172"/>
    </row>
    <row r="1494" spans="1:13" ht="15.75">
      <c r="A1494" s="340"/>
      <c r="B1494" s="274"/>
      <c r="C1494" s="228" t="s">
        <v>2932</v>
      </c>
      <c r="D1494" s="345" t="s">
        <v>21</v>
      </c>
      <c r="E1494" s="361" t="s">
        <v>4059</v>
      </c>
      <c r="F1494" s="361"/>
      <c r="G1494" s="342"/>
      <c r="H1494" s="343"/>
      <c r="I1494" s="151"/>
      <c r="J1494" s="344"/>
      <c r="K1494" s="305"/>
      <c r="L1494" s="172"/>
    </row>
    <row r="1495" spans="1:13" ht="15.75">
      <c r="A1495" s="340"/>
      <c r="B1495" s="274"/>
      <c r="C1495" s="228" t="s">
        <v>2933</v>
      </c>
      <c r="D1495" s="345" t="s">
        <v>21</v>
      </c>
      <c r="E1495" s="361" t="s">
        <v>4060</v>
      </c>
      <c r="F1495" s="361"/>
      <c r="G1495" s="342"/>
      <c r="H1495" s="343"/>
      <c r="I1495" s="151"/>
      <c r="J1495" s="344"/>
      <c r="K1495" s="305"/>
      <c r="L1495" s="172"/>
    </row>
    <row r="1496" spans="1:13" ht="15.75">
      <c r="A1496" s="340"/>
      <c r="B1496" s="274"/>
      <c r="C1496" s="228"/>
      <c r="D1496" s="333"/>
      <c r="E1496" s="361"/>
      <c r="F1496" s="361"/>
      <c r="G1496" s="342"/>
      <c r="H1496" s="343"/>
      <c r="I1496" s="151"/>
      <c r="J1496" s="344"/>
      <c r="K1496" s="305"/>
      <c r="L1496" s="172"/>
    </row>
    <row r="1497" spans="1:13" ht="15.75">
      <c r="A1497" s="340"/>
      <c r="B1497" s="274"/>
      <c r="C1497" s="341" t="s">
        <v>2934</v>
      </c>
      <c r="D1497" s="333"/>
      <c r="E1497" s="361"/>
      <c r="F1497" s="361"/>
      <c r="G1497" s="342"/>
      <c r="H1497" s="343"/>
      <c r="I1497" s="151"/>
      <c r="J1497" s="344"/>
      <c r="K1497" s="305"/>
      <c r="L1497" s="172"/>
    </row>
    <row r="1498" spans="1:13" ht="15.75">
      <c r="A1498" s="340"/>
      <c r="B1498" s="274"/>
      <c r="C1498" s="228" t="s">
        <v>2935</v>
      </c>
      <c r="D1498" s="345" t="s">
        <v>21</v>
      </c>
      <c r="E1498" s="361" t="s">
        <v>4061</v>
      </c>
      <c r="F1498" s="361"/>
      <c r="G1498" s="342"/>
      <c r="H1498" s="343"/>
      <c r="I1498" s="151"/>
      <c r="J1498" s="344"/>
      <c r="K1498" s="305"/>
      <c r="L1498" s="172"/>
    </row>
    <row r="1499" spans="1:13" ht="15.75">
      <c r="A1499" s="340" t="s">
        <v>2936</v>
      </c>
      <c r="B1499" s="274"/>
      <c r="C1499" s="228" t="s">
        <v>2937</v>
      </c>
      <c r="D1499" s="345" t="s">
        <v>21</v>
      </c>
      <c r="E1499" s="361" t="s">
        <v>4062</v>
      </c>
      <c r="F1499" s="361"/>
      <c r="G1499" s="342"/>
      <c r="H1499" s="343"/>
      <c r="I1499" s="151">
        <v>2</v>
      </c>
      <c r="J1499" s="344">
        <f>I1499*1.2</f>
        <v>2.4</v>
      </c>
      <c r="K1499" s="305"/>
      <c r="L1499" s="172"/>
    </row>
    <row r="1500" spans="1:13" ht="15.75">
      <c r="A1500" s="340"/>
      <c r="B1500" s="274"/>
      <c r="C1500" s="228" t="s">
        <v>2938</v>
      </c>
      <c r="D1500" s="345" t="s">
        <v>21</v>
      </c>
      <c r="E1500" s="361" t="s">
        <v>4063</v>
      </c>
      <c r="F1500" s="361"/>
      <c r="G1500" s="342"/>
      <c r="H1500" s="343"/>
      <c r="I1500" s="151"/>
      <c r="J1500" s="344"/>
      <c r="K1500" s="305"/>
      <c r="L1500" s="172"/>
    </row>
    <row r="1501" spans="1:13" ht="15.75">
      <c r="A1501" s="340"/>
      <c r="B1501" s="274"/>
      <c r="C1501" s="228" t="s">
        <v>2939</v>
      </c>
      <c r="D1501" s="345" t="s">
        <v>21</v>
      </c>
      <c r="E1501" s="361" t="s">
        <v>4064</v>
      </c>
      <c r="F1501" s="361"/>
      <c r="G1501" s="342"/>
      <c r="H1501" s="343"/>
      <c r="I1501" s="151"/>
      <c r="J1501" s="344"/>
      <c r="K1501" s="305"/>
      <c r="L1501" s="172"/>
      <c r="M1501" s="346"/>
    </row>
    <row r="1502" spans="1:13" ht="15.75">
      <c r="A1502" s="340"/>
      <c r="B1502" s="274"/>
      <c r="C1502" s="228"/>
      <c r="D1502" s="333"/>
      <c r="E1502" s="361"/>
      <c r="F1502" s="361"/>
      <c r="G1502" s="342"/>
      <c r="H1502" s="343"/>
      <c r="I1502" s="151"/>
      <c r="J1502" s="344"/>
      <c r="K1502" s="305"/>
      <c r="L1502" s="172"/>
    </row>
    <row r="1503" spans="1:13" ht="15.75">
      <c r="A1503" s="340"/>
      <c r="B1503" s="274"/>
      <c r="C1503" s="341" t="s">
        <v>2940</v>
      </c>
      <c r="D1503" s="333"/>
      <c r="E1503" s="361"/>
      <c r="F1503" s="361"/>
      <c r="G1503" s="342"/>
      <c r="H1503" s="343"/>
      <c r="I1503" s="151"/>
      <c r="J1503" s="344"/>
      <c r="K1503" s="305"/>
      <c r="L1503" s="172"/>
    </row>
    <row r="1504" spans="1:13" ht="15.75">
      <c r="A1504" s="340"/>
      <c r="B1504" s="274"/>
      <c r="C1504" s="228" t="s">
        <v>2941</v>
      </c>
      <c r="D1504" s="345" t="s">
        <v>21</v>
      </c>
      <c r="E1504" s="361" t="s">
        <v>4065</v>
      </c>
      <c r="F1504" s="361"/>
      <c r="G1504" s="342"/>
      <c r="H1504" s="343"/>
      <c r="I1504" s="151"/>
      <c r="J1504" s="344"/>
      <c r="K1504" s="305"/>
      <c r="L1504" s="172"/>
    </row>
    <row r="1505" spans="1:12" ht="15.75">
      <c r="A1505" s="340"/>
      <c r="B1505" s="274"/>
      <c r="C1505" s="228" t="s">
        <v>2942</v>
      </c>
      <c r="D1505" s="345" t="s">
        <v>21</v>
      </c>
      <c r="E1505" s="361" t="s">
        <v>4066</v>
      </c>
      <c r="F1505" s="361"/>
      <c r="G1505" s="342"/>
      <c r="H1505" s="343"/>
      <c r="I1505" s="151"/>
      <c r="J1505" s="344"/>
      <c r="K1505" s="305"/>
      <c r="L1505" s="172"/>
    </row>
    <row r="1506" spans="1:12" ht="15.75">
      <c r="A1506" s="340"/>
      <c r="B1506" s="274"/>
      <c r="C1506" s="228" t="s">
        <v>2943</v>
      </c>
      <c r="D1506" s="345" t="s">
        <v>21</v>
      </c>
      <c r="E1506" s="361" t="s">
        <v>4067</v>
      </c>
      <c r="F1506" s="361"/>
      <c r="G1506" s="342"/>
      <c r="H1506" s="343"/>
      <c r="I1506" s="151"/>
      <c r="J1506" s="344"/>
      <c r="K1506" s="305"/>
      <c r="L1506" s="172"/>
    </row>
    <row r="1507" spans="1:12" ht="15.75">
      <c r="A1507" s="340"/>
      <c r="B1507" s="274"/>
      <c r="C1507" s="228" t="s">
        <v>2944</v>
      </c>
      <c r="D1507" s="345" t="s">
        <v>21</v>
      </c>
      <c r="E1507" s="361" t="s">
        <v>4068</v>
      </c>
      <c r="F1507" s="361"/>
      <c r="G1507" s="342"/>
      <c r="H1507" s="343"/>
      <c r="I1507" s="151"/>
      <c r="J1507" s="344"/>
      <c r="K1507" s="347"/>
      <c r="L1507" s="172"/>
    </row>
    <row r="1508" spans="1:12" ht="15.75">
      <c r="A1508" s="340"/>
      <c r="B1508" s="274"/>
      <c r="C1508" s="228" t="s">
        <v>2945</v>
      </c>
      <c r="D1508" s="345" t="s">
        <v>21</v>
      </c>
      <c r="E1508" s="361" t="s">
        <v>4069</v>
      </c>
      <c r="F1508" s="361"/>
      <c r="G1508" s="342"/>
      <c r="H1508" s="343"/>
      <c r="I1508" s="151"/>
      <c r="J1508" s="344"/>
      <c r="K1508" s="348"/>
      <c r="L1508" s="172"/>
    </row>
    <row r="1509" spans="1:12" ht="16.5" thickBot="1">
      <c r="A1509" s="340"/>
      <c r="B1509" s="274"/>
      <c r="C1509" s="228" t="s">
        <v>2946</v>
      </c>
      <c r="D1509" s="345" t="s">
        <v>21</v>
      </c>
      <c r="E1509" s="361" t="s">
        <v>4070</v>
      </c>
      <c r="F1509" s="361"/>
      <c r="G1509" s="342"/>
      <c r="H1509" s="343"/>
      <c r="I1509" s="151"/>
      <c r="J1509" s="349"/>
      <c r="K1509" s="350"/>
      <c r="L1509" s="172"/>
    </row>
  </sheetData>
  <sheetProtection selectLockedCells="1" selectUnlockedCells="1"/>
  <autoFilter ref="A7:IV1509"/>
  <conditionalFormatting sqref="G82:G88 G108:H110 G140:I140 G187:L187 G197:I197 G204:I206 G216:I217 G219:I220 G224:I224 G235:I237 G314:I316 G333:I338 G340:I340 G342:I349 G378:I380 G382:I383 G505:J506 G510:J510 G559:H562 G564:I575 G577:I594 G699:H712 G717:I722 G832:J838 G840:I869 G871:I894 G947:I953 G995:I999 G1023:I1024 G1026:L1026 G1070:I1070 G1074:I1074 G1076:I1080 G1120:L1120 G1170:I1171 G1173:H1211 G1280:G1302 G66:I76 M1326:M1336 G19:I23 G90:H106 G155:J155 G200:I200 G208:I211 G213:I214 G326:H331 G351:H362 G364:I367 G369:I376 G385:H389 G391:H405 G502:G503 G794:I796 G821:J830 G896:I897 G903:G905 G919:I921 G1005:I1005 G1013:I1021 G1007:G1008 G1131:I1150 G1152:I1167 G1304:G1308 G1386:H1386 G16:J16 G441:H442 G596 G754:I761 G765:I769 G771:I773 G963:I965 G1011:I1011 G1326:G1336 G8:G12 G25:H29 G50:G52 G54 G57:H64 G113:G138 G142:H153 G157:G168 G189:G195 G202:G206 G227:G228 G230:G232 G239:I246 G249:G278 G281:G284 G286:G312 G318:G324 G407:I424 G426:G463 G465:G500 G512:I528 G530:I537 G539:I557 G598:G600 G602:G605 G607:G610 G612:H676 G678:G697 G724:I752 G762:H781 G783:I792 G798:I808 G810:G830 G910:G917 G923:G926 G928 G930:G945 G955:G961 G968:G993 G1001:I1002 G1022:G1024 G1028:I1034 G1036:G1060 G1062:I1068 G1093:G1113 G1116:G1120 G1122:I1129 G1168:J1168 G1213:G1261 G1263:G1278 G1310:H1322 G1362:H1362 G1406:H1406 G1457:H1471 H10:I11 H50:I50 H83:H88 H113:H119 H122:H138 H157:H158 H160:I168 H189:J189 H191:I191 H193:I195 H202:I202 H227:I227 H230:I230 H232:I232 H250:I278 H281:H282 H287:I287 H289:I302 H307:I312 H319:H322 H324 H426:I426 H429:I432 H434:I434 H436:I436 H438:H439 H444:H463 H471:H480 H483:H486 H489:I500 H503:I503 H680:H681 H683:I697 H810:J818 H904:I904 H910:I910 H912:I912 H914:I914 H916:I916 H923:I924 H926:I926 H931:H941 H943:H945 H955:I959 H968:I976 H978:I982 H984:I993 H1008:I1008 H1036:H1057 H1059 H1093:J1108 H1111:I1113 H1213 H1215 H1221:H1224 H1227 H1229 H1231:H1235 H1238:H1239 H1241:H1261 H1265:H1269 H1272:H1274 H1277:H1278 H1280:H1285 H1288:H1292 H1295:H1297 H1300:H1302 H1306:H1308 H1326:H1329 H1331:H1335 I25:I26 I28 I57:I59 I61 I64:J64 I82:L88 I90:I93 I95:I104 I106 I108:I119 I122:I134 I137:L138 I142 I144:I153 I158 I228 I282 I319:I324 I326:I328 I330:I331 I352 I354:I362 I385:I386 I388 I390:J390 I394 I396 I398:I405 I439 I444:I445 I452 I458 I460:I463 I474:I478 I480 I485:J486 I559 I562:J562 I613:I676 I680 I699:I706 I708:I712 I762:I777 I779:I781 I899:I902 I931:I945 I1036:I1060 I1109:J1113 I1173:I1179 I1181:I1182 I1184:I1211 I1213:I1261 I1263:I1278 I1280:I1302 I1304:I1336 I1339:I1405 I1407:I1471 J8:J13 J15:J18 J22:J48 J51:J54 J56:J106 J108:J138 J140:J187 J196 J198:J199 J201 J207 J212 J215 J218 J221:J223 J225:J226 J228:J229 J233:J234 J238 J283:J286 J288 J303:J306 J312 J316 J325 J332 J339 J349 J361 J367 J377 J380 J384 J424 J427:J428 J433 J435 J437 J440 J443 J487:J488 J500 J502:J511 J529 J538 J557:L557 J564:K564 J570:K570 J575 J594 J596:J661 J678:J679 J697 J712 J714:J716 J722 J724:J725 J752 J819:J838 J869 J871 J894 J903 J905:J909 J911 J913 J915 J917:J918 J925:J926 J928:J930 J945 J954 J958:J962 J965 J967 J977 J983:L983 J988:K988 J993 J1000 J1003:J1004 J1006:J1007 J1009:J1010 J1012 J1022:K1022 J1025:J1026 J1034 J1042 J1068 J1070:L1074 J1080 J1084:J1088 J1115:J1120 J1150 J1171 J1211 J1213 J1222 J1232:J1233 J1238:J1243 J1248:J1250 J1258 J1260:J1262 J1265:J1266 J1272:J1274 J1277:J1279 J1284:J1285 J1290:J1291 J1296:J1297 J1300:J1301 J1307:J1309 J1322:J1325 J1339:J1341 J1343:J1471 K58:L58 K60:K63 K65:L75 K91:L93 K95:K106 K108:L122 K124:K135 K140:L154 K156:L161 K163:L168 K189:K228 K230:L233 K235:K247 K250:L279 K283:L312 K314:L316 K318:K324 K326:L331 K333:L338 K340:L340 K342:L349 K351:K367 K369:L380 K383:L389 K391:L397 K400:L405 K407:L424 K426:L463 K465:K500 K509:K557 K559:L562 K565:K575 K577:L594 K600:L603 K605:L605 K608:L676 K678:L697 K699:L712 K717:L722 K724:K752 K754:K808 K810:L838 K840:L869 K871:L894 K900:L926 K928:L945 K947:L953 K955:L965 K967:K993 K995:K998 K1001:L1002 K1005:L1005 K1007:L1008 K1010:L1011 K1013:L1015 K1017:L1024 K1028:L1034 K1036:K1043 K1045:L1047 K1050:L1060 K1062:L1068 K1076:L1080 K1093:K1113 K1122:L1135 K1137:L1150 K1152:L1168 K1170:L1171 K1173:L1211 K1213:L1308 K1310:M1322 K1326:K1336 K1339:K1352 K1354:K1385 K1387:K1471 K1475:K1506 L60:L62 L95:L104 L106 L124:L127 L129:L131 L134:L135 L189:L209 L211:L233 L235:L243 L245:L247 L319:L324 L351:L362 L364:L367 L465:L482 L485:L500 L509:L547 L550 L565:L569 L571:L575 L724:L740 L742:L749 L751:L752 L754:L784 L786:L808 L967:L987 L989:L993 L995:L999 L1041:L1043 L1093:L1095 L1106:L1113 L1326:L1328 L1333:L1336 L1339:L1471 L1475:L1507 M320 M775 M778 M783 M787 M1213 M1215:M1228 M1230:M1233 M1238:M1308 G78:L80 A10:A11 A16 A19:A23 A25:A29 A50 A57:A64 A66:A76 A90:A106 A113:A119 A122:A138 A142:A153 A155 A157:A158 A160:A168 A191:C191 A193:C195 A200 A202 A208:A211 A213:A214 A227 A230 A232 A239:A246 A250:A278 A281:A282 A287 A289:A302 A307:A312 A319:A324 A326:A331 A369:A376 A385:A389 A391:A405 A426 A429:A432 A434 A436 A438:A439 C434:D434 A444:A463 A489:A500 A503 A512:A528 A539:A557 A612:A676 A680:A681 A724:B752 A821:A830 A896:A902 A904 A910 A912 A914 A919 A931:A945 A955:A959 A963:A965 A968:A976 A978:A982 A984:A993 A1001:A1002 A1005 A1008 A1011 A1013:A1021 A1093:D1108 A1111:A1113 A1152:B1168 A1213:C1261 A1304:A1308 A1310:A1322 A1326:A1329 A1331:A1336 B8:B12 B15:B48 B50:B54 B56:B106 B113:B138 B142:B155 B157:B187 B196:B202 B207:B230 B232:B246 B249:B278 B281:B312 B319:B340 B369:B380 B384:B405 B426:B463 B487:B500 B502:B557 B596:B676 B678:B681 B714:B722 B819:B830 B896:B915 B917:B919 B925 B928:B945 B954:B965 B967:B993 B1000:B1026 B1084:B1088 B1109:B1113 B1115:B1120 B1262:B1302 B1304:B1336 D12 C25:C29 D51:D52 C57:C64 C122:D138 C113:C119 C157:C158 C160:C168 C202:D202 C230:D230 C227 C232 C319:D324 C281:C282 C287 C289:C302 C307:C312 C426:D426 C726:D752 C429:C432 C436:D436 C438:D439 C444:C463 C489:C500 C512:C528 C539:C557 C612:C676 D678:D681 C754:C781 C798:C808 C910:D910 C914:D914 D911:D921 D925:D926 D928:D945 C955:C959 C968:C976 C984:C993 D1010:D1011 C1111:D1113 C1326:C1329 C1331:C1336 D113:D120 C10:D11 D27:D29 D57:D58 D25 D427:D428 D446:D451 D453:D457 D459:D463 D492:D500 C503:D503 D545 C680:D681 C904:D904 C912:D912 C931:D945 C978:D982 C1008:D1008 D1214:D1261 D1345 D1353 D1449 D1452 D1462 C50:D50 C19:D23 C16:D16 D60:D64 D1326:D1336 C1011:D1011 D1007:D1008 C963:D965 D903:D905 D808 D802:D806 D798:D800 D775:D781 D771:D773 D765:D769 D754:D761 D596 D553:D557 D547:D551 D539:D543 D512:D518 D502:D503 A441:D442 D194:D195 C1386:D1386 C1304:D1308 C1152:D1167 C1013:D1021 C1005:D1005 C821:D830 C391:D405 C385:D389 C369:D376 C326:D331 C213:D214 C208:D211 C200:D200 C155:D155 C90:D106 C66:D76 A1173:D1211 A1170:D1171 A1120:D1120 A1076:D1080 A1026:D1026 A1023:D1024 A995:D999 A947:D953 A871:D894 A840:D869 A832:D838 A717:D722 A699:D712 A577:D594 A564:D575 A559:D562 A510:D510 A505:D506 A465:D486 A382:D383 A378:D380 A342:D349 A340:D340 A333:D338 A314:D316 A235:D237 A224:D224 A219:D220 A216:D217 A197:D197 A187:D187 A82:D88 A78:D80 A189:D190 A192:D192 A203:D206 A231:D231 A318:D318 A1028:D1034 A754:B808 A916:D916 A920:B924 A926:D926 C239:D246 C1001:D1002 C919:D924 C896:D902 A351:D367 A1280:D1303 A1070:D1074 A279:D279 A247:D247 A156:D156 A140:D141 A108:D112 B1339:B1472 C142:D153 D157:D168 C250:D278 A407:D424 D430:D443 D520:D528 A530:D537 A682:D697 C782:D797 A810:D818 D955:D965 D967:D993 A1036:D1068 A1122:D1150 A1263:D1278 C1310:D1322 D281:D312 D598:D676">
    <cfRule type="expression" dxfId="47" priority="1" stopIfTrue="1">
      <formula>0</formula>
    </cfRule>
  </conditionalFormatting>
  <conditionalFormatting sqref="G141:I141 G156:H156 G247:J247 G279:J279 G1061:I1061 G1071:I1073 G1303:I1303 G363:H363 G782:I782 G793:I793 G797:I797 G898:H902 G922:I922 G1130:I1130 L363 H190:I190 H192:I192 H318:I318 H465:I470 H481:I482 H682 I203 I231 I898 G111:H112">
    <cfRule type="expression" dxfId="46" priority="2" stopIfTrue="1">
      <formula>0</formula>
    </cfRule>
  </conditionalFormatting>
  <conditionalFormatting sqref="J190:J195 J197 J200 J202:J206 J208:J211 J213:J214 J216:J217 J219:J220 J224 J227 J230:J232 J235:J237 J239:J246 J1214:J1219">
    <cfRule type="expression" dxfId="45" priority="3" stopIfTrue="1">
      <formula>0</formula>
    </cfRule>
  </conditionalFormatting>
  <conditionalFormatting sqref="J249:J278 J1223:J1231">
    <cfRule type="expression" dxfId="44" priority="4" stopIfTrue="1">
      <formula>0</formula>
    </cfRule>
  </conditionalFormatting>
  <conditionalFormatting sqref="J281:J282 J287 J289:J302 J307:J311 J1234:J1237">
    <cfRule type="expression" dxfId="43" priority="5" stopIfTrue="1">
      <formula>0</formula>
    </cfRule>
  </conditionalFormatting>
  <conditionalFormatting sqref="J314:J315 J1244:J1247">
    <cfRule type="expression" dxfId="42" priority="6" stopIfTrue="1">
      <formula>0</formula>
    </cfRule>
  </conditionalFormatting>
  <conditionalFormatting sqref="J318:J324 J326:J331 J333:J338 J340 J1251:J1255">
    <cfRule type="expression" dxfId="41" priority="7" stopIfTrue="1">
      <formula>0</formula>
    </cfRule>
  </conditionalFormatting>
  <conditionalFormatting sqref="J342:J348 J1259">
    <cfRule type="expression" dxfId="40" priority="8" stopIfTrue="1">
      <formula>0</formula>
    </cfRule>
  </conditionalFormatting>
  <conditionalFormatting sqref="J351:J360 J362:J366 J1263:J1264">
    <cfRule type="expression" dxfId="39" priority="9" stopIfTrue="1">
      <formula>0</formula>
    </cfRule>
  </conditionalFormatting>
  <conditionalFormatting sqref="J369:J376 J378:J379 J1267:J1271">
    <cfRule type="expression" dxfId="38" priority="10" stopIfTrue="1">
      <formula>0</formula>
    </cfRule>
  </conditionalFormatting>
  <conditionalFormatting sqref="J382:J383 J385:J389 J391:J405 J407:J423 J1275:J1276">
    <cfRule type="expression" dxfId="37" priority="11" stopIfTrue="1">
      <formula>0</formula>
    </cfRule>
  </conditionalFormatting>
  <conditionalFormatting sqref="J426 J429:J432 J434 J436 J438:J439 J441:J442 J444:J463 J1280:J1283">
    <cfRule type="expression" dxfId="36" priority="12" stopIfTrue="1">
      <formula>0</formula>
    </cfRule>
  </conditionalFormatting>
  <conditionalFormatting sqref="J465:J484 J489:J499 J1286:J1288">
    <cfRule type="expression" dxfId="35" priority="13" stopIfTrue="1">
      <formula>0</formula>
    </cfRule>
  </conditionalFormatting>
  <conditionalFormatting sqref="J50 J512:J528 J530:J537 J539:J556 J1292:J1295">
    <cfRule type="expression" dxfId="34" priority="14" stopIfTrue="1">
      <formula>0</formula>
    </cfRule>
  </conditionalFormatting>
  <conditionalFormatting sqref="J559:J561 J1298:J1299 J1336">
    <cfRule type="expression" dxfId="33" priority="15" stopIfTrue="1">
      <formula>0</formula>
    </cfRule>
  </conditionalFormatting>
  <conditionalFormatting sqref="J565:J569 J571:J574 J1302:J1305">
    <cfRule type="expression" dxfId="32" priority="16" stopIfTrue="1">
      <formula>0</formula>
    </cfRule>
  </conditionalFormatting>
  <conditionalFormatting sqref="J577:J593 J1310:J1321">
    <cfRule type="expression" dxfId="31" priority="17" stopIfTrue="1">
      <formula>0</formula>
    </cfRule>
  </conditionalFormatting>
  <conditionalFormatting sqref="J662:J676 J1220:J1221 J1256:J1257 J1289 J1306 J1326:J1327 J1333:J1335">
    <cfRule type="expression" dxfId="30" priority="18" stopIfTrue="1">
      <formula>0</formula>
    </cfRule>
  </conditionalFormatting>
  <conditionalFormatting sqref="J680:J696 J1328:J1332">
    <cfRule type="expression" dxfId="29" priority="19" stopIfTrue="1">
      <formula>0</formula>
    </cfRule>
  </conditionalFormatting>
  <conditionalFormatting sqref="J699:J711">
    <cfRule type="expression" dxfId="28" priority="20" stopIfTrue="1">
      <formula>0</formula>
    </cfRule>
  </conditionalFormatting>
  <conditionalFormatting sqref="J717:J721">
    <cfRule type="expression" dxfId="27" priority="21" stopIfTrue="1">
      <formula>0</formula>
    </cfRule>
  </conditionalFormatting>
  <conditionalFormatting sqref="J726:J751">
    <cfRule type="expression" dxfId="26" priority="22" stopIfTrue="1">
      <formula>0</formula>
    </cfRule>
  </conditionalFormatting>
  <conditionalFormatting sqref="J754:J808">
    <cfRule type="expression" dxfId="25" priority="23" stopIfTrue="1">
      <formula>0</formula>
    </cfRule>
  </conditionalFormatting>
  <conditionalFormatting sqref="J840:J868">
    <cfRule type="expression" dxfId="24" priority="24" stopIfTrue="1">
      <formula>0</formula>
    </cfRule>
  </conditionalFormatting>
  <conditionalFormatting sqref="J872:J893">
    <cfRule type="expression" dxfId="23" priority="25" stopIfTrue="1">
      <formula>0</formula>
    </cfRule>
  </conditionalFormatting>
  <conditionalFormatting sqref="J896:J902 J904 J910 J912 J914 J916 J919:J924">
    <cfRule type="expression" dxfId="22" priority="26" stopIfTrue="1">
      <formula>0</formula>
    </cfRule>
  </conditionalFormatting>
  <conditionalFormatting sqref="J931:J944">
    <cfRule type="expression" dxfId="21" priority="27" stopIfTrue="1">
      <formula>0</formula>
    </cfRule>
  </conditionalFormatting>
  <conditionalFormatting sqref="J947:J953 J955:J957 J963:J964">
    <cfRule type="expression" dxfId="20" priority="28" stopIfTrue="1">
      <formula>0</formula>
    </cfRule>
  </conditionalFormatting>
  <conditionalFormatting sqref="J968:J976 J978:J982 J984:J987 J989:J992">
    <cfRule type="expression" dxfId="19" priority="29" stopIfTrue="1">
      <formula>0</formula>
    </cfRule>
  </conditionalFormatting>
  <conditionalFormatting sqref="J19 J995:J999 J1001:J1002 J1005 J1008 J1011 J1013:J1021 J1023:J1024">
    <cfRule type="expression" dxfId="18" priority="30" stopIfTrue="1">
      <formula>0</formula>
    </cfRule>
  </conditionalFormatting>
  <conditionalFormatting sqref="J1028:J1033">
    <cfRule type="expression" dxfId="17" priority="31" stopIfTrue="1">
      <formula>0</formula>
    </cfRule>
  </conditionalFormatting>
  <conditionalFormatting sqref="J20:J21 J1036:J1041 J1043:J1067">
    <cfRule type="expression" dxfId="16" priority="32" stopIfTrue="1">
      <formula>0</formula>
    </cfRule>
  </conditionalFormatting>
  <conditionalFormatting sqref="J1076:J1079">
    <cfRule type="expression" dxfId="15" priority="33" stopIfTrue="1">
      <formula>0</formula>
    </cfRule>
  </conditionalFormatting>
  <conditionalFormatting sqref="J1122:J1149">
    <cfRule type="expression" dxfId="14" priority="34" stopIfTrue="1">
      <formula>0</formula>
    </cfRule>
  </conditionalFormatting>
  <conditionalFormatting sqref="J1152:J1167">
    <cfRule type="expression" dxfId="13" priority="35" stopIfTrue="1">
      <formula>0</formula>
    </cfRule>
  </conditionalFormatting>
  <conditionalFormatting sqref="J1170">
    <cfRule type="expression" dxfId="12" priority="36" stopIfTrue="1">
      <formula>0</formula>
    </cfRule>
  </conditionalFormatting>
  <conditionalFormatting sqref="J1173:J1210">
    <cfRule type="expression" dxfId="11" priority="37" stopIfTrue="1">
      <formula>0</formula>
    </cfRule>
  </conditionalFormatting>
  <conditionalFormatting sqref="H82">
    <cfRule type="expression" dxfId="10" priority="38" stopIfTrue="1">
      <formula>0</formula>
    </cfRule>
  </conditionalFormatting>
  <conditionalFormatting sqref="K1353">
    <cfRule type="expression" dxfId="9" priority="39" stopIfTrue="1">
      <formula>0</formula>
    </cfRule>
  </conditionalFormatting>
  <conditionalFormatting sqref="I60 I62 I143 I157 I281 I329 I351 I353 I363 I387 I389 I391 I395 I397 I560:I561 I612 I681:I682 I778 I1180 I1183">
    <cfRule type="expression" dxfId="8" priority="40" stopIfTrue="1">
      <formula>0</formula>
    </cfRule>
  </conditionalFormatting>
  <conditionalFormatting sqref="I156">
    <cfRule type="expression" dxfId="7" priority="41" stopIfTrue="1">
      <formula>0</formula>
    </cfRule>
  </conditionalFormatting>
  <hyperlinks>
    <hyperlink ref="C5" r:id="rId1"/>
    <hyperlink ref="D8" r:id="rId2"/>
    <hyperlink ref="D9" r:id="rId3"/>
    <hyperlink ref="D10" r:id="rId4"/>
    <hyperlink ref="D12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  <hyperlink ref="D46" r:id="rId37"/>
    <hyperlink ref="D47" r:id="rId38"/>
    <hyperlink ref="D50" r:id="rId39"/>
    <hyperlink ref="D51" r:id="rId40"/>
    <hyperlink ref="D52" r:id="rId41"/>
    <hyperlink ref="D53" r:id="rId42"/>
    <hyperlink ref="D56" r:id="rId43"/>
    <hyperlink ref="D57" r:id="rId44"/>
    <hyperlink ref="D58" r:id="rId45"/>
    <hyperlink ref="D59" r:id="rId46"/>
    <hyperlink ref="D60" r:id="rId47"/>
    <hyperlink ref="D61" r:id="rId48"/>
    <hyperlink ref="D62" r:id="rId49"/>
    <hyperlink ref="D63" r:id="rId50"/>
    <hyperlink ref="D64" r:id="rId51"/>
    <hyperlink ref="D65" r:id="rId52"/>
    <hyperlink ref="D66" r:id="rId53"/>
    <hyperlink ref="D67" r:id="rId54"/>
    <hyperlink ref="D68" r:id="rId55"/>
    <hyperlink ref="D69" r:id="rId56"/>
    <hyperlink ref="D70" r:id="rId57"/>
    <hyperlink ref="D71" r:id="rId58"/>
    <hyperlink ref="D72" r:id="rId59"/>
    <hyperlink ref="D73" r:id="rId60"/>
    <hyperlink ref="D74" r:id="rId61"/>
    <hyperlink ref="D75" r:id="rId62"/>
    <hyperlink ref="D76" r:id="rId63"/>
    <hyperlink ref="D77" r:id="rId64"/>
    <hyperlink ref="D78" r:id="rId65"/>
    <hyperlink ref="D79" r:id="rId66"/>
    <hyperlink ref="D80" r:id="rId67"/>
    <hyperlink ref="D82" r:id="rId68"/>
    <hyperlink ref="D83" r:id="rId69"/>
    <hyperlink ref="D84" r:id="rId70"/>
    <hyperlink ref="D85" r:id="rId71"/>
    <hyperlink ref="D86" r:id="rId72"/>
    <hyperlink ref="D87" r:id="rId73"/>
    <hyperlink ref="D88" r:id="rId74"/>
    <hyperlink ref="D89" r:id="rId75"/>
    <hyperlink ref="D90" r:id="rId76"/>
    <hyperlink ref="D91" r:id="rId77"/>
    <hyperlink ref="D92" r:id="rId78"/>
    <hyperlink ref="D93" r:id="rId79"/>
    <hyperlink ref="D94" r:id="rId80"/>
    <hyperlink ref="D95" r:id="rId81"/>
    <hyperlink ref="D96" r:id="rId82"/>
    <hyperlink ref="D97" r:id="rId83"/>
    <hyperlink ref="D98" r:id="rId84"/>
    <hyperlink ref="D99" r:id="rId85"/>
    <hyperlink ref="D100" r:id="rId86"/>
    <hyperlink ref="D101" r:id="rId87"/>
    <hyperlink ref="D102" r:id="rId88"/>
    <hyperlink ref="D103" r:id="rId89"/>
    <hyperlink ref="D104" r:id="rId90"/>
    <hyperlink ref="D105" r:id="rId91"/>
    <hyperlink ref="D108" r:id="rId92"/>
    <hyperlink ref="D109" r:id="rId93"/>
    <hyperlink ref="D110" r:id="rId94"/>
    <hyperlink ref="D111" r:id="rId95"/>
    <hyperlink ref="D112" r:id="rId96"/>
    <hyperlink ref="D113" r:id="rId97"/>
    <hyperlink ref="D114" r:id="rId98"/>
    <hyperlink ref="D115" r:id="rId99"/>
    <hyperlink ref="D116" r:id="rId100"/>
    <hyperlink ref="D117" r:id="rId101"/>
    <hyperlink ref="D118" r:id="rId102"/>
    <hyperlink ref="D119" r:id="rId103"/>
    <hyperlink ref="D120" r:id="rId104"/>
    <hyperlink ref="D121" r:id="rId105"/>
    <hyperlink ref="D122" r:id="rId106"/>
    <hyperlink ref="D123" r:id="rId107"/>
    <hyperlink ref="D124" r:id="rId108"/>
    <hyperlink ref="D125" r:id="rId109"/>
    <hyperlink ref="D126" r:id="rId110"/>
    <hyperlink ref="D127" r:id="rId111"/>
    <hyperlink ref="D128" r:id="rId112"/>
    <hyperlink ref="D129" r:id="rId113"/>
    <hyperlink ref="D130" r:id="rId114"/>
    <hyperlink ref="D131" r:id="rId115"/>
    <hyperlink ref="D132" r:id="rId116"/>
    <hyperlink ref="D134" r:id="rId117"/>
    <hyperlink ref="D135" r:id="rId118"/>
    <hyperlink ref="D136" r:id="rId119"/>
    <hyperlink ref="D137" r:id="rId120"/>
    <hyperlink ref="D140" r:id="rId121"/>
    <hyperlink ref="D141" r:id="rId122"/>
    <hyperlink ref="D142" r:id="rId123"/>
    <hyperlink ref="D143" r:id="rId124"/>
    <hyperlink ref="D144" r:id="rId125"/>
    <hyperlink ref="D145" r:id="rId126"/>
    <hyperlink ref="D146" r:id="rId127"/>
    <hyperlink ref="D147" r:id="rId128"/>
    <hyperlink ref="D148" r:id="rId129"/>
    <hyperlink ref="D149" r:id="rId130"/>
    <hyperlink ref="D150" r:id="rId131"/>
    <hyperlink ref="D151" r:id="rId132"/>
    <hyperlink ref="D152" r:id="rId133"/>
    <hyperlink ref="D153" r:id="rId134"/>
    <hyperlink ref="D154" r:id="rId135"/>
    <hyperlink ref="D155" r:id="rId136"/>
    <hyperlink ref="D156" r:id="rId137"/>
    <hyperlink ref="D157" r:id="rId138"/>
    <hyperlink ref="D158" r:id="rId139"/>
    <hyperlink ref="D159" r:id="rId140"/>
    <hyperlink ref="D160" r:id="rId141"/>
    <hyperlink ref="D161" r:id="rId142"/>
    <hyperlink ref="D162" r:id="rId143"/>
    <hyperlink ref="D165" r:id="rId144"/>
    <hyperlink ref="D166" r:id="rId145"/>
    <hyperlink ref="D167" r:id="rId146"/>
    <hyperlink ref="D168" r:id="rId147"/>
    <hyperlink ref="D169" r:id="rId148"/>
    <hyperlink ref="D170" r:id="rId149"/>
    <hyperlink ref="D171" r:id="rId150"/>
    <hyperlink ref="D172" r:id="rId151"/>
    <hyperlink ref="D173" r:id="rId152"/>
    <hyperlink ref="D174" r:id="rId153"/>
    <hyperlink ref="D175" r:id="rId154"/>
    <hyperlink ref="D176" r:id="rId155"/>
    <hyperlink ref="D177" r:id="rId156"/>
    <hyperlink ref="D178" r:id="rId157"/>
    <hyperlink ref="D179" r:id="rId158"/>
    <hyperlink ref="D180" r:id="rId159"/>
    <hyperlink ref="D181" r:id="rId160"/>
    <hyperlink ref="D182" r:id="rId161"/>
    <hyperlink ref="D183" r:id="rId162"/>
    <hyperlink ref="D184" r:id="rId163"/>
    <hyperlink ref="D185" r:id="rId164"/>
    <hyperlink ref="D186" r:id="rId165"/>
    <hyperlink ref="D189" r:id="rId166"/>
    <hyperlink ref="D190" r:id="rId167"/>
    <hyperlink ref="D191" r:id="rId168"/>
    <hyperlink ref="D192" r:id="rId169"/>
    <hyperlink ref="D193" r:id="rId170"/>
    <hyperlink ref="D194" r:id="rId171"/>
    <hyperlink ref="D195" r:id="rId172"/>
    <hyperlink ref="D197" r:id="rId173"/>
    <hyperlink ref="D199" r:id="rId174"/>
    <hyperlink ref="D200" r:id="rId175"/>
    <hyperlink ref="D201" r:id="rId176"/>
    <hyperlink ref="D202" r:id="rId177"/>
    <hyperlink ref="D203" r:id="rId178"/>
    <hyperlink ref="D204" r:id="rId179"/>
    <hyperlink ref="D205" r:id="rId180"/>
    <hyperlink ref="D206" r:id="rId181"/>
    <hyperlink ref="D208" r:id="rId182"/>
    <hyperlink ref="D209" r:id="rId183"/>
    <hyperlink ref="D210" r:id="rId184"/>
    <hyperlink ref="D211" r:id="rId185"/>
    <hyperlink ref="D213" r:id="rId186"/>
    <hyperlink ref="D214" r:id="rId187"/>
    <hyperlink ref="D216" r:id="rId188"/>
    <hyperlink ref="D217" r:id="rId189"/>
    <hyperlink ref="D218" r:id="rId190"/>
    <hyperlink ref="D219" r:id="rId191"/>
    <hyperlink ref="D220" r:id="rId192"/>
    <hyperlink ref="D221" r:id="rId193"/>
    <hyperlink ref="D222" r:id="rId194"/>
    <hyperlink ref="D223" r:id="rId195"/>
    <hyperlink ref="D224" r:id="rId196"/>
    <hyperlink ref="D225" r:id="rId197"/>
    <hyperlink ref="D226" r:id="rId198"/>
    <hyperlink ref="D227" r:id="rId199"/>
    <hyperlink ref="D228" r:id="rId200"/>
    <hyperlink ref="D229" r:id="rId201"/>
    <hyperlink ref="D230" r:id="rId202"/>
    <hyperlink ref="D231" r:id="rId203"/>
    <hyperlink ref="D232" r:id="rId204"/>
    <hyperlink ref="D234" r:id="rId205"/>
    <hyperlink ref="D235" r:id="rId206"/>
    <hyperlink ref="D236" r:id="rId207"/>
    <hyperlink ref="D237" r:id="rId208"/>
    <hyperlink ref="D238" r:id="rId209"/>
    <hyperlink ref="D239" r:id="rId210"/>
    <hyperlink ref="D240" r:id="rId211"/>
    <hyperlink ref="D241" r:id="rId212"/>
    <hyperlink ref="D242" r:id="rId213"/>
    <hyperlink ref="D243" r:id="rId214"/>
    <hyperlink ref="D244" r:id="rId215"/>
    <hyperlink ref="D245" r:id="rId216"/>
    <hyperlink ref="D246" r:id="rId217"/>
    <hyperlink ref="D249" r:id="rId218"/>
    <hyperlink ref="D250" r:id="rId219"/>
    <hyperlink ref="D251" r:id="rId220"/>
    <hyperlink ref="D252" r:id="rId221"/>
    <hyperlink ref="D253" r:id="rId222"/>
    <hyperlink ref="D254" r:id="rId223"/>
    <hyperlink ref="D255" r:id="rId224"/>
    <hyperlink ref="D256" r:id="rId225"/>
    <hyperlink ref="D257" r:id="rId226"/>
    <hyperlink ref="D258" r:id="rId227"/>
    <hyperlink ref="D259" r:id="rId228"/>
    <hyperlink ref="D260" r:id="rId229"/>
    <hyperlink ref="D261" r:id="rId230"/>
    <hyperlink ref="D262" r:id="rId231"/>
    <hyperlink ref="D263" r:id="rId232"/>
    <hyperlink ref="D264" r:id="rId233"/>
    <hyperlink ref="D265" r:id="rId234"/>
    <hyperlink ref="D266" r:id="rId235"/>
    <hyperlink ref="D267" r:id="rId236"/>
    <hyperlink ref="D268" r:id="rId237"/>
    <hyperlink ref="D269" r:id="rId238"/>
    <hyperlink ref="D270" r:id="rId239"/>
    <hyperlink ref="D271" r:id="rId240"/>
    <hyperlink ref="D272" r:id="rId241"/>
    <hyperlink ref="D273" r:id="rId242"/>
    <hyperlink ref="D274" r:id="rId243"/>
    <hyperlink ref="D275" r:id="rId244"/>
    <hyperlink ref="D276" r:id="rId245"/>
    <hyperlink ref="D277" r:id="rId246"/>
    <hyperlink ref="D278" r:id="rId247"/>
    <hyperlink ref="D281" r:id="rId248"/>
    <hyperlink ref="D282" r:id="rId249"/>
    <hyperlink ref="D283" r:id="rId250"/>
    <hyperlink ref="D284" r:id="rId251"/>
    <hyperlink ref="D285" r:id="rId252"/>
    <hyperlink ref="D286" r:id="rId253"/>
    <hyperlink ref="D287" r:id="rId254"/>
    <hyperlink ref="D288" r:id="rId255"/>
    <hyperlink ref="D289" r:id="rId256"/>
    <hyperlink ref="D290" r:id="rId257"/>
    <hyperlink ref="D291" r:id="rId258"/>
    <hyperlink ref="D292" r:id="rId259"/>
    <hyperlink ref="D293" r:id="rId260"/>
    <hyperlink ref="D294" r:id="rId261"/>
    <hyperlink ref="D295" r:id="rId262"/>
    <hyperlink ref="D296" r:id="rId263"/>
    <hyperlink ref="D297" r:id="rId264"/>
    <hyperlink ref="D298" r:id="rId265"/>
    <hyperlink ref="D299" r:id="rId266"/>
    <hyperlink ref="D300" r:id="rId267"/>
    <hyperlink ref="D301" r:id="rId268"/>
    <hyperlink ref="D302" r:id="rId269"/>
    <hyperlink ref="D303" r:id="rId270"/>
    <hyperlink ref="D304" r:id="rId271"/>
    <hyperlink ref="D305" r:id="rId272"/>
    <hyperlink ref="D306" r:id="rId273"/>
    <hyperlink ref="D307" r:id="rId274"/>
    <hyperlink ref="D308" r:id="rId275"/>
    <hyperlink ref="D309" r:id="rId276"/>
    <hyperlink ref="D310" r:id="rId277"/>
    <hyperlink ref="D311" r:id="rId278"/>
    <hyperlink ref="D314" r:id="rId279"/>
    <hyperlink ref="D315" r:id="rId280"/>
    <hyperlink ref="D318" r:id="rId281"/>
    <hyperlink ref="D319" r:id="rId282"/>
    <hyperlink ref="D320" r:id="rId283"/>
    <hyperlink ref="D321" r:id="rId284"/>
    <hyperlink ref="D322" r:id="rId285"/>
    <hyperlink ref="D323" r:id="rId286"/>
    <hyperlink ref="D324" r:id="rId287"/>
    <hyperlink ref="D325" r:id="rId288"/>
    <hyperlink ref="D326" r:id="rId289"/>
    <hyperlink ref="D327" r:id="rId290"/>
    <hyperlink ref="D328" r:id="rId291"/>
    <hyperlink ref="D329" r:id="rId292"/>
    <hyperlink ref="D330" r:id="rId293"/>
    <hyperlink ref="D331" r:id="rId294"/>
    <hyperlink ref="D332" r:id="rId295"/>
    <hyperlink ref="D333" r:id="rId296"/>
    <hyperlink ref="D334" r:id="rId297"/>
    <hyperlink ref="D335" r:id="rId298"/>
    <hyperlink ref="D336" r:id="rId299"/>
    <hyperlink ref="D337" r:id="rId300"/>
    <hyperlink ref="D338" r:id="rId301"/>
    <hyperlink ref="D339" r:id="rId302"/>
    <hyperlink ref="D342" r:id="rId303"/>
    <hyperlink ref="D343" r:id="rId304"/>
    <hyperlink ref="D344" r:id="rId305"/>
    <hyperlink ref="D345" r:id="rId306"/>
    <hyperlink ref="D346" r:id="rId307"/>
    <hyperlink ref="D347" r:id="rId308"/>
    <hyperlink ref="D348" r:id="rId309"/>
    <hyperlink ref="D351" r:id="rId310"/>
    <hyperlink ref="D352" r:id="rId311"/>
    <hyperlink ref="D353" r:id="rId312"/>
    <hyperlink ref="D354" r:id="rId313"/>
    <hyperlink ref="D355" r:id="rId314"/>
    <hyperlink ref="D356" r:id="rId315"/>
    <hyperlink ref="D357" r:id="rId316"/>
    <hyperlink ref="D358" r:id="rId317"/>
    <hyperlink ref="D359" r:id="rId318"/>
    <hyperlink ref="D360" r:id="rId319"/>
    <hyperlink ref="D361" r:id="rId320"/>
    <hyperlink ref="D362" r:id="rId321"/>
    <hyperlink ref="D363" r:id="rId322"/>
    <hyperlink ref="D364" r:id="rId323"/>
    <hyperlink ref="D365" r:id="rId324"/>
    <hyperlink ref="D366" r:id="rId325"/>
    <hyperlink ref="D369" r:id="rId326"/>
    <hyperlink ref="D370" r:id="rId327"/>
    <hyperlink ref="D371" r:id="rId328"/>
    <hyperlink ref="D372" r:id="rId329"/>
    <hyperlink ref="D373" r:id="rId330"/>
    <hyperlink ref="D374" r:id="rId331"/>
    <hyperlink ref="D375" r:id="rId332"/>
    <hyperlink ref="D376" r:id="rId333"/>
    <hyperlink ref="D377" r:id="rId334"/>
    <hyperlink ref="D378" r:id="rId335"/>
    <hyperlink ref="D379" r:id="rId336"/>
    <hyperlink ref="D382" r:id="rId337"/>
    <hyperlink ref="D383" r:id="rId338"/>
    <hyperlink ref="D384" r:id="rId339"/>
    <hyperlink ref="D385" r:id="rId340"/>
    <hyperlink ref="D386" r:id="rId341"/>
    <hyperlink ref="D387" r:id="rId342"/>
    <hyperlink ref="D388" r:id="rId343"/>
    <hyperlink ref="D389" r:id="rId344"/>
    <hyperlink ref="D390" r:id="rId345"/>
    <hyperlink ref="D391" r:id="rId346"/>
    <hyperlink ref="D392" r:id="rId347"/>
    <hyperlink ref="D393" r:id="rId348"/>
    <hyperlink ref="D394" r:id="rId349"/>
    <hyperlink ref="D395" r:id="rId350"/>
    <hyperlink ref="D396" r:id="rId351"/>
    <hyperlink ref="D397" r:id="rId352"/>
    <hyperlink ref="D398" r:id="rId353"/>
    <hyperlink ref="D399" r:id="rId354"/>
    <hyperlink ref="D400" r:id="rId355"/>
    <hyperlink ref="D401" r:id="rId356"/>
    <hyperlink ref="D402" r:id="rId357"/>
    <hyperlink ref="D403" r:id="rId358"/>
    <hyperlink ref="D404" r:id="rId359"/>
    <hyperlink ref="D407" r:id="rId360"/>
    <hyperlink ref="D408" r:id="rId361"/>
    <hyperlink ref="D409" r:id="rId362"/>
    <hyperlink ref="D410" r:id="rId363"/>
    <hyperlink ref="D411" r:id="rId364"/>
    <hyperlink ref="D412" r:id="rId365"/>
    <hyperlink ref="D413" r:id="rId366"/>
    <hyperlink ref="D414" r:id="rId367"/>
    <hyperlink ref="D415" r:id="rId368"/>
    <hyperlink ref="D416" r:id="rId369"/>
    <hyperlink ref="D417" r:id="rId370"/>
    <hyperlink ref="D418" r:id="rId371"/>
    <hyperlink ref="D419" r:id="rId372"/>
    <hyperlink ref="D420" r:id="rId373"/>
    <hyperlink ref="D421" r:id="rId374"/>
    <hyperlink ref="D422" r:id="rId375"/>
    <hyperlink ref="D423" r:id="rId376"/>
    <hyperlink ref="D426" r:id="rId377"/>
    <hyperlink ref="D427" r:id="rId378"/>
    <hyperlink ref="D428" r:id="rId379"/>
    <hyperlink ref="D429" r:id="rId380"/>
    <hyperlink ref="D430" r:id="rId381"/>
    <hyperlink ref="D431" r:id="rId382"/>
    <hyperlink ref="D432" r:id="rId383"/>
    <hyperlink ref="D433" r:id="rId384"/>
    <hyperlink ref="D434" r:id="rId385"/>
    <hyperlink ref="D435" r:id="rId386"/>
    <hyperlink ref="D436" r:id="rId387"/>
    <hyperlink ref="D437" r:id="rId388"/>
    <hyperlink ref="D438" r:id="rId389"/>
    <hyperlink ref="D439" r:id="rId390"/>
    <hyperlink ref="D440" r:id="rId391"/>
    <hyperlink ref="D441" r:id="rId392"/>
    <hyperlink ref="D442" r:id="rId393"/>
    <hyperlink ref="D443" r:id="rId394"/>
    <hyperlink ref="D444" r:id="rId395"/>
    <hyperlink ref="D445" r:id="rId396"/>
    <hyperlink ref="D446" r:id="rId397"/>
    <hyperlink ref="D447" r:id="rId398"/>
    <hyperlink ref="D448" r:id="rId399"/>
    <hyperlink ref="D449" r:id="rId400"/>
    <hyperlink ref="D450" r:id="rId401"/>
    <hyperlink ref="D451" r:id="rId402"/>
    <hyperlink ref="D452" r:id="rId403"/>
    <hyperlink ref="D453" r:id="rId404"/>
    <hyperlink ref="D454" r:id="rId405"/>
    <hyperlink ref="D455" r:id="rId406"/>
    <hyperlink ref="D456" r:id="rId407"/>
    <hyperlink ref="D457" r:id="rId408"/>
    <hyperlink ref="D458" r:id="rId409"/>
    <hyperlink ref="D459" r:id="rId410"/>
    <hyperlink ref="D460" r:id="rId411"/>
    <hyperlink ref="D461" r:id="rId412"/>
    <hyperlink ref="D462" r:id="rId413"/>
    <hyperlink ref="D465" r:id="rId414"/>
    <hyperlink ref="D466" r:id="rId415"/>
    <hyperlink ref="D467" r:id="rId416"/>
    <hyperlink ref="D468" r:id="rId417"/>
    <hyperlink ref="D469" r:id="rId418"/>
    <hyperlink ref="D470" r:id="rId419"/>
    <hyperlink ref="D471" r:id="rId420"/>
    <hyperlink ref="D472" r:id="rId421"/>
    <hyperlink ref="D473" r:id="rId422"/>
    <hyperlink ref="D474" r:id="rId423"/>
    <hyperlink ref="D475" r:id="rId424"/>
    <hyperlink ref="D476" r:id="rId425"/>
    <hyperlink ref="D477" r:id="rId426"/>
    <hyperlink ref="D478" r:id="rId427"/>
    <hyperlink ref="D479" r:id="rId428"/>
    <hyperlink ref="D480" r:id="rId429"/>
    <hyperlink ref="D481" r:id="rId430"/>
    <hyperlink ref="D482" r:id="rId431"/>
    <hyperlink ref="D483" r:id="rId432"/>
    <hyperlink ref="D484" r:id="rId433"/>
    <hyperlink ref="D485" r:id="rId434"/>
    <hyperlink ref="D486" r:id="rId435"/>
    <hyperlink ref="D487" r:id="rId436"/>
    <hyperlink ref="D488" r:id="rId437"/>
    <hyperlink ref="D489" r:id="rId438"/>
    <hyperlink ref="D490" r:id="rId439"/>
    <hyperlink ref="D491" r:id="rId440"/>
    <hyperlink ref="D492" r:id="rId441"/>
    <hyperlink ref="D493" r:id="rId442"/>
    <hyperlink ref="D494" r:id="rId443"/>
    <hyperlink ref="D495" r:id="rId444"/>
    <hyperlink ref="D496" r:id="rId445"/>
    <hyperlink ref="D497" r:id="rId446"/>
    <hyperlink ref="D498" r:id="rId447"/>
    <hyperlink ref="D499" r:id="rId448"/>
    <hyperlink ref="D502" r:id="rId449"/>
    <hyperlink ref="D503" r:id="rId450"/>
    <hyperlink ref="D504" r:id="rId451"/>
    <hyperlink ref="D505" r:id="rId452"/>
    <hyperlink ref="D506" r:id="rId453"/>
    <hyperlink ref="D507" r:id="rId454"/>
    <hyperlink ref="D508" r:id="rId455"/>
    <hyperlink ref="D509" r:id="rId456"/>
    <hyperlink ref="D510" r:id="rId457"/>
    <hyperlink ref="D511" r:id="rId458"/>
    <hyperlink ref="D512" r:id="rId459"/>
    <hyperlink ref="D513" r:id="rId460"/>
    <hyperlink ref="D514" r:id="rId461"/>
    <hyperlink ref="D515" r:id="rId462"/>
    <hyperlink ref="D516" r:id="rId463"/>
    <hyperlink ref="D517" r:id="rId464"/>
    <hyperlink ref="D518" r:id="rId465"/>
    <hyperlink ref="D519" r:id="rId466"/>
    <hyperlink ref="D520" r:id="rId467"/>
    <hyperlink ref="D521" r:id="rId468"/>
    <hyperlink ref="D522" r:id="rId469"/>
    <hyperlink ref="D523" r:id="rId470"/>
    <hyperlink ref="D524" r:id="rId471"/>
    <hyperlink ref="D525" r:id="rId472"/>
    <hyperlink ref="D526" r:id="rId473"/>
    <hyperlink ref="D527" r:id="rId474"/>
    <hyperlink ref="D528" r:id="rId475"/>
    <hyperlink ref="D530" r:id="rId476"/>
    <hyperlink ref="D531" r:id="rId477"/>
    <hyperlink ref="D532" r:id="rId478"/>
    <hyperlink ref="D533" r:id="rId479"/>
    <hyperlink ref="D534" r:id="rId480"/>
    <hyperlink ref="D535" r:id="rId481"/>
    <hyperlink ref="D536" r:id="rId482"/>
    <hyperlink ref="D537" r:id="rId483"/>
    <hyperlink ref="D539" r:id="rId484"/>
    <hyperlink ref="D540" r:id="rId485"/>
    <hyperlink ref="D541" r:id="rId486"/>
    <hyperlink ref="D542" r:id="rId487"/>
    <hyperlink ref="D543" r:id="rId488"/>
    <hyperlink ref="D544" r:id="rId489"/>
    <hyperlink ref="D545" r:id="rId490"/>
    <hyperlink ref="D546" r:id="rId491"/>
    <hyperlink ref="D547" r:id="rId492"/>
    <hyperlink ref="D548" r:id="rId493"/>
    <hyperlink ref="D549" r:id="rId494"/>
    <hyperlink ref="D550" r:id="rId495"/>
    <hyperlink ref="D551" r:id="rId496"/>
    <hyperlink ref="D552" r:id="rId497"/>
    <hyperlink ref="D553" r:id="rId498"/>
    <hyperlink ref="D554" r:id="rId499"/>
    <hyperlink ref="D555" r:id="rId500"/>
    <hyperlink ref="D556" r:id="rId501"/>
    <hyperlink ref="D559" r:id="rId502"/>
    <hyperlink ref="D560" r:id="rId503"/>
    <hyperlink ref="D561" r:id="rId504"/>
    <hyperlink ref="D564" r:id="rId505"/>
    <hyperlink ref="D565" r:id="rId506"/>
    <hyperlink ref="D566" r:id="rId507"/>
    <hyperlink ref="D567" r:id="rId508"/>
    <hyperlink ref="D568" r:id="rId509"/>
    <hyperlink ref="D569" r:id="rId510"/>
    <hyperlink ref="D570" r:id="rId511"/>
    <hyperlink ref="D571" r:id="rId512"/>
    <hyperlink ref="D572" r:id="rId513"/>
    <hyperlink ref="D573" r:id="rId514"/>
    <hyperlink ref="D574" r:id="rId515"/>
    <hyperlink ref="D577" r:id="rId516"/>
    <hyperlink ref="D578" r:id="rId517"/>
    <hyperlink ref="D579" r:id="rId518"/>
    <hyperlink ref="D580" r:id="rId519"/>
    <hyperlink ref="D581" r:id="rId520"/>
    <hyperlink ref="D582" r:id="rId521"/>
    <hyperlink ref="D583" r:id="rId522"/>
    <hyperlink ref="D584" r:id="rId523"/>
    <hyperlink ref="D585" r:id="rId524"/>
    <hyperlink ref="D586" r:id="rId525"/>
    <hyperlink ref="D587" r:id="rId526"/>
    <hyperlink ref="D588" r:id="rId527"/>
    <hyperlink ref="D589" r:id="rId528"/>
    <hyperlink ref="D590" r:id="rId529"/>
    <hyperlink ref="D591" r:id="rId530"/>
    <hyperlink ref="D592" r:id="rId531"/>
    <hyperlink ref="D593" r:id="rId532"/>
    <hyperlink ref="D596" r:id="rId533"/>
    <hyperlink ref="D597" r:id="rId534"/>
    <hyperlink ref="D598" r:id="rId535"/>
    <hyperlink ref="D599" r:id="rId536"/>
    <hyperlink ref="D600" r:id="rId537"/>
    <hyperlink ref="D601" r:id="rId538"/>
    <hyperlink ref="D602" r:id="rId539"/>
    <hyperlink ref="D603" r:id="rId540"/>
    <hyperlink ref="D604" r:id="rId541"/>
    <hyperlink ref="D605" r:id="rId542"/>
    <hyperlink ref="D606" r:id="rId543"/>
    <hyperlink ref="D607" r:id="rId544"/>
    <hyperlink ref="D608" r:id="rId545"/>
    <hyperlink ref="D609" r:id="rId546"/>
    <hyperlink ref="D610" r:id="rId547"/>
    <hyperlink ref="D611" r:id="rId548"/>
    <hyperlink ref="D612" r:id="rId549"/>
    <hyperlink ref="D613" r:id="rId550"/>
    <hyperlink ref="D614" r:id="rId551"/>
    <hyperlink ref="D615" r:id="rId552"/>
    <hyperlink ref="D616" r:id="rId553"/>
    <hyperlink ref="D617" r:id="rId554"/>
    <hyperlink ref="D618" r:id="rId555"/>
    <hyperlink ref="D619" r:id="rId556"/>
    <hyperlink ref="D620" r:id="rId557"/>
    <hyperlink ref="D621" r:id="rId558"/>
    <hyperlink ref="D622" r:id="rId559"/>
    <hyperlink ref="D623" r:id="rId560"/>
    <hyperlink ref="D624" r:id="rId561"/>
    <hyperlink ref="D625" r:id="rId562"/>
    <hyperlink ref="D626" r:id="rId563"/>
    <hyperlink ref="D627" r:id="rId564"/>
    <hyperlink ref="D628" r:id="rId565"/>
    <hyperlink ref="D629" r:id="rId566"/>
    <hyperlink ref="D630" r:id="rId567"/>
    <hyperlink ref="D631" r:id="rId568"/>
    <hyperlink ref="D632" r:id="rId569"/>
    <hyperlink ref="D633" r:id="rId570"/>
    <hyperlink ref="D634" r:id="rId571"/>
    <hyperlink ref="D635" r:id="rId572"/>
    <hyperlink ref="D636" r:id="rId573"/>
    <hyperlink ref="D637" r:id="rId574"/>
    <hyperlink ref="D638" r:id="rId575"/>
    <hyperlink ref="D639" r:id="rId576"/>
    <hyperlink ref="D640" r:id="rId577"/>
    <hyperlink ref="D641" r:id="rId578"/>
    <hyperlink ref="D642" r:id="rId579"/>
    <hyperlink ref="D643" r:id="rId580"/>
    <hyperlink ref="D644" r:id="rId581"/>
    <hyperlink ref="D645" r:id="rId582"/>
    <hyperlink ref="D646" r:id="rId583"/>
    <hyperlink ref="D647" r:id="rId584"/>
    <hyperlink ref="D648" r:id="rId585"/>
    <hyperlink ref="D649" r:id="rId586"/>
    <hyperlink ref="D650" r:id="rId587"/>
    <hyperlink ref="D651" r:id="rId588"/>
    <hyperlink ref="D652" r:id="rId589"/>
    <hyperlink ref="D653" r:id="rId590"/>
    <hyperlink ref="D654" r:id="rId591"/>
    <hyperlink ref="D655" r:id="rId592"/>
    <hyperlink ref="D656" r:id="rId593"/>
    <hyperlink ref="D657" r:id="rId594"/>
    <hyperlink ref="D658" r:id="rId595"/>
    <hyperlink ref="D659" r:id="rId596"/>
    <hyperlink ref="D660" r:id="rId597"/>
    <hyperlink ref="D661" r:id="rId598"/>
    <hyperlink ref="D662" r:id="rId599"/>
    <hyperlink ref="D663" r:id="rId600"/>
    <hyperlink ref="D664" r:id="rId601"/>
    <hyperlink ref="D665" r:id="rId602"/>
    <hyperlink ref="D666" r:id="rId603"/>
    <hyperlink ref="D667" r:id="rId604"/>
    <hyperlink ref="D668" r:id="rId605"/>
    <hyperlink ref="D669" r:id="rId606"/>
    <hyperlink ref="D670" r:id="rId607"/>
    <hyperlink ref="D671" r:id="rId608"/>
    <hyperlink ref="D672" r:id="rId609"/>
    <hyperlink ref="D673" r:id="rId610"/>
    <hyperlink ref="D674" r:id="rId611"/>
    <hyperlink ref="D675" r:id="rId612"/>
    <hyperlink ref="D678" r:id="rId613"/>
    <hyperlink ref="D679" r:id="rId614"/>
    <hyperlink ref="D680" r:id="rId615"/>
    <hyperlink ref="D681" r:id="rId616"/>
    <hyperlink ref="D682" r:id="rId617"/>
    <hyperlink ref="D683" r:id="rId618"/>
    <hyperlink ref="D684" r:id="rId619"/>
    <hyperlink ref="D685" r:id="rId620"/>
    <hyperlink ref="D686" r:id="rId621"/>
    <hyperlink ref="D687" r:id="rId622"/>
    <hyperlink ref="D688" r:id="rId623"/>
    <hyperlink ref="D689" r:id="rId624"/>
    <hyperlink ref="D690" r:id="rId625"/>
    <hyperlink ref="D691" r:id="rId626"/>
    <hyperlink ref="D692" r:id="rId627"/>
    <hyperlink ref="D693" r:id="rId628"/>
    <hyperlink ref="D694" r:id="rId629"/>
    <hyperlink ref="D695" r:id="rId630"/>
    <hyperlink ref="D696" r:id="rId631"/>
    <hyperlink ref="D699" r:id="rId632"/>
    <hyperlink ref="D700" r:id="rId633"/>
    <hyperlink ref="D701" r:id="rId634"/>
    <hyperlink ref="D702" r:id="rId635"/>
    <hyperlink ref="D703" r:id="rId636"/>
    <hyperlink ref="D704" r:id="rId637"/>
    <hyperlink ref="D705" r:id="rId638"/>
    <hyperlink ref="D706" r:id="rId639"/>
    <hyperlink ref="D707" r:id="rId640"/>
    <hyperlink ref="D708" r:id="rId641"/>
    <hyperlink ref="D709" r:id="rId642"/>
    <hyperlink ref="D710" r:id="rId643"/>
    <hyperlink ref="D711" r:id="rId644"/>
    <hyperlink ref="D714" r:id="rId645"/>
    <hyperlink ref="D715" r:id="rId646"/>
    <hyperlink ref="D716" r:id="rId647"/>
    <hyperlink ref="D717" r:id="rId648"/>
    <hyperlink ref="D718" r:id="rId649"/>
    <hyperlink ref="D719" r:id="rId650"/>
    <hyperlink ref="D720" r:id="rId651"/>
    <hyperlink ref="D721" r:id="rId652"/>
    <hyperlink ref="D724" r:id="rId653"/>
    <hyperlink ref="D725" r:id="rId654"/>
    <hyperlink ref="D726" r:id="rId655"/>
    <hyperlink ref="D727" r:id="rId656"/>
    <hyperlink ref="D728" r:id="rId657"/>
    <hyperlink ref="D729" r:id="rId658"/>
    <hyperlink ref="D730" r:id="rId659"/>
    <hyperlink ref="D731" r:id="rId660"/>
    <hyperlink ref="D732" r:id="rId661"/>
    <hyperlink ref="D733" r:id="rId662"/>
    <hyperlink ref="D734" r:id="rId663"/>
    <hyperlink ref="D735" r:id="rId664"/>
    <hyperlink ref="D736" r:id="rId665"/>
    <hyperlink ref="D737" r:id="rId666"/>
    <hyperlink ref="D738" r:id="rId667"/>
    <hyperlink ref="D739" r:id="rId668"/>
    <hyperlink ref="D740" r:id="rId669"/>
    <hyperlink ref="D741" r:id="rId670"/>
    <hyperlink ref="D742" r:id="rId671"/>
    <hyperlink ref="D743" r:id="rId672"/>
    <hyperlink ref="D744" r:id="rId673"/>
    <hyperlink ref="D745" r:id="rId674"/>
    <hyperlink ref="D746" r:id="rId675"/>
    <hyperlink ref="D747" r:id="rId676"/>
    <hyperlink ref="D748" r:id="rId677"/>
    <hyperlink ref="D749" r:id="rId678"/>
    <hyperlink ref="D750" r:id="rId679"/>
    <hyperlink ref="D751" r:id="rId680"/>
    <hyperlink ref="D754" r:id="rId681"/>
    <hyperlink ref="D755" r:id="rId682"/>
    <hyperlink ref="D756" r:id="rId683"/>
    <hyperlink ref="D757" r:id="rId684"/>
    <hyperlink ref="D758" r:id="rId685"/>
    <hyperlink ref="D759" r:id="rId686"/>
    <hyperlink ref="D760" r:id="rId687"/>
    <hyperlink ref="D761" r:id="rId688"/>
    <hyperlink ref="D762" r:id="rId689"/>
    <hyperlink ref="D763" r:id="rId690"/>
    <hyperlink ref="D764" r:id="rId691"/>
    <hyperlink ref="D765" r:id="rId692"/>
    <hyperlink ref="D766" r:id="rId693"/>
    <hyperlink ref="D767" r:id="rId694"/>
    <hyperlink ref="D768" r:id="rId695"/>
    <hyperlink ref="D769" r:id="rId696"/>
    <hyperlink ref="D770" r:id="rId697"/>
    <hyperlink ref="D771" r:id="rId698"/>
    <hyperlink ref="D772" r:id="rId699"/>
    <hyperlink ref="D773" r:id="rId700"/>
    <hyperlink ref="D774" r:id="rId701"/>
    <hyperlink ref="D775" r:id="rId702"/>
    <hyperlink ref="D776" r:id="rId703"/>
    <hyperlink ref="D777" r:id="rId704"/>
    <hyperlink ref="D778" r:id="rId705"/>
    <hyperlink ref="D779" r:id="rId706"/>
    <hyperlink ref="D780" r:id="rId707"/>
    <hyperlink ref="D781" r:id="rId708"/>
    <hyperlink ref="D782" r:id="rId709"/>
    <hyperlink ref="D783" r:id="rId710"/>
    <hyperlink ref="D784" r:id="rId711"/>
    <hyperlink ref="D785" r:id="rId712"/>
    <hyperlink ref="D786" r:id="rId713"/>
    <hyperlink ref="D787" r:id="rId714"/>
    <hyperlink ref="D788" r:id="rId715"/>
    <hyperlink ref="D789" r:id="rId716"/>
    <hyperlink ref="D790" r:id="rId717"/>
    <hyperlink ref="D791" r:id="rId718"/>
    <hyperlink ref="D792" r:id="rId719"/>
    <hyperlink ref="D793" r:id="rId720"/>
    <hyperlink ref="D794" r:id="rId721"/>
    <hyperlink ref="D795" r:id="rId722"/>
    <hyperlink ref="D796" r:id="rId723"/>
    <hyperlink ref="D797" r:id="rId724"/>
    <hyperlink ref="D798" r:id="rId725"/>
    <hyperlink ref="D799" r:id="rId726"/>
    <hyperlink ref="D800" r:id="rId727"/>
    <hyperlink ref="D801" r:id="rId728"/>
    <hyperlink ref="D802" r:id="rId729"/>
    <hyperlink ref="D803" r:id="rId730"/>
    <hyperlink ref="D804" r:id="rId731"/>
    <hyperlink ref="D805" r:id="rId732"/>
    <hyperlink ref="D806" r:id="rId733"/>
    <hyperlink ref="D807" r:id="rId734"/>
    <hyperlink ref="D810" r:id="rId735"/>
    <hyperlink ref="D811" r:id="rId736"/>
    <hyperlink ref="D812" r:id="rId737"/>
    <hyperlink ref="D813" r:id="rId738"/>
    <hyperlink ref="D814" r:id="rId739"/>
    <hyperlink ref="D815" r:id="rId740"/>
    <hyperlink ref="D816" r:id="rId741"/>
    <hyperlink ref="D817" r:id="rId742"/>
    <hyperlink ref="D818" r:id="rId743"/>
    <hyperlink ref="D819" r:id="rId744"/>
    <hyperlink ref="D820" r:id="rId745"/>
    <hyperlink ref="D821" r:id="rId746"/>
    <hyperlink ref="D822" r:id="rId747"/>
    <hyperlink ref="D823" r:id="rId748"/>
    <hyperlink ref="D824" r:id="rId749"/>
    <hyperlink ref="D825" r:id="rId750"/>
    <hyperlink ref="D826" r:id="rId751"/>
    <hyperlink ref="D827" r:id="rId752"/>
    <hyperlink ref="D828" r:id="rId753"/>
    <hyperlink ref="D829" r:id="rId754"/>
    <hyperlink ref="D830" r:id="rId755"/>
    <hyperlink ref="D832" r:id="rId756"/>
    <hyperlink ref="D833" r:id="rId757"/>
    <hyperlink ref="D834" r:id="rId758"/>
    <hyperlink ref="D835" r:id="rId759"/>
    <hyperlink ref="D836" r:id="rId760"/>
    <hyperlink ref="D837" r:id="rId761"/>
    <hyperlink ref="D840" r:id="rId762"/>
    <hyperlink ref="D841" r:id="rId763"/>
    <hyperlink ref="D842" r:id="rId764"/>
    <hyperlink ref="D843" r:id="rId765"/>
    <hyperlink ref="D844" r:id="rId766"/>
    <hyperlink ref="D845" r:id="rId767"/>
    <hyperlink ref="D846" r:id="rId768"/>
    <hyperlink ref="D847" r:id="rId769"/>
    <hyperlink ref="D848" r:id="rId770"/>
    <hyperlink ref="D849" r:id="rId771"/>
    <hyperlink ref="D850" r:id="rId772"/>
    <hyperlink ref="D851" r:id="rId773"/>
    <hyperlink ref="D852" r:id="rId774"/>
    <hyperlink ref="D853" r:id="rId775"/>
    <hyperlink ref="D854" r:id="rId776"/>
    <hyperlink ref="D855" r:id="rId777"/>
    <hyperlink ref="D856" r:id="rId778"/>
    <hyperlink ref="D857" r:id="rId779"/>
    <hyperlink ref="D858" r:id="rId780"/>
    <hyperlink ref="D859" r:id="rId781"/>
    <hyperlink ref="D860" r:id="rId782"/>
    <hyperlink ref="D861" r:id="rId783"/>
    <hyperlink ref="D862" r:id="rId784"/>
    <hyperlink ref="D863" r:id="rId785"/>
    <hyperlink ref="D864" r:id="rId786"/>
    <hyperlink ref="D865" r:id="rId787"/>
    <hyperlink ref="D866" r:id="rId788"/>
    <hyperlink ref="D867" r:id="rId789"/>
    <hyperlink ref="D868" r:id="rId790"/>
    <hyperlink ref="D871" r:id="rId791"/>
    <hyperlink ref="D872" r:id="rId792"/>
    <hyperlink ref="D873" r:id="rId793"/>
    <hyperlink ref="D874" r:id="rId794"/>
    <hyperlink ref="D875" r:id="rId795"/>
    <hyperlink ref="D876" r:id="rId796"/>
    <hyperlink ref="D877" r:id="rId797"/>
    <hyperlink ref="D878" r:id="rId798"/>
    <hyperlink ref="D879" r:id="rId799"/>
    <hyperlink ref="D880" r:id="rId800"/>
    <hyperlink ref="D881" r:id="rId801"/>
    <hyperlink ref="D882" r:id="rId802"/>
    <hyperlink ref="D883" r:id="rId803"/>
    <hyperlink ref="D884" r:id="rId804"/>
    <hyperlink ref="D885" r:id="rId805"/>
    <hyperlink ref="D886" r:id="rId806"/>
    <hyperlink ref="D887" r:id="rId807"/>
    <hyperlink ref="D888" r:id="rId808"/>
    <hyperlink ref="D889" r:id="rId809"/>
    <hyperlink ref="D890" r:id="rId810"/>
    <hyperlink ref="D891" r:id="rId811"/>
    <hyperlink ref="D893" r:id="rId812"/>
    <hyperlink ref="D896" r:id="rId813"/>
    <hyperlink ref="D897" r:id="rId814"/>
    <hyperlink ref="D898" r:id="rId815"/>
    <hyperlink ref="D899" r:id="rId816"/>
    <hyperlink ref="D900" r:id="rId817"/>
    <hyperlink ref="D901" r:id="rId818"/>
    <hyperlink ref="D902" r:id="rId819"/>
    <hyperlink ref="D903" r:id="rId820"/>
    <hyperlink ref="D904" r:id="rId821"/>
    <hyperlink ref="D905" r:id="rId822"/>
    <hyperlink ref="D908" r:id="rId823"/>
    <hyperlink ref="D909" r:id="rId824"/>
    <hyperlink ref="D910" r:id="rId825"/>
    <hyperlink ref="D911" r:id="rId826"/>
    <hyperlink ref="D912" r:id="rId827"/>
    <hyperlink ref="D913" r:id="rId828"/>
    <hyperlink ref="D914" r:id="rId829"/>
    <hyperlink ref="D915" r:id="rId830"/>
    <hyperlink ref="D916" r:id="rId831"/>
    <hyperlink ref="D917" r:id="rId832"/>
    <hyperlink ref="D918" r:id="rId833"/>
    <hyperlink ref="D919" r:id="rId834"/>
    <hyperlink ref="D920" r:id="rId835"/>
    <hyperlink ref="D921" r:id="rId836"/>
    <hyperlink ref="D922" r:id="rId837"/>
    <hyperlink ref="D923" r:id="rId838"/>
    <hyperlink ref="D924" r:id="rId839"/>
    <hyperlink ref="D925" r:id="rId840"/>
    <hyperlink ref="D928" r:id="rId841"/>
    <hyperlink ref="D929" r:id="rId842"/>
    <hyperlink ref="D930" r:id="rId843"/>
    <hyperlink ref="D931" r:id="rId844"/>
    <hyperlink ref="D932" r:id="rId845"/>
    <hyperlink ref="D933" r:id="rId846"/>
    <hyperlink ref="D934" r:id="rId847"/>
    <hyperlink ref="D935" r:id="rId848"/>
    <hyperlink ref="D936" r:id="rId849"/>
    <hyperlink ref="D937" r:id="rId850"/>
    <hyperlink ref="D938" r:id="rId851"/>
    <hyperlink ref="D939" r:id="rId852"/>
    <hyperlink ref="D940" r:id="rId853"/>
    <hyperlink ref="D941" r:id="rId854"/>
    <hyperlink ref="D942" r:id="rId855"/>
    <hyperlink ref="D943" r:id="rId856"/>
    <hyperlink ref="D944" r:id="rId857"/>
    <hyperlink ref="D947" r:id="rId858"/>
    <hyperlink ref="D948" r:id="rId859"/>
    <hyperlink ref="D949" r:id="rId860"/>
    <hyperlink ref="D950" r:id="rId861"/>
    <hyperlink ref="D951" r:id="rId862"/>
    <hyperlink ref="D952" r:id="rId863"/>
    <hyperlink ref="D953" r:id="rId864"/>
    <hyperlink ref="D954" r:id="rId865"/>
    <hyperlink ref="D955" r:id="rId866"/>
    <hyperlink ref="D956" r:id="rId867"/>
    <hyperlink ref="D957" r:id="rId868"/>
    <hyperlink ref="D958" r:id="rId869"/>
    <hyperlink ref="D959" r:id="rId870"/>
    <hyperlink ref="D960" r:id="rId871"/>
    <hyperlink ref="D961" r:id="rId872"/>
    <hyperlink ref="D962" r:id="rId873"/>
    <hyperlink ref="D963" r:id="rId874"/>
    <hyperlink ref="D964" r:id="rId875"/>
    <hyperlink ref="D967" r:id="rId876"/>
    <hyperlink ref="D968" r:id="rId877"/>
    <hyperlink ref="D969" r:id="rId878"/>
    <hyperlink ref="D970" r:id="rId879"/>
    <hyperlink ref="D971" r:id="rId880"/>
    <hyperlink ref="D972" r:id="rId881"/>
    <hyperlink ref="D973" r:id="rId882"/>
    <hyperlink ref="D974" r:id="rId883"/>
    <hyperlink ref="D975" r:id="rId884"/>
    <hyperlink ref="D976" r:id="rId885"/>
    <hyperlink ref="D977" r:id="rId886"/>
    <hyperlink ref="D978" r:id="rId887"/>
    <hyperlink ref="D979" r:id="rId888"/>
    <hyperlink ref="D980" r:id="rId889"/>
    <hyperlink ref="D981" r:id="rId890"/>
    <hyperlink ref="D982" r:id="rId891"/>
    <hyperlink ref="D983" r:id="rId892"/>
    <hyperlink ref="D984" r:id="rId893"/>
    <hyperlink ref="D985" r:id="rId894"/>
    <hyperlink ref="D986" r:id="rId895"/>
    <hyperlink ref="D987" r:id="rId896"/>
    <hyperlink ref="D988" r:id="rId897"/>
    <hyperlink ref="D989" r:id="rId898"/>
    <hyperlink ref="D990" r:id="rId899"/>
    <hyperlink ref="D991" r:id="rId900"/>
    <hyperlink ref="D992" r:id="rId901"/>
    <hyperlink ref="D995" r:id="rId902"/>
    <hyperlink ref="D996" r:id="rId903"/>
    <hyperlink ref="D997" r:id="rId904"/>
    <hyperlink ref="D998" r:id="rId905"/>
    <hyperlink ref="D999" r:id="rId906"/>
    <hyperlink ref="D1001" r:id="rId907"/>
    <hyperlink ref="D1002" r:id="rId908"/>
    <hyperlink ref="D1004" r:id="rId909"/>
    <hyperlink ref="D1005" r:id="rId910"/>
    <hyperlink ref="D1006" r:id="rId911"/>
    <hyperlink ref="D1007" r:id="rId912"/>
    <hyperlink ref="D1008" r:id="rId913"/>
    <hyperlink ref="D1009" r:id="rId914"/>
    <hyperlink ref="D1010" r:id="rId915"/>
    <hyperlink ref="D1011" r:id="rId916"/>
    <hyperlink ref="D1012" r:id="rId917"/>
    <hyperlink ref="D1013" r:id="rId918"/>
    <hyperlink ref="D1014" r:id="rId919"/>
    <hyperlink ref="D1015" r:id="rId920"/>
    <hyperlink ref="D1016" r:id="rId921"/>
    <hyperlink ref="D1017" r:id="rId922"/>
    <hyperlink ref="D1018" r:id="rId923"/>
    <hyperlink ref="D1019" r:id="rId924"/>
    <hyperlink ref="D1020" r:id="rId925"/>
    <hyperlink ref="D1021" r:id="rId926"/>
    <hyperlink ref="D1022" r:id="rId927"/>
    <hyperlink ref="D1023" r:id="rId928"/>
    <hyperlink ref="D1024" r:id="rId929"/>
    <hyperlink ref="D1025" r:id="rId930"/>
    <hyperlink ref="D1028" r:id="rId931"/>
    <hyperlink ref="D1029" r:id="rId932"/>
    <hyperlink ref="D1030" r:id="rId933"/>
    <hyperlink ref="D1031" r:id="rId934"/>
    <hyperlink ref="D1032" r:id="rId935"/>
    <hyperlink ref="D1033" r:id="rId936"/>
    <hyperlink ref="D1036" r:id="rId937"/>
    <hyperlink ref="D1037" r:id="rId938"/>
    <hyperlink ref="D1038" r:id="rId939"/>
    <hyperlink ref="D1039" r:id="rId940"/>
    <hyperlink ref="D1040" r:id="rId941"/>
    <hyperlink ref="D1041" r:id="rId942"/>
    <hyperlink ref="D1042" r:id="rId943"/>
    <hyperlink ref="D1043" r:id="rId944"/>
    <hyperlink ref="D1044" r:id="rId945"/>
    <hyperlink ref="D1045" r:id="rId946"/>
    <hyperlink ref="D1046" r:id="rId947"/>
    <hyperlink ref="D1047" r:id="rId948"/>
    <hyperlink ref="D1048" r:id="rId949"/>
    <hyperlink ref="D1049" r:id="rId950"/>
    <hyperlink ref="D1050" r:id="rId951"/>
    <hyperlink ref="D1051" r:id="rId952"/>
    <hyperlink ref="D1052" r:id="rId953"/>
    <hyperlink ref="D1053" r:id="rId954"/>
    <hyperlink ref="D1054" r:id="rId955"/>
    <hyperlink ref="D1055" r:id="rId956"/>
    <hyperlink ref="D1056" r:id="rId957"/>
    <hyperlink ref="D1057" r:id="rId958"/>
    <hyperlink ref="D1058" r:id="rId959"/>
    <hyperlink ref="D1059" r:id="rId960"/>
    <hyperlink ref="D1060" r:id="rId961"/>
    <hyperlink ref="D1061" r:id="rId962"/>
    <hyperlink ref="D1062" r:id="rId963"/>
    <hyperlink ref="D1063" r:id="rId964"/>
    <hyperlink ref="D1064" r:id="rId965"/>
    <hyperlink ref="D1065" r:id="rId966"/>
    <hyperlink ref="D1066" r:id="rId967"/>
    <hyperlink ref="D1067" r:id="rId968"/>
    <hyperlink ref="D1070" r:id="rId969"/>
    <hyperlink ref="D1071" r:id="rId970"/>
    <hyperlink ref="D1072" r:id="rId971"/>
    <hyperlink ref="D1073" r:id="rId972"/>
    <hyperlink ref="D1076" r:id="rId973"/>
    <hyperlink ref="D1077" r:id="rId974"/>
    <hyperlink ref="D1078" r:id="rId975"/>
    <hyperlink ref="D1079" r:id="rId976"/>
    <hyperlink ref="D1084" r:id="rId977"/>
    <hyperlink ref="D1085" r:id="rId978"/>
    <hyperlink ref="D1086" r:id="rId979"/>
    <hyperlink ref="D1087" r:id="rId980"/>
    <hyperlink ref="D1088" r:id="rId981"/>
    <hyperlink ref="D1093" r:id="rId982"/>
    <hyperlink ref="D1094" r:id="rId983"/>
    <hyperlink ref="D1095" r:id="rId984"/>
    <hyperlink ref="D1096" r:id="rId985"/>
    <hyperlink ref="D1097" r:id="rId986"/>
    <hyperlink ref="D1098" r:id="rId987"/>
    <hyperlink ref="D1099" r:id="rId988"/>
    <hyperlink ref="D1100" r:id="rId989"/>
    <hyperlink ref="D1101" r:id="rId990"/>
    <hyperlink ref="D1102" r:id="rId991"/>
    <hyperlink ref="D1103" r:id="rId992"/>
    <hyperlink ref="D1104" r:id="rId993"/>
    <hyperlink ref="D1105" r:id="rId994"/>
    <hyperlink ref="D1106" r:id="rId995"/>
    <hyperlink ref="D1107" r:id="rId996"/>
    <hyperlink ref="D1108" r:id="rId997"/>
    <hyperlink ref="D1109" r:id="rId998"/>
    <hyperlink ref="D1110" r:id="rId999"/>
    <hyperlink ref="D1111" r:id="rId1000"/>
    <hyperlink ref="D1112" r:id="rId1001"/>
    <hyperlink ref="D1122" r:id="rId1002"/>
    <hyperlink ref="D1123" r:id="rId1003"/>
    <hyperlink ref="D1124" r:id="rId1004"/>
    <hyperlink ref="D1125" r:id="rId1005"/>
    <hyperlink ref="D1126" r:id="rId1006"/>
    <hyperlink ref="D1127" r:id="rId1007"/>
    <hyperlink ref="D1128" r:id="rId1008"/>
    <hyperlink ref="D1129" r:id="rId1009"/>
    <hyperlink ref="D1130" r:id="rId1010"/>
    <hyperlink ref="D1132" r:id="rId1011"/>
    <hyperlink ref="D1133" r:id="rId1012"/>
    <hyperlink ref="D1134" r:id="rId1013"/>
    <hyperlink ref="D1136" r:id="rId1014"/>
    <hyperlink ref="D1137" r:id="rId1015"/>
    <hyperlink ref="D1138" r:id="rId1016"/>
    <hyperlink ref="D1139" r:id="rId1017"/>
    <hyperlink ref="D1140" r:id="rId1018"/>
    <hyperlink ref="D1141" r:id="rId1019"/>
    <hyperlink ref="D1142" r:id="rId1020"/>
    <hyperlink ref="D1143" r:id="rId1021"/>
    <hyperlink ref="D1144" r:id="rId1022"/>
    <hyperlink ref="D1145" r:id="rId1023"/>
    <hyperlink ref="D1146" r:id="rId1024"/>
    <hyperlink ref="D1147" r:id="rId1025"/>
    <hyperlink ref="D1148" r:id="rId1026"/>
    <hyperlink ref="D1149" r:id="rId1027"/>
    <hyperlink ref="D1152" r:id="rId1028"/>
    <hyperlink ref="D1153" r:id="rId1029"/>
    <hyperlink ref="D1154" r:id="rId1030"/>
    <hyperlink ref="D1155" r:id="rId1031"/>
    <hyperlink ref="D1156" r:id="rId1032"/>
    <hyperlink ref="D1157" r:id="rId1033"/>
    <hyperlink ref="D1158" r:id="rId1034"/>
    <hyperlink ref="D1159" r:id="rId1035"/>
    <hyperlink ref="D1160" r:id="rId1036"/>
    <hyperlink ref="D1161" r:id="rId1037"/>
    <hyperlink ref="D1162" r:id="rId1038"/>
    <hyperlink ref="D1163" r:id="rId1039"/>
    <hyperlink ref="D1164" r:id="rId1040"/>
    <hyperlink ref="D1165" r:id="rId1041"/>
    <hyperlink ref="D1166" r:id="rId1042"/>
    <hyperlink ref="D1167" r:id="rId1043"/>
    <hyperlink ref="D1170" r:id="rId1044"/>
    <hyperlink ref="D1173" r:id="rId1045"/>
    <hyperlink ref="D1174" r:id="rId1046"/>
    <hyperlink ref="D1175" r:id="rId1047"/>
    <hyperlink ref="D1176" r:id="rId1048"/>
    <hyperlink ref="D1177" r:id="rId1049"/>
    <hyperlink ref="D1178" r:id="rId1050"/>
    <hyperlink ref="D1179" r:id="rId1051"/>
    <hyperlink ref="D1180" r:id="rId1052"/>
    <hyperlink ref="D1181" r:id="rId1053"/>
    <hyperlink ref="D1182" r:id="rId1054"/>
    <hyperlink ref="D1183" r:id="rId1055"/>
    <hyperlink ref="D1184" r:id="rId1056"/>
    <hyperlink ref="D1185" r:id="rId1057"/>
    <hyperlink ref="D1186" r:id="rId1058"/>
    <hyperlink ref="D1187" r:id="rId1059"/>
    <hyperlink ref="D1188" r:id="rId1060"/>
    <hyperlink ref="D1189" r:id="rId1061"/>
    <hyperlink ref="D1190" r:id="rId1062"/>
    <hyperlink ref="D1191" r:id="rId1063"/>
    <hyperlink ref="D1192" r:id="rId1064"/>
    <hyperlink ref="D1193" r:id="rId1065"/>
    <hyperlink ref="D1194" r:id="rId1066"/>
    <hyperlink ref="D1195" r:id="rId1067"/>
    <hyperlink ref="D1196" r:id="rId1068"/>
    <hyperlink ref="D1197" r:id="rId1069"/>
    <hyperlink ref="D1198" r:id="rId1070"/>
    <hyperlink ref="D1199" r:id="rId1071"/>
    <hyperlink ref="D1200" r:id="rId1072"/>
    <hyperlink ref="D1201" r:id="rId1073"/>
    <hyperlink ref="D1202" r:id="rId1074"/>
    <hyperlink ref="D1203" r:id="rId1075"/>
    <hyperlink ref="D1204" r:id="rId1076"/>
    <hyperlink ref="D1205" r:id="rId1077"/>
    <hyperlink ref="D1206" r:id="rId1078"/>
    <hyperlink ref="D1207" r:id="rId1079"/>
    <hyperlink ref="D1208" r:id="rId1080"/>
    <hyperlink ref="D1209" r:id="rId1081"/>
    <hyperlink ref="D1210" r:id="rId1082"/>
    <hyperlink ref="D1214" r:id="rId1083"/>
    <hyperlink ref="D1215" r:id="rId1084"/>
    <hyperlink ref="D1216" r:id="rId1085"/>
    <hyperlink ref="D1217" r:id="rId1086"/>
    <hyperlink ref="D1218" r:id="rId1087"/>
    <hyperlink ref="D1219" r:id="rId1088"/>
    <hyperlink ref="D1223" r:id="rId1089"/>
    <hyperlink ref="D1224" r:id="rId1090"/>
    <hyperlink ref="D1225" r:id="rId1091"/>
    <hyperlink ref="D1226" r:id="rId1092"/>
    <hyperlink ref="D1227" r:id="rId1093"/>
    <hyperlink ref="D1229" r:id="rId1094"/>
    <hyperlink ref="D1230" r:id="rId1095"/>
    <hyperlink ref="D1231" r:id="rId1096"/>
    <hyperlink ref="D1234" r:id="rId1097"/>
    <hyperlink ref="D1235" r:id="rId1098"/>
    <hyperlink ref="D1236" r:id="rId1099"/>
    <hyperlink ref="D1237" r:id="rId1100"/>
    <hyperlink ref="D1240" r:id="rId1101"/>
    <hyperlink ref="D1241" r:id="rId1102"/>
    <hyperlink ref="D1244" r:id="rId1103"/>
    <hyperlink ref="D1245" r:id="rId1104"/>
    <hyperlink ref="D1246" r:id="rId1105"/>
    <hyperlink ref="D1247" r:id="rId1106"/>
    <hyperlink ref="D1251" r:id="rId1107"/>
    <hyperlink ref="D1252" r:id="rId1108"/>
    <hyperlink ref="D1253" r:id="rId1109"/>
    <hyperlink ref="D1254" r:id="rId1110"/>
    <hyperlink ref="D1255" r:id="rId1111"/>
    <hyperlink ref="D1256" r:id="rId1112"/>
    <hyperlink ref="D1263" r:id="rId1113"/>
    <hyperlink ref="D1264" r:id="rId1114"/>
    <hyperlink ref="D1267" r:id="rId1115"/>
    <hyperlink ref="D1268" r:id="rId1116"/>
    <hyperlink ref="D1269" r:id="rId1117"/>
    <hyperlink ref="D1270" r:id="rId1118"/>
    <hyperlink ref="D1271" r:id="rId1119"/>
    <hyperlink ref="D1275" r:id="rId1120"/>
    <hyperlink ref="D1276" r:id="rId1121"/>
    <hyperlink ref="D1279" r:id="rId1122"/>
    <hyperlink ref="D1280" r:id="rId1123"/>
    <hyperlink ref="D1281" r:id="rId1124"/>
    <hyperlink ref="D1282" r:id="rId1125"/>
    <hyperlink ref="D1283" r:id="rId1126"/>
    <hyperlink ref="D1286" r:id="rId1127"/>
    <hyperlink ref="D1287" r:id="rId1128"/>
    <hyperlink ref="D1288" r:id="rId1129"/>
    <hyperlink ref="D1289" r:id="rId1130"/>
    <hyperlink ref="D1292" r:id="rId1131"/>
    <hyperlink ref="D1293" r:id="rId1132"/>
    <hyperlink ref="D1294" r:id="rId1133"/>
    <hyperlink ref="D1295" r:id="rId1134"/>
    <hyperlink ref="D1298" r:id="rId1135"/>
    <hyperlink ref="D1299" r:id="rId1136"/>
    <hyperlink ref="D1302" r:id="rId1137"/>
    <hyperlink ref="D1303" r:id="rId1138"/>
    <hyperlink ref="D1310" r:id="rId1139"/>
    <hyperlink ref="D1311" r:id="rId1140"/>
    <hyperlink ref="D1312" r:id="rId1141"/>
    <hyperlink ref="D1313" r:id="rId1142"/>
    <hyperlink ref="D1314" r:id="rId1143"/>
    <hyperlink ref="D1315" r:id="rId1144"/>
    <hyperlink ref="D1316" r:id="rId1145"/>
    <hyperlink ref="D1317" r:id="rId1146"/>
    <hyperlink ref="D1318" r:id="rId1147"/>
    <hyperlink ref="D1319" r:id="rId1148"/>
    <hyperlink ref="D1320" r:id="rId1149"/>
    <hyperlink ref="D1324" r:id="rId1150"/>
    <hyperlink ref="D1328" r:id="rId1151"/>
    <hyperlink ref="D1329" r:id="rId1152"/>
    <hyperlink ref="D1330" r:id="rId1153"/>
    <hyperlink ref="D1333" r:id="rId1154"/>
    <hyperlink ref="D1334" r:id="rId1155"/>
    <hyperlink ref="D1335" r:id="rId1156"/>
    <hyperlink ref="D1476" r:id="rId1157"/>
    <hyperlink ref="D1477" r:id="rId1158"/>
    <hyperlink ref="D1478" r:id="rId1159"/>
    <hyperlink ref="D1479" r:id="rId1160"/>
    <hyperlink ref="D1482" r:id="rId1161"/>
    <hyperlink ref="D1483" r:id="rId1162"/>
    <hyperlink ref="D1484" r:id="rId1163"/>
    <hyperlink ref="D1485" r:id="rId1164"/>
    <hyperlink ref="D1486" r:id="rId1165"/>
    <hyperlink ref="D1487" r:id="rId1166"/>
    <hyperlink ref="D1488" r:id="rId1167"/>
    <hyperlink ref="D1489" r:id="rId1168"/>
    <hyperlink ref="D1490" r:id="rId1169"/>
    <hyperlink ref="D1491" r:id="rId1170"/>
    <hyperlink ref="D1492" r:id="rId1171"/>
    <hyperlink ref="D1493" r:id="rId1172"/>
    <hyperlink ref="D1494" r:id="rId1173"/>
    <hyperlink ref="D1495" r:id="rId1174"/>
    <hyperlink ref="D1498" r:id="rId1175"/>
    <hyperlink ref="D1499" r:id="rId1176"/>
    <hyperlink ref="D1500" r:id="rId1177"/>
    <hyperlink ref="D1501" r:id="rId1178"/>
    <hyperlink ref="D1504" r:id="rId1179"/>
    <hyperlink ref="D1505" r:id="rId1180"/>
    <hyperlink ref="D1506" r:id="rId1181"/>
    <hyperlink ref="D1507" r:id="rId1182"/>
    <hyperlink ref="D1508" r:id="rId1183"/>
    <hyperlink ref="D1509" r:id="rId1184"/>
    <hyperlink ref="D164" r:id="rId1185"/>
  </hyperlinks>
  <pageMargins left="0.38958333333333334" right="0.41249999999999998" top="0.2361111111111111" bottom="0.53263888888888888" header="0.51180555555555551" footer="0.39374999999999999"/>
  <pageSetup paperSize="9" firstPageNumber="5" orientation="portrait" useFirstPageNumber="1" horizontalDpi="300" verticalDpi="300" r:id="rId1186"/>
  <headerFooter alignWithMargins="0">
    <oddFooter>&amp;C&amp;P</oddFooter>
  </headerFooter>
  <drawing r:id="rId1187"/>
  <legacyDrawing r:id="rId1188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33"/>
  <sheetViews>
    <sheetView workbookViewId="0">
      <selection activeCell="E15" sqref="E15"/>
    </sheetView>
  </sheetViews>
  <sheetFormatPr defaultColWidth="11.5703125" defaultRowHeight="12.75"/>
  <cols>
    <col min="1" max="1" width="8.42578125" customWidth="1"/>
    <col min="2" max="2" width="6.28515625" customWidth="1"/>
    <col min="3" max="3" width="48" customWidth="1"/>
    <col min="4" max="4" width="17.42578125" customWidth="1"/>
    <col min="5" max="5" width="87.28515625" customWidth="1"/>
    <col min="6" max="6" width="16.7109375" customWidth="1"/>
    <col min="7" max="7" width="12.85546875" customWidth="1"/>
    <col min="8" max="9" width="12.42578125" customWidth="1"/>
  </cols>
  <sheetData>
    <row r="1" spans="1:10">
      <c r="A1" s="351"/>
      <c r="B1" s="13"/>
      <c r="C1" s="13" t="s">
        <v>2947</v>
      </c>
      <c r="D1" s="352"/>
      <c r="E1" s="352"/>
      <c r="F1" s="353"/>
      <c r="G1" s="354"/>
      <c r="H1" s="22"/>
      <c r="I1" s="355"/>
    </row>
    <row r="2" spans="1:10" ht="15.75">
      <c r="A2" s="351"/>
      <c r="B2" s="356"/>
      <c r="C2" s="20" t="s">
        <v>1</v>
      </c>
      <c r="D2" s="352"/>
      <c r="E2" s="352"/>
      <c r="F2" s="353"/>
      <c r="G2" s="354"/>
      <c r="H2" s="22"/>
      <c r="I2" s="355"/>
    </row>
    <row r="3" spans="1:10">
      <c r="A3" s="351"/>
      <c r="B3" s="22"/>
      <c r="C3" s="22" t="s">
        <v>2948</v>
      </c>
      <c r="D3" s="352"/>
      <c r="E3" s="352"/>
      <c r="F3" s="353"/>
      <c r="G3" s="354"/>
      <c r="H3" s="22"/>
      <c r="I3" s="355"/>
    </row>
    <row r="4" spans="1:10" ht="18">
      <c r="A4" s="351"/>
      <c r="B4" s="22"/>
      <c r="C4" s="22" t="s">
        <v>4</v>
      </c>
      <c r="D4" s="357"/>
      <c r="E4" s="357"/>
      <c r="F4" s="353"/>
      <c r="G4" s="354"/>
      <c r="H4" s="22"/>
      <c r="I4" s="355"/>
    </row>
    <row r="5" spans="1:10" ht="38.25">
      <c r="A5" s="27" t="s">
        <v>6</v>
      </c>
      <c r="B5" s="27" t="s">
        <v>7</v>
      </c>
      <c r="C5" s="28" t="s">
        <v>8</v>
      </c>
      <c r="D5" s="28" t="s">
        <v>9</v>
      </c>
      <c r="E5" s="28"/>
      <c r="F5" s="29" t="s">
        <v>10</v>
      </c>
      <c r="G5" s="358" t="s">
        <v>11</v>
      </c>
      <c r="H5" s="31" t="s">
        <v>12</v>
      </c>
      <c r="I5" s="31" t="s">
        <v>13</v>
      </c>
      <c r="J5" s="33" t="s">
        <v>15</v>
      </c>
    </row>
    <row r="6" spans="1:10" ht="15.75">
      <c r="A6" s="86" t="s">
        <v>343</v>
      </c>
      <c r="B6" s="78" t="s">
        <v>30</v>
      </c>
      <c r="C6" s="87" t="s">
        <v>344</v>
      </c>
      <c r="D6" s="164" t="s">
        <v>27</v>
      </c>
      <c r="E6" s="361" t="s">
        <v>3081</v>
      </c>
      <c r="F6" s="81" t="s">
        <v>56</v>
      </c>
      <c r="G6" s="88">
        <v>4250085776383</v>
      </c>
      <c r="H6" s="105">
        <v>7.37</v>
      </c>
      <c r="I6" s="106">
        <f t="shared" ref="I6:I24" si="0">H6*1.2</f>
        <v>8.8439999999999994</v>
      </c>
      <c r="J6" s="149" t="s">
        <v>345</v>
      </c>
    </row>
    <row r="7" spans="1:10" ht="15.75">
      <c r="A7" s="97" t="s">
        <v>500</v>
      </c>
      <c r="B7" s="98" t="s">
        <v>30</v>
      </c>
      <c r="C7" s="99" t="s">
        <v>501</v>
      </c>
      <c r="D7" s="57" t="s">
        <v>21</v>
      </c>
      <c r="E7" s="361" t="s">
        <v>3138</v>
      </c>
      <c r="F7" s="100" t="s">
        <v>499</v>
      </c>
      <c r="G7" s="101">
        <v>4015537430691</v>
      </c>
      <c r="H7" s="188">
        <v>4.99</v>
      </c>
      <c r="I7" s="106">
        <f t="shared" si="0"/>
        <v>5.9880000000000004</v>
      </c>
      <c r="J7" s="166" t="s">
        <v>345</v>
      </c>
    </row>
    <row r="8" spans="1:10" ht="15.75">
      <c r="A8" s="97" t="s">
        <v>911</v>
      </c>
      <c r="B8" s="98" t="s">
        <v>30</v>
      </c>
      <c r="C8" s="99" t="s">
        <v>912</v>
      </c>
      <c r="D8" s="57" t="s">
        <v>21</v>
      </c>
      <c r="E8" s="361" t="s">
        <v>3318</v>
      </c>
      <c r="F8" s="100" t="s">
        <v>910</v>
      </c>
      <c r="G8" s="101">
        <v>4006182005280</v>
      </c>
      <c r="H8" s="125">
        <v>4.29</v>
      </c>
      <c r="I8" s="106">
        <f t="shared" si="0"/>
        <v>5.1479999999999997</v>
      </c>
      <c r="J8" s="149" t="s">
        <v>345</v>
      </c>
    </row>
    <row r="9" spans="1:10" ht="15.75">
      <c r="A9" s="97" t="s">
        <v>160</v>
      </c>
      <c r="B9" s="98" t="s">
        <v>30</v>
      </c>
      <c r="C9" s="99" t="s">
        <v>161</v>
      </c>
      <c r="D9" s="95" t="s">
        <v>21</v>
      </c>
      <c r="E9" s="361" t="s">
        <v>2996</v>
      </c>
      <c r="F9" s="100" t="s">
        <v>32</v>
      </c>
      <c r="G9" s="101">
        <v>3800225479011</v>
      </c>
      <c r="H9" s="125">
        <v>2.99</v>
      </c>
      <c r="I9" s="106">
        <f t="shared" si="0"/>
        <v>3.5880000000000001</v>
      </c>
      <c r="J9" s="147" t="s">
        <v>44</v>
      </c>
    </row>
    <row r="10" spans="1:10" ht="15.75">
      <c r="A10" s="86" t="s">
        <v>166</v>
      </c>
      <c r="B10" s="78" t="s">
        <v>30</v>
      </c>
      <c r="C10" s="87" t="s">
        <v>167</v>
      </c>
      <c r="D10" s="95" t="s">
        <v>21</v>
      </c>
      <c r="E10" s="361" t="s">
        <v>2999</v>
      </c>
      <c r="F10" s="81" t="s">
        <v>32</v>
      </c>
      <c r="G10" s="88">
        <v>3800225470018</v>
      </c>
      <c r="H10" s="105">
        <v>7</v>
      </c>
      <c r="I10" s="106">
        <f t="shared" si="0"/>
        <v>8.4</v>
      </c>
      <c r="J10" s="144" t="s">
        <v>44</v>
      </c>
    </row>
    <row r="11" spans="1:10" ht="15.75">
      <c r="A11" s="86" t="s">
        <v>246</v>
      </c>
      <c r="B11" s="78" t="s">
        <v>30</v>
      </c>
      <c r="C11" s="87" t="s">
        <v>247</v>
      </c>
      <c r="D11" s="95" t="s">
        <v>21</v>
      </c>
      <c r="E11" s="361" t="s">
        <v>3039</v>
      </c>
      <c r="F11" s="81" t="s">
        <v>56</v>
      </c>
      <c r="G11" s="88">
        <v>4250085770251</v>
      </c>
      <c r="H11" s="105">
        <v>6.39</v>
      </c>
      <c r="I11" s="106">
        <f t="shared" si="0"/>
        <v>7.6679999999999993</v>
      </c>
      <c r="J11" s="149" t="s">
        <v>44</v>
      </c>
    </row>
    <row r="12" spans="1:10" ht="15.75">
      <c r="A12" s="86" t="s">
        <v>256</v>
      </c>
      <c r="B12" s="78" t="s">
        <v>30</v>
      </c>
      <c r="C12" s="87" t="s">
        <v>257</v>
      </c>
      <c r="D12" s="95" t="s">
        <v>21</v>
      </c>
      <c r="E12" s="361" t="s">
        <v>3044</v>
      </c>
      <c r="F12" s="81" t="s">
        <v>32</v>
      </c>
      <c r="G12" s="88">
        <v>3800225470537</v>
      </c>
      <c r="H12" s="105">
        <v>8.66</v>
      </c>
      <c r="I12" s="106">
        <f t="shared" si="0"/>
        <v>10.391999999999999</v>
      </c>
      <c r="J12" s="149" t="s">
        <v>44</v>
      </c>
    </row>
    <row r="13" spans="1:10" ht="15.75">
      <c r="A13" s="86" t="s">
        <v>350</v>
      </c>
      <c r="B13" s="78" t="s">
        <v>30</v>
      </c>
      <c r="C13" s="87" t="s">
        <v>351</v>
      </c>
      <c r="D13" s="95" t="s">
        <v>21</v>
      </c>
      <c r="E13" s="361" t="s">
        <v>3082</v>
      </c>
      <c r="F13" s="81" t="s">
        <v>32</v>
      </c>
      <c r="G13" s="88">
        <v>3800225473262</v>
      </c>
      <c r="H13" s="105">
        <v>3.2</v>
      </c>
      <c r="I13" s="106">
        <f t="shared" si="0"/>
        <v>3.84</v>
      </c>
      <c r="J13" s="149" t="s">
        <v>44</v>
      </c>
    </row>
    <row r="14" spans="1:10" ht="15.75">
      <c r="A14" s="97" t="s">
        <v>364</v>
      </c>
      <c r="B14" s="98" t="s">
        <v>30</v>
      </c>
      <c r="C14" s="99" t="s">
        <v>365</v>
      </c>
      <c r="D14" s="96" t="s">
        <v>21</v>
      </c>
      <c r="E14" s="361" t="s">
        <v>3088</v>
      </c>
      <c r="F14" s="100" t="s">
        <v>67</v>
      </c>
      <c r="G14" s="101">
        <v>3800225475594</v>
      </c>
      <c r="H14" s="125">
        <v>17.940000000000001</v>
      </c>
      <c r="I14" s="126">
        <f t="shared" si="0"/>
        <v>21.528000000000002</v>
      </c>
      <c r="J14" s="149" t="s">
        <v>44</v>
      </c>
    </row>
    <row r="15" spans="1:10" ht="15.75">
      <c r="A15" s="86" t="s">
        <v>377</v>
      </c>
      <c r="B15" s="78" t="s">
        <v>30</v>
      </c>
      <c r="C15" s="87" t="s">
        <v>378</v>
      </c>
      <c r="D15" s="95" t="s">
        <v>21</v>
      </c>
      <c r="E15" s="361" t="s">
        <v>3093</v>
      </c>
      <c r="F15" s="81" t="s">
        <v>67</v>
      </c>
      <c r="G15" s="88">
        <v>3800225476355</v>
      </c>
      <c r="H15" s="105">
        <v>5.76</v>
      </c>
      <c r="I15" s="106">
        <f t="shared" si="0"/>
        <v>6.9119999999999999</v>
      </c>
      <c r="J15" s="149" t="s">
        <v>44</v>
      </c>
    </row>
    <row r="16" spans="1:10" ht="15.75">
      <c r="A16" s="86" t="s">
        <v>392</v>
      </c>
      <c r="B16" s="78" t="s">
        <v>30</v>
      </c>
      <c r="C16" s="87" t="s">
        <v>393</v>
      </c>
      <c r="D16" s="95" t="s">
        <v>394</v>
      </c>
      <c r="E16" s="361" t="s">
        <v>3098</v>
      </c>
      <c r="F16" s="100" t="s">
        <v>67</v>
      </c>
      <c r="G16" s="167">
        <v>3800225479615</v>
      </c>
      <c r="H16" s="162">
        <v>6.41</v>
      </c>
      <c r="I16" s="106">
        <f t="shared" si="0"/>
        <v>7.6920000000000002</v>
      </c>
      <c r="J16" s="149" t="s">
        <v>44</v>
      </c>
    </row>
    <row r="17" spans="1:10" ht="15.75">
      <c r="A17" s="97" t="s">
        <v>451</v>
      </c>
      <c r="B17" s="98" t="s">
        <v>30</v>
      </c>
      <c r="C17" s="99" t="s">
        <v>452</v>
      </c>
      <c r="D17" s="96" t="s">
        <v>21</v>
      </c>
      <c r="E17" s="361" t="s">
        <v>3119</v>
      </c>
      <c r="F17" s="100" t="s">
        <v>67</v>
      </c>
      <c r="G17" s="101">
        <v>3800225475570</v>
      </c>
      <c r="H17" s="125">
        <v>7</v>
      </c>
      <c r="I17" s="126">
        <f t="shared" si="0"/>
        <v>8.4</v>
      </c>
      <c r="J17" s="149" t="s">
        <v>44</v>
      </c>
    </row>
    <row r="18" spans="1:10" ht="15.75">
      <c r="A18" s="86" t="s">
        <v>462</v>
      </c>
      <c r="B18" s="78" t="s">
        <v>30</v>
      </c>
      <c r="C18" s="87" t="s">
        <v>463</v>
      </c>
      <c r="D18" s="95" t="s">
        <v>21</v>
      </c>
      <c r="E18" s="361" t="s">
        <v>3123</v>
      </c>
      <c r="F18" s="81" t="s">
        <v>67</v>
      </c>
      <c r="G18" s="167">
        <v>3800225479639</v>
      </c>
      <c r="H18" s="162">
        <v>6.41</v>
      </c>
      <c r="I18" s="106">
        <f t="shared" si="0"/>
        <v>7.6920000000000002</v>
      </c>
      <c r="J18" s="149" t="s">
        <v>44</v>
      </c>
    </row>
    <row r="19" spans="1:10" ht="15.75">
      <c r="A19" s="86" t="s">
        <v>482</v>
      </c>
      <c r="B19" s="78" t="s">
        <v>19</v>
      </c>
      <c r="C19" s="87" t="s">
        <v>483</v>
      </c>
      <c r="D19" s="95" t="s">
        <v>21</v>
      </c>
      <c r="E19" s="361" t="s">
        <v>3130</v>
      </c>
      <c r="F19" s="81" t="s">
        <v>42</v>
      </c>
      <c r="G19" s="88">
        <v>3800225477826</v>
      </c>
      <c r="H19" s="105">
        <v>1.92</v>
      </c>
      <c r="I19" s="106">
        <f t="shared" si="0"/>
        <v>2.3039999999999998</v>
      </c>
      <c r="J19" s="172" t="s">
        <v>44</v>
      </c>
    </row>
    <row r="20" spans="1:10" ht="15.75">
      <c r="A20" s="86" t="s">
        <v>484</v>
      </c>
      <c r="B20" s="78" t="s">
        <v>19</v>
      </c>
      <c r="C20" s="87" t="s">
        <v>485</v>
      </c>
      <c r="D20" s="95" t="s">
        <v>21</v>
      </c>
      <c r="E20" s="361" t="s">
        <v>3131</v>
      </c>
      <c r="F20" s="81" t="s">
        <v>42</v>
      </c>
      <c r="G20" s="88">
        <v>3800225471978</v>
      </c>
      <c r="H20" s="105">
        <v>3.21</v>
      </c>
      <c r="I20" s="106">
        <f t="shared" si="0"/>
        <v>3.8519999999999999</v>
      </c>
      <c r="J20" s="149" t="s">
        <v>44</v>
      </c>
    </row>
    <row r="21" spans="1:10" ht="15.75">
      <c r="A21" s="86" t="s">
        <v>486</v>
      </c>
      <c r="B21" s="78" t="s">
        <v>19</v>
      </c>
      <c r="C21" s="87" t="s">
        <v>487</v>
      </c>
      <c r="D21" s="95" t="s">
        <v>21</v>
      </c>
      <c r="E21" s="361" t="s">
        <v>3132</v>
      </c>
      <c r="F21" s="81" t="s">
        <v>42</v>
      </c>
      <c r="G21" s="88">
        <v>3800225476881</v>
      </c>
      <c r="H21" s="105">
        <v>7.69</v>
      </c>
      <c r="I21" s="106">
        <f t="shared" si="0"/>
        <v>9.2279999999999998</v>
      </c>
      <c r="J21" s="149" t="s">
        <v>44</v>
      </c>
    </row>
    <row r="22" spans="1:10" ht="15.75">
      <c r="A22" s="86" t="s">
        <v>488</v>
      </c>
      <c r="B22" s="78" t="s">
        <v>30</v>
      </c>
      <c r="C22" s="87" t="s">
        <v>489</v>
      </c>
      <c r="D22" s="95" t="s">
        <v>21</v>
      </c>
      <c r="E22" s="361" t="s">
        <v>3133</v>
      </c>
      <c r="F22" s="81" t="s">
        <v>67</v>
      </c>
      <c r="G22" s="88">
        <v>3800225477673</v>
      </c>
      <c r="H22" s="105">
        <v>3.5</v>
      </c>
      <c r="I22" s="106">
        <f t="shared" si="0"/>
        <v>4.2</v>
      </c>
      <c r="J22" s="149" t="s">
        <v>44</v>
      </c>
    </row>
    <row r="23" spans="1:10" ht="15.75">
      <c r="A23" s="175" t="s">
        <v>490</v>
      </c>
      <c r="B23" s="176" t="s">
        <v>30</v>
      </c>
      <c r="C23" s="87" t="s">
        <v>491</v>
      </c>
      <c r="D23" s="95" t="s">
        <v>21</v>
      </c>
      <c r="E23" s="361" t="s">
        <v>3134</v>
      </c>
      <c r="F23" s="81" t="s">
        <v>67</v>
      </c>
      <c r="G23" s="88">
        <v>3800225479103</v>
      </c>
      <c r="H23" s="105">
        <v>8.34</v>
      </c>
      <c r="I23" s="106">
        <f t="shared" si="0"/>
        <v>10.007999999999999</v>
      </c>
      <c r="J23" s="147" t="s">
        <v>44</v>
      </c>
    </row>
    <row r="24" spans="1:10" ht="15.75">
      <c r="A24" s="86" t="s">
        <v>800</v>
      </c>
      <c r="B24" s="78" t="s">
        <v>30</v>
      </c>
      <c r="C24" s="87" t="s">
        <v>801</v>
      </c>
      <c r="D24" s="95" t="s">
        <v>21</v>
      </c>
      <c r="E24" s="361" t="s">
        <v>3270</v>
      </c>
      <c r="F24" s="81" t="s">
        <v>802</v>
      </c>
      <c r="G24" s="88">
        <v>4016249696122</v>
      </c>
      <c r="H24" s="105">
        <v>7.22</v>
      </c>
      <c r="I24" s="106">
        <f t="shared" si="0"/>
        <v>8.6639999999999997</v>
      </c>
      <c r="J24" s="149" t="s">
        <v>44</v>
      </c>
    </row>
    <row r="25" spans="1:10" ht="63.75">
      <c r="A25" s="26" t="s">
        <v>6</v>
      </c>
      <c r="B25" s="27" t="s">
        <v>7</v>
      </c>
      <c r="C25" s="28" t="s">
        <v>8</v>
      </c>
      <c r="D25" s="310"/>
      <c r="E25" s="310"/>
      <c r="F25" s="311" t="s">
        <v>2644</v>
      </c>
      <c r="G25" s="312"/>
      <c r="H25" s="313" t="s">
        <v>2645</v>
      </c>
      <c r="I25" s="313" t="s">
        <v>2646</v>
      </c>
      <c r="J25" s="33" t="s">
        <v>15</v>
      </c>
    </row>
    <row r="26" spans="1:10" ht="15.75">
      <c r="A26" s="77" t="s">
        <v>2694</v>
      </c>
      <c r="B26" s="78" t="s">
        <v>30</v>
      </c>
      <c r="C26" s="269" t="s">
        <v>2695</v>
      </c>
      <c r="D26" s="80"/>
      <c r="E26" s="80"/>
      <c r="F26" s="104">
        <v>25</v>
      </c>
      <c r="G26" s="265"/>
      <c r="H26" s="105"/>
      <c r="I26" s="105">
        <v>4.49</v>
      </c>
      <c r="J26" s="149" t="s">
        <v>44</v>
      </c>
    </row>
    <row r="27" spans="1:10" ht="15.75">
      <c r="A27" s="326" t="s">
        <v>2696</v>
      </c>
      <c r="B27" s="78" t="s">
        <v>30</v>
      </c>
      <c r="C27" s="274" t="s">
        <v>2697</v>
      </c>
      <c r="D27" s="327"/>
      <c r="E27" s="327"/>
      <c r="F27" s="191">
        <v>5</v>
      </c>
      <c r="G27" s="312"/>
      <c r="H27" s="105"/>
      <c r="I27" s="105">
        <v>49.76</v>
      </c>
      <c r="J27" s="172" t="s">
        <v>44</v>
      </c>
    </row>
    <row r="28" spans="1:10" ht="15.75">
      <c r="A28" s="326" t="s">
        <v>2738</v>
      </c>
      <c r="B28" s="78" t="s">
        <v>30</v>
      </c>
      <c r="C28" s="274" t="s">
        <v>2739</v>
      </c>
      <c r="D28" s="327"/>
      <c r="E28" s="327"/>
      <c r="F28" s="191">
        <v>25</v>
      </c>
      <c r="G28" s="312"/>
      <c r="H28" s="105">
        <v>12</v>
      </c>
      <c r="I28" s="105">
        <v>11.75</v>
      </c>
      <c r="J28" s="149" t="s">
        <v>44</v>
      </c>
    </row>
    <row r="29" spans="1:10" ht="15.75">
      <c r="A29" s="326" t="s">
        <v>2770</v>
      </c>
      <c r="B29" s="78" t="s">
        <v>30</v>
      </c>
      <c r="C29" s="274" t="s">
        <v>2771</v>
      </c>
      <c r="D29" s="327"/>
      <c r="E29" s="327"/>
      <c r="F29" s="191">
        <v>25</v>
      </c>
      <c r="G29" s="312"/>
      <c r="H29" s="105">
        <v>6</v>
      </c>
      <c r="I29" s="105">
        <v>5.6</v>
      </c>
      <c r="J29" s="149" t="s">
        <v>44</v>
      </c>
    </row>
    <row r="30" spans="1:10" ht="15.75">
      <c r="A30" s="77" t="s">
        <v>2891</v>
      </c>
      <c r="B30" s="78" t="s">
        <v>30</v>
      </c>
      <c r="C30" s="269" t="s">
        <v>2892</v>
      </c>
      <c r="D30" s="330"/>
      <c r="E30" s="330"/>
      <c r="F30" s="104">
        <v>11.34</v>
      </c>
      <c r="G30" s="265"/>
      <c r="H30" s="105"/>
      <c r="I30" s="105">
        <v>26.5</v>
      </c>
      <c r="J30" s="149" t="s">
        <v>44</v>
      </c>
    </row>
    <row r="31" spans="1:10" ht="15.75">
      <c r="A31" s="77" t="s">
        <v>2905</v>
      </c>
      <c r="B31" s="78" t="s">
        <v>30</v>
      </c>
      <c r="C31" s="269" t="s">
        <v>2906</v>
      </c>
      <c r="D31" s="80"/>
      <c r="E31" s="80"/>
      <c r="F31" s="104">
        <v>25</v>
      </c>
      <c r="G31" s="265"/>
      <c r="H31" s="105">
        <v>14</v>
      </c>
      <c r="I31" s="105">
        <v>13.6</v>
      </c>
      <c r="J31" s="147" t="s">
        <v>44</v>
      </c>
    </row>
    <row r="32" spans="1:10" ht="15.75">
      <c r="A32" s="77" t="s">
        <v>2907</v>
      </c>
      <c r="B32" s="78" t="s">
        <v>19</v>
      </c>
      <c r="C32" s="269" t="s">
        <v>2908</v>
      </c>
      <c r="D32" s="80"/>
      <c r="E32" s="80"/>
      <c r="F32" s="104">
        <v>25</v>
      </c>
      <c r="G32" s="265"/>
      <c r="H32" s="105">
        <v>8.8000000000000007</v>
      </c>
      <c r="I32" s="105">
        <v>8.5</v>
      </c>
      <c r="J32" s="149" t="s">
        <v>44</v>
      </c>
    </row>
    <row r="33" spans="1:11" ht="15.75">
      <c r="A33" s="326" t="s">
        <v>2833</v>
      </c>
      <c r="B33" s="78" t="s">
        <v>30</v>
      </c>
      <c r="C33" s="274" t="s">
        <v>2834</v>
      </c>
      <c r="D33" s="327"/>
      <c r="E33" s="327"/>
      <c r="F33" s="191">
        <v>25</v>
      </c>
      <c r="G33" s="312"/>
      <c r="H33" s="105"/>
      <c r="I33" s="105">
        <v>30.41</v>
      </c>
      <c r="J33" s="359" t="s">
        <v>345</v>
      </c>
      <c r="K33" s="360"/>
    </row>
  </sheetData>
  <sheetProtection selectLockedCells="1" selectUnlockedCells="1"/>
  <conditionalFormatting sqref="F15:H15 K33 F6:F24 F26:G26 F30:G32 G6:G15 G17:H17 G19:G24 H6:H7 H10:H15 H19:H23 H26:I33 I6:J6 I9:I13 J7:J8 J10:J22 J24 J26:J30 J32:J33 A6:C15 A17:C17 B26:B33 D30:E30 D15 A18:D24 A16:D16 D6:D13">
    <cfRule type="expression" dxfId="6" priority="1" stopIfTrue="1">
      <formula>0</formula>
    </cfRule>
  </conditionalFormatting>
  <conditionalFormatting sqref="H18 H16">
    <cfRule type="expression" dxfId="5" priority="2" stopIfTrue="1">
      <formula>0</formula>
    </cfRule>
  </conditionalFormatting>
  <conditionalFormatting sqref="I14:I23">
    <cfRule type="expression" dxfId="4" priority="3" stopIfTrue="1">
      <formula>0</formula>
    </cfRule>
  </conditionalFormatting>
  <conditionalFormatting sqref="I7">
    <cfRule type="expression" dxfId="3" priority="4" stopIfTrue="1">
      <formula>0</formula>
    </cfRule>
  </conditionalFormatting>
  <conditionalFormatting sqref="I24">
    <cfRule type="expression" dxfId="2" priority="5" stopIfTrue="1">
      <formula>0</formula>
    </cfRule>
  </conditionalFormatting>
  <conditionalFormatting sqref="I8">
    <cfRule type="expression" dxfId="1" priority="6" stopIfTrue="1">
      <formula>0</formula>
    </cfRule>
  </conditionalFormatting>
  <conditionalFormatting sqref="H24">
    <cfRule type="expression" dxfId="0" priority="7" stopIfTrue="1">
      <formula>0</formula>
    </cfRule>
  </conditionalFormatting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  <hyperlink ref="D17" r:id="rId12"/>
    <hyperlink ref="D18" r:id="rId13"/>
    <hyperlink ref="D19" r:id="rId14"/>
    <hyperlink ref="D20" r:id="rId15"/>
    <hyperlink ref="D21" r:id="rId16"/>
    <hyperlink ref="D22" r:id="rId17"/>
    <hyperlink ref="D23" r:id="rId18"/>
    <hyperlink ref="D24" r:id="rId19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Продукти</vt:lpstr>
      <vt:lpstr>Промени</vt:lpstr>
      <vt:lpstr>Excel_BuiltIn_Print_Titles_1</vt:lpstr>
      <vt:lpstr>Excel_BuiltIn_Print_Titles_1</vt:lpstr>
      <vt:lpstr>Excel_BuiltIn_Print_Titles_1_1</vt:lpstr>
      <vt:lpstr>Excel_BuiltIn_Print_Titles_1_1_1</vt:lpstr>
      <vt:lpstr>Excel_BuiltIn_Print_Titles_1_1_1_1</vt:lpstr>
      <vt:lpstr>Excel_BuiltIn_Print_Titles_1_1_1_1_1</vt:lpstr>
      <vt:lpstr>Excel_BuiltIn_Print_Titles_1_1_1_1_1_1</vt:lpstr>
      <vt:lpstr>Excel_BuiltIn_Print_Titles_1_1_1_1_1_1_1</vt:lpstr>
      <vt:lpstr>Excel_BuiltIn_Print_Titles_1_1_1_1_1_1_1</vt:lpstr>
      <vt:lpstr>Excel_BuiltIn_Print_Titles_1_1_1_1_1_1_1_1</vt:lpstr>
      <vt:lpstr>Продукти!Заголовки_для_печати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dev_05</dc:creator>
  <cp:lastModifiedBy>dev_05</cp:lastModifiedBy>
  <dcterms:created xsi:type="dcterms:W3CDTF">2015-12-17T10:35:47Z</dcterms:created>
  <dcterms:modified xsi:type="dcterms:W3CDTF">2015-12-17T14:45:46Z</dcterms:modified>
</cp:coreProperties>
</file>