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mandapesch/Google Drive/Data Analytics Bootcamp/HOMEWORK_ARP/Excel-challenge/"/>
    </mc:Choice>
  </mc:AlternateContent>
  <xr:revisionPtr revIDLastSave="0" documentId="13_ncr:1_{9C19D84D-2F48-0444-B4A7-F1B506283A26}" xr6:coauthVersionLast="46" xr6:coauthVersionMax="46" xr10:uidLastSave="{00000000-0000-0000-0000-000000000000}"/>
  <bookViews>
    <workbookView xWindow="-38400" yWindow="-3600" windowWidth="38400" windowHeight="21600" activeTab="1" xr2:uid="{00000000-000D-0000-FFFF-FFFF00000000}"/>
  </bookViews>
  <sheets>
    <sheet name="Full Table" sheetId="1" r:id="rId1"/>
    <sheet name="Category Stats" sheetId="2" r:id="rId2"/>
    <sheet name="Sub-Category Stats" sheetId="3" r:id="rId3"/>
    <sheet name="Month Stats" sheetId="5" r:id="rId4"/>
    <sheet name="Bonus" sheetId="6" r:id="rId5"/>
    <sheet name="Bonus Stats" sheetId="9" r:id="rId6"/>
  </sheets>
  <definedNames>
    <definedName name="_xlnm._FilterDatabase" localSheetId="5" hidden="1">'Bonus Stats'!$D$1:$E$1531</definedName>
    <definedName name="_xlnm._FilterDatabase" localSheetId="0" hidden="1">'Full Table'!$A$1:$T$4115</definedName>
  </definedNames>
  <calcPr calcId="191029"/>
  <pivotCaches>
    <pivotCache cacheId="5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9" l="1"/>
  <c r="H10" i="9"/>
  <c r="K7" i="9"/>
  <c r="K6" i="9"/>
  <c r="K5" i="9"/>
  <c r="K4" i="9"/>
  <c r="K3" i="9"/>
  <c r="K2" i="9"/>
  <c r="H7" i="9"/>
  <c r="H6" i="9"/>
  <c r="H5" i="9"/>
  <c r="H4" i="9"/>
  <c r="H3" i="9"/>
  <c r="H2" i="9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E2" i="6" l="1"/>
  <c r="F2" i="6" s="1"/>
  <c r="E10" i="6"/>
  <c r="H10" i="6" s="1"/>
  <c r="E6" i="6"/>
  <c r="G6" i="6" s="1"/>
  <c r="E13" i="6"/>
  <c r="G13" i="6" s="1"/>
  <c r="E9" i="6"/>
  <c r="F9" i="6" s="1"/>
  <c r="E5" i="6"/>
  <c r="H5" i="6" s="1"/>
  <c r="E12" i="6"/>
  <c r="F12" i="6" s="1"/>
  <c r="E8" i="6"/>
  <c r="H8" i="6" s="1"/>
  <c r="E4" i="6"/>
  <c r="H4" i="6" s="1"/>
  <c r="E11" i="6"/>
  <c r="H11" i="6" s="1"/>
  <c r="E7" i="6"/>
  <c r="H7" i="6" s="1"/>
  <c r="E3" i="6"/>
  <c r="G3" i="6" s="1"/>
  <c r="G5" i="6" l="1"/>
  <c r="F5" i="6"/>
  <c r="H9" i="6"/>
  <c r="F11" i="6"/>
  <c r="G9" i="6"/>
  <c r="G2" i="6"/>
  <c r="G12" i="6"/>
  <c r="H3" i="6"/>
  <c r="H6" i="6"/>
  <c r="H12" i="6"/>
  <c r="G8" i="6"/>
  <c r="F4" i="6"/>
  <c r="G11" i="6"/>
  <c r="F7" i="6"/>
  <c r="H2" i="6"/>
  <c r="F10" i="6"/>
  <c r="F8" i="6"/>
  <c r="F13" i="6"/>
  <c r="G4" i="6"/>
  <c r="G7" i="6"/>
  <c r="F3" i="6"/>
  <c r="G10" i="6"/>
  <c r="F6" i="6"/>
  <c r="H13" i="6"/>
</calcChain>
</file>

<file path=xl/sharedStrings.xml><?xml version="1.0" encoding="utf-8"?>
<sst xmlns="http://schemas.openxmlformats.org/spreadsheetml/2006/main" count="28559" uniqueCount="8412">
  <si>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</si>
  <si>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</si>
  <si>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</si>
  <si>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</si>
  <si>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</si>
  <si>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</si>
  <si>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</si>
  <si>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</si>
  <si>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</si>
  <si>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</si>
  <si>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</si>
  <si>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</si>
  <si>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</si>
  <si>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</si>
  <si>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</si>
  <si>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</si>
  <si>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</si>
  <si>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</si>
  <si>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</si>
  <si>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</si>
  <si>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</si>
  <si>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</si>
  <si>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</si>
  <si>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</si>
  <si>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</si>
  <si>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</si>
  <si>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</si>
  <si>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</si>
  <si>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</si>
  <si>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</si>
  <si>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</si>
  <si>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</si>
  <si>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</si>
  <si>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</si>
  <si>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</si>
  <si>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</si>
  <si>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</si>
  <si>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</si>
  <si>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</si>
  <si>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</si>
  <si>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</si>
  <si>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</si>
  <si>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</si>
  <si>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</si>
  <si>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</si>
  <si>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</si>
  <si>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</si>
  <si>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</si>
  <si>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</si>
  <si>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</si>
  <si>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</si>
  <si>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</si>
  <si>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</si>
  <si>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</si>
  <si>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</si>
  <si>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</si>
  <si>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</si>
  <si>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</si>
  <si>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</si>
  <si>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</si>
  <si>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</si>
  <si>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</si>
  <si>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</si>
  <si>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</si>
  <si>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</si>
  <si>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</si>
  <si>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</si>
  <si>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</si>
  <si>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</si>
  <si>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</si>
  <si>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</si>
  <si>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</si>
  <si>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</si>
  <si>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</si>
  <si>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</si>
  <si>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</si>
  <si>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</si>
  <si>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</si>
  <si>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</si>
  <si>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</si>
  <si>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</si>
  <si>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</si>
  <si>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</si>
  <si>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</si>
  <si>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</si>
  <si>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</si>
  <si>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</si>
  <si>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</si>
  <si>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</si>
  <si>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</si>
  <si>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</si>
  <si>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</si>
  <si>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</si>
  <si>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</si>
  <si>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</si>
  <si>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</si>
  <si>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</si>
  <si>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</si>
  <si>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</si>
  <si>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</si>
  <si>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</si>
  <si>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</si>
  <si>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</si>
  <si>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</si>
  <si>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</si>
  <si>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</si>
  <si>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</si>
  <si>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</si>
  <si>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</si>
  <si>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</si>
  <si>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</si>
  <si>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</si>
  <si>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</si>
  <si>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</si>
  <si>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</si>
  <si>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</si>
  <si>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</si>
  <si>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</si>
  <si>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</si>
  <si>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</si>
  <si>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</si>
  <si>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</si>
  <si>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</si>
  <si>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</si>
  <si>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</si>
  <si>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</si>
  <si>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</si>
  <si>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</si>
  <si>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</si>
  <si>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</si>
  <si>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</si>
  <si>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</si>
  <si>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</si>
  <si>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</si>
  <si>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</si>
  <si>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</si>
  <si>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</si>
  <si>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</si>
  <si>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</si>
  <si>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</si>
  <si>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</si>
  <si>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</si>
  <si>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</si>
  <si>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</si>
  <si>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</si>
  <si>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</si>
  <si>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</si>
  <si>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</si>
  <si>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</si>
  <si>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</si>
  <si>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</si>
  <si>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</si>
  <si>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</si>
  <si>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</si>
  <si>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</si>
  <si>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</si>
  <si>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</si>
  <si>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</si>
  <si>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</si>
  <si>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</si>
  <si>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</si>
  <si>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</si>
  <si>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</si>
  <si>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</si>
  <si>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</si>
  <si>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</si>
  <si>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</si>
  <si>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</si>
  <si>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</si>
  <si>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</si>
  <si>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</si>
  <si>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</si>
  <si>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</si>
  <si>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</si>
  <si>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</si>
  <si>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</si>
  <si>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</si>
  <si>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</si>
  <si>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</si>
  <si>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</si>
  <si>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</si>
  <si>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</si>
  <si>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</si>
  <si>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</si>
  <si>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</si>
  <si>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</si>
  <si>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</si>
  <si>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</si>
  <si>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</si>
  <si>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</si>
  <si>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</si>
  <si>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</si>
  <si>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</si>
  <si>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</si>
  <si>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</si>
  <si>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</si>
  <si>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</si>
  <si>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</si>
  <si>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</si>
  <si>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</si>
  <si>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</si>
  <si>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</si>
  <si>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</si>
  <si>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</si>
  <si>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</si>
  <si>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</si>
  <si>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</si>
  <si>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</si>
  <si>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</si>
  <si>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</si>
  <si>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</si>
  <si>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</si>
  <si>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</si>
  <si>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</si>
  <si>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</si>
  <si>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</si>
  <si>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</si>
  <si>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</si>
  <si>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</si>
  <si>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</si>
  <si>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</si>
  <si>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</si>
  <si>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</si>
  <si>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</si>
  <si>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</si>
  <si>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</si>
  <si>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</si>
  <si>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</si>
  <si>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</si>
  <si>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</si>
  <si>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</si>
  <si>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</si>
  <si>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</si>
  <si>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</si>
  <si>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</si>
  <si>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</si>
  <si>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</si>
  <si>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</si>
  <si>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</si>
  <si>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</si>
  <si>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</si>
  <si>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</si>
  <si>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</si>
  <si>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</si>
  <si>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</si>
  <si>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</si>
  <si>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</si>
  <si>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</si>
  <si>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</si>
  <si>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</si>
  <si>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</si>
  <si>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</si>
  <si>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</si>
  <si>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</si>
  <si>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</si>
  <si>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</si>
  <si>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</si>
  <si>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</si>
  <si>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</si>
  <si>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</si>
  <si>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</si>
  <si>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</si>
  <si>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</si>
  <si>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</si>
  <si>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</si>
  <si>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</si>
  <si>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</si>
  <si>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</si>
  <si>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</si>
  <si>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</si>
  <si>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</si>
  <si>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</si>
  <si>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</si>
  <si>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</si>
  <si>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</si>
  <si>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</si>
  <si>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</si>
  <si>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</si>
  <si>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</si>
  <si>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</si>
  <si>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</si>
  <si>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</si>
  <si>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</si>
  <si>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</si>
  <si>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</si>
  <si>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</si>
  <si>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</si>
  <si>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</si>
  <si>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</si>
  <si>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</si>
  <si>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</si>
  <si>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</si>
  <si>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</si>
  <si>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</si>
  <si>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</si>
  <si>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</si>
  <si>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</si>
  <si>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</si>
  <si>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</si>
  <si>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</si>
  <si>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</si>
  <si>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</si>
  <si>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</si>
  <si>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</si>
  <si>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</si>
  <si>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</si>
  <si>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</si>
  <si>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</si>
  <si>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</si>
  <si>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</si>
  <si>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</si>
  <si>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</si>
  <si>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</si>
  <si>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</si>
  <si>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</si>
  <si>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</si>
  <si>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</si>
  <si>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</si>
  <si>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</si>
  <si>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</si>
  <si>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</si>
  <si>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</si>
  <si>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</si>
  <si>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</si>
  <si>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</si>
  <si>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</si>
  <si>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</si>
  <si>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</si>
  <si>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</si>
  <si>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</si>
  <si>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</si>
  <si>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</si>
  <si>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</si>
  <si>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</si>
  <si>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</si>
  <si>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</si>
  <si>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</si>
  <si>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</si>
  <si>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</si>
  <si>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</si>
  <si>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</si>
  <si>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</si>
  <si>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</si>
  <si>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</si>
  <si>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</si>
  <si>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</si>
  <si>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</si>
  <si>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</si>
  <si>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</si>
  <si>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</si>
  <si>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</si>
  <si>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</si>
  <si>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</si>
  <si>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</si>
  <si>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</si>
  <si>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</si>
  <si>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</si>
  <si>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</si>
  <si>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</si>
  <si>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</si>
  <si>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</si>
  <si>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</si>
  <si>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</si>
  <si>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</si>
  <si>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</si>
  <si>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</si>
  <si>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</si>
  <si>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</si>
  <si>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</si>
  <si>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</si>
  <si>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</si>
  <si>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</si>
  <si>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</si>
  <si>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</si>
  <si>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</si>
  <si>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</si>
  <si>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</si>
  <si>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</si>
  <si>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</si>
  <si>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</si>
  <si>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</si>
  <si>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</si>
  <si>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</si>
  <si>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</si>
  <si>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</si>
  <si>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</si>
  <si>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</si>
  <si>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</si>
  <si>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</si>
  <si>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</si>
  <si>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</si>
  <si>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</si>
  <si>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</si>
  <si>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</si>
  <si>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</si>
  <si>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</si>
  <si>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</si>
  <si>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</si>
  <si>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</si>
  <si>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</si>
  <si>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</si>
  <si>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</si>
  <si>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</si>
  <si>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</si>
  <si>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</si>
  <si>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</si>
  <si>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</si>
  <si>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</si>
  <si>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</si>
  <si>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</si>
  <si>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</si>
  <si>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</si>
  <si>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</si>
  <si>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</si>
  <si>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</si>
  <si>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</si>
  <si>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</si>
  <si>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</si>
  <si>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</si>
  <si>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</si>
  <si>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</si>
  <si>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</si>
  <si>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</si>
  <si>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</si>
  <si>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</si>
  <si>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</si>
  <si>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</si>
  <si>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</si>
  <si>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</si>
  <si>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</si>
  <si>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</si>
  <si>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</si>
  <si>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</si>
  <si>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</si>
  <si>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</si>
  <si>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</si>
  <si>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</si>
  <si>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</si>
  <si>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</si>
  <si>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</si>
  <si>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</si>
  <si>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</si>
  <si>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</si>
  <si>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</si>
  <si>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</si>
  <si>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</si>
  <si>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</si>
  <si>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</si>
  <si>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</si>
  <si>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</si>
  <si>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</si>
  <si>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</si>
  <si>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</si>
  <si>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</si>
  <si>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</si>
  <si>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</si>
  <si>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</si>
  <si>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</si>
  <si>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</si>
  <si>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</si>
  <si>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</si>
  <si>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</si>
  <si>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</si>
  <si>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</si>
  <si>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</si>
  <si>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</si>
  <si>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</si>
  <si>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</si>
  <si>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</si>
  <si>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</si>
  <si>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</si>
  <si>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</si>
  <si>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</si>
  <si>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</si>
  <si>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</si>
  <si>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</si>
  <si>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</si>
  <si>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</si>
  <si>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</si>
  <si>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</si>
  <si>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</si>
  <si>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</si>
  <si>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</si>
  <si>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</si>
  <si>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</si>
  <si>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</si>
  <si>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</si>
  <si>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</si>
  <si>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</si>
  <si>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</si>
  <si>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</si>
  <si>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</si>
  <si>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</si>
  <si>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</si>
  <si>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</si>
  <si>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</si>
  <si>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</si>
  <si>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</si>
  <si>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</si>
  <si>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</si>
  <si>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</si>
  <si>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</si>
  <si>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</si>
  <si>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</si>
  <si>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</si>
  <si>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</si>
  <si>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</si>
  <si>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</si>
  <si>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</si>
  <si>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</si>
  <si>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</si>
  <si>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</si>
  <si>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</si>
  <si>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</si>
  <si>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</si>
  <si>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</si>
  <si>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</si>
  <si>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</si>
  <si>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</si>
  <si>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</si>
  <si>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</si>
  <si>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</si>
  <si>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</si>
  <si>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</si>
  <si>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</si>
  <si>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</si>
  <si>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</si>
  <si>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</si>
  <si>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</si>
  <si>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</si>
  <si>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</si>
  <si>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</si>
  <si>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</si>
  <si>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</si>
  <si>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</si>
  <si>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</si>
  <si>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</si>
  <si>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</si>
  <si>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</si>
  <si>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</si>
  <si>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</si>
  <si>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</si>
  <si>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</si>
  <si>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</si>
  <si>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</si>
  <si>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</si>
  <si>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</si>
  <si>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</si>
  <si>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</si>
  <si>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</si>
  <si>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</si>
  <si>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</si>
  <si>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</si>
  <si>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</si>
  <si>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</si>
  <si>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</si>
  <si>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</si>
  <si>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</si>
  <si>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</si>
  <si>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</si>
  <si>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</si>
  <si>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</si>
  <si>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</si>
  <si>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</si>
  <si>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</si>
  <si>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</si>
  <si>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</si>
  <si>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</si>
  <si>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</si>
  <si>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</si>
  <si>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</si>
  <si>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</si>
  <si>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</si>
  <si>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</si>
  <si>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</si>
  <si>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</si>
  <si>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</si>
  <si>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</si>
  <si>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</si>
  <si>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</si>
  <si>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</si>
  <si>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</si>
  <si>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</si>
  <si>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</si>
  <si>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</si>
  <si>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</si>
  <si>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</si>
  <si>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</si>
  <si>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</si>
  <si>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</si>
  <si>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</si>
  <si>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</si>
  <si>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</si>
  <si>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</si>
  <si>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</si>
  <si>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</si>
  <si>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</si>
  <si>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</si>
  <si>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</si>
  <si>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</si>
  <si>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</si>
  <si>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</si>
  <si>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</si>
  <si>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</si>
  <si>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</si>
  <si>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</si>
  <si>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</si>
  <si>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</si>
  <si>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</si>
  <si>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</si>
  <si>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</si>
  <si>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</si>
  <si>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</si>
  <si>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</si>
  <si>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</si>
  <si>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</si>
  <si>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</si>
  <si>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</si>
  <si>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</si>
  <si>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</si>
  <si>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</si>
  <si>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</si>
  <si>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</si>
  <si>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</si>
  <si>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</si>
  <si>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</si>
  <si>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</si>
  <si>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</si>
  <si>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</si>
  <si>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</si>
  <si>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</si>
  <si>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</si>
  <si>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</si>
  <si>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</si>
  <si>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</si>
  <si>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</si>
  <si>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</si>
  <si>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</si>
  <si>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</si>
  <si>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</si>
  <si>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</si>
  <si>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</si>
  <si>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</si>
  <si>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</si>
  <si>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</si>
  <si>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</si>
  <si>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</si>
  <si>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</si>
  <si>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</si>
  <si>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</si>
  <si>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</si>
  <si>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</si>
  <si>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</si>
  <si>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</si>
  <si>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</si>
  <si>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</si>
  <si>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</si>
  <si>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</si>
  <si>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</si>
  <si>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</si>
  <si>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</si>
  <si>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</si>
  <si>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</si>
  <si>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</si>
  <si>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</si>
  <si>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</si>
  <si>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</si>
  <si>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</si>
  <si>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</si>
  <si>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</si>
  <si>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</si>
  <si>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</si>
  <si>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</si>
  <si>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</si>
  <si>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</si>
  <si>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</si>
  <si>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</si>
  <si>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</si>
  <si>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</si>
  <si>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</si>
  <si>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</si>
  <si>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</si>
  <si>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</si>
  <si>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</si>
  <si>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</si>
  <si>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</si>
  <si>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</si>
  <si>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</si>
  <si>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</si>
  <si>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</si>
  <si>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</si>
  <si>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</si>
  <si>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</si>
  <si>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</si>
  <si>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</si>
  <si>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</si>
  <si>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</si>
  <si>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</si>
  <si>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</si>
  <si>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</si>
  <si>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</si>
  <si>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</si>
  <si>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</si>
  <si>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</si>
  <si>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</si>
  <si>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</si>
  <si>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</si>
  <si>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</si>
  <si>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</si>
  <si>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</si>
  <si>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</si>
  <si>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</si>
  <si>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</si>
  <si>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</si>
  <si>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</si>
  <si>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</si>
  <si>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</si>
  <si>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</si>
  <si>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</si>
  <si>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</si>
  <si>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</si>
  <si>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</si>
  <si>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</si>
  <si>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</si>
  <si>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</si>
  <si>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</si>
  <si>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</si>
  <si>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</si>
  <si>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</si>
  <si>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</si>
  <si>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</si>
  <si>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</si>
  <si>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</si>
  <si>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</si>
  <si>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</si>
  <si>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</si>
  <si>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</si>
  <si>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</si>
  <si>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</si>
  <si>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</si>
  <si>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</si>
  <si>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</si>
  <si>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</si>
  <si>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</si>
  <si>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</si>
  <si>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</si>
  <si>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</si>
  <si>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</si>
  <si>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</si>
  <si>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</si>
  <si>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</si>
  <si>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</si>
  <si>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</si>
  <si>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</si>
  <si>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</si>
  <si>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</si>
  <si>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</si>
  <si>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</si>
  <si>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</si>
  <si>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</si>
  <si>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</si>
  <si>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</si>
  <si>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</si>
  <si>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</si>
  <si>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</si>
  <si>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</si>
  <si>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</si>
  <si>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</si>
  <si>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</si>
  <si>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</si>
  <si>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</si>
  <si>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</si>
  <si>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</si>
  <si>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</si>
  <si>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</si>
  <si>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</si>
  <si>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</si>
  <si>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</si>
  <si>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</si>
  <si>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</si>
  <si>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</si>
  <si>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</si>
  <si>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</si>
  <si>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</si>
  <si>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</si>
  <si>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</si>
  <si>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</si>
  <si>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</si>
  <si>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</si>
  <si>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</si>
  <si>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</si>
  <si>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</si>
  <si>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</si>
  <si>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</si>
  <si>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</si>
  <si>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</si>
  <si>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</si>
  <si>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</si>
  <si>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</si>
  <si>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</si>
  <si>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</si>
  <si>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</si>
  <si>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</si>
  <si>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</si>
  <si>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</si>
  <si>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</si>
  <si>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</si>
  <si>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</si>
  <si>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</si>
  <si>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</si>
  <si>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</si>
  <si>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</si>
  <si>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</si>
  <si>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</si>
  <si>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</si>
  <si>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</si>
  <si>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</si>
  <si>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</si>
  <si>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</si>
  <si>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</si>
  <si>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</si>
  <si>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</si>
  <si>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</si>
  <si>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</si>
  <si>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</si>
  <si>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</si>
  <si>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</si>
  <si>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</si>
  <si>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</si>
  <si>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</si>
  <si>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</si>
  <si>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</si>
  <si>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</si>
  <si>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</si>
  <si>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</si>
  <si>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</si>
  <si>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</si>
  <si>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</si>
  <si>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</si>
  <si>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</si>
  <si>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</si>
  <si>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</si>
  <si>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</si>
  <si>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</si>
  <si>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</si>
  <si>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</si>
  <si>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</si>
  <si>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</si>
  <si>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</si>
  <si>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</si>
  <si>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</si>
  <si>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</si>
  <si>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</si>
  <si>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</si>
  <si>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</si>
  <si>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</si>
  <si>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</si>
  <si>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</si>
  <si>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</si>
  <si>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</si>
  <si>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</si>
  <si>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</si>
  <si>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</si>
  <si>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</si>
  <si>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</si>
  <si>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</si>
  <si>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</si>
  <si>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</si>
  <si>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</si>
  <si>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</si>
  <si>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</si>
  <si>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</si>
  <si>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</si>
  <si>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</si>
  <si>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</si>
  <si>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</si>
  <si>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</si>
  <si>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</si>
  <si>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</si>
  <si>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</si>
  <si>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</si>
  <si>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</si>
  <si>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</si>
  <si>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</si>
  <si>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</si>
  <si>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</si>
  <si>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</si>
  <si>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</si>
  <si>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</si>
  <si>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</si>
  <si>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</si>
  <si>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</si>
  <si>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</si>
  <si>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</si>
  <si>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</si>
  <si>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</si>
  <si>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</si>
  <si>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</si>
  <si>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</si>
  <si>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</si>
  <si>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</si>
  <si>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</si>
  <si>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</si>
  <si>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</si>
  <si>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</si>
  <si>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</si>
  <si>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</si>
  <si>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</si>
  <si>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</si>
  <si>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</si>
  <si>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</si>
  <si>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</si>
  <si>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</si>
  <si>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</si>
  <si>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</si>
  <si>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</si>
  <si>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</si>
  <si>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</si>
  <si>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</si>
  <si>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</si>
  <si>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</si>
  <si>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</si>
  <si>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</si>
  <si>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</si>
  <si>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</si>
  <si>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</si>
  <si>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</si>
  <si>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</si>
  <si>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</si>
  <si>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</si>
  <si>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</si>
  <si>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</si>
  <si>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</si>
  <si>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</si>
  <si>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</si>
  <si>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</si>
  <si>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</si>
  <si>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</si>
  <si>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</si>
  <si>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</si>
  <si>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</si>
  <si>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</si>
  <si>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</si>
  <si>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</si>
  <si>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</si>
  <si>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</si>
  <si>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</si>
  <si>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</si>
  <si>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</si>
  <si>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</si>
  <si>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</si>
  <si>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</si>
  <si>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</si>
  <si>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</si>
  <si>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</si>
  <si>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</si>
  <si>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</si>
  <si>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</si>
  <si>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</si>
  <si>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</si>
  <si>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</si>
  <si>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</si>
  <si>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</si>
  <si>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</si>
  <si>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</si>
  <si>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</si>
  <si>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</si>
  <si>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</si>
  <si>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</si>
  <si>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</si>
  <si>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</si>
  <si>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</si>
  <si>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</si>
  <si>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</si>
  <si>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</si>
  <si>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</si>
  <si>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</si>
  <si>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</si>
  <si>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</si>
  <si>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</si>
  <si>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</si>
  <si>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</si>
  <si>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</si>
  <si>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</si>
  <si>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</si>
  <si>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</si>
  <si>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</si>
  <si>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</si>
  <si>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</si>
  <si>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</si>
  <si>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</si>
  <si>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</si>
  <si>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</si>
  <si>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</si>
  <si>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</si>
  <si>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</si>
  <si>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</si>
  <si>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</si>
  <si>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</si>
  <si>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</si>
  <si>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</si>
  <si>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</si>
  <si>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</si>
  <si>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</si>
  <si>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</si>
  <si>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</si>
  <si>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</si>
  <si>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</si>
  <si>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</si>
  <si>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</si>
  <si>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</si>
  <si>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</si>
  <si>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</si>
  <si>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</si>
  <si>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</si>
  <si>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</si>
  <si>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</si>
  <si>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</si>
  <si>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</si>
  <si>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</si>
  <si>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</si>
  <si>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</si>
  <si>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</si>
  <si>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</si>
  <si>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</si>
  <si>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</si>
  <si>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</si>
  <si>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</si>
  <si>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</si>
  <si>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</si>
  <si>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</si>
  <si>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</si>
  <si>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</si>
  <si>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</si>
  <si>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</si>
  <si>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</si>
  <si>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</si>
  <si>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</si>
  <si>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</si>
  <si>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</si>
  <si>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</si>
  <si>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</si>
  <si>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</si>
  <si>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</si>
  <si>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</si>
  <si>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</si>
  <si>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</si>
  <si>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</si>
  <si>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</si>
  <si>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</si>
  <si>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</si>
  <si>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</si>
  <si>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</si>
  <si>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</si>
  <si>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</si>
  <si>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</si>
  <si>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</si>
  <si>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</si>
  <si>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</si>
  <si>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</si>
  <si>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</si>
  <si>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</si>
  <si>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</si>
  <si>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</si>
  <si>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</si>
  <si>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</si>
  <si>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</si>
  <si>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</si>
  <si>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</si>
  <si>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</si>
  <si>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</si>
  <si>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</si>
  <si>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</si>
  <si>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</si>
  <si>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</si>
  <si>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</si>
  <si>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</si>
  <si>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</si>
  <si>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</si>
  <si>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</si>
  <si>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</si>
  <si>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</si>
  <si>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</si>
  <si>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</si>
  <si>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</si>
  <si>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</si>
  <si>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</si>
  <si>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</si>
  <si>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</si>
  <si>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</si>
  <si>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</si>
  <si>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</si>
  <si>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</si>
  <si>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</si>
  <si>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</si>
  <si>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</si>
  <si>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</si>
  <si>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</si>
  <si>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</si>
  <si>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</si>
  <si>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</si>
  <si>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</si>
  <si>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</si>
  <si>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</si>
  <si>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</si>
  <si>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</si>
  <si>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</si>
  <si>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</si>
  <si>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</si>
  <si>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</si>
  <si>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</si>
  <si>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</si>
  <si>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</si>
  <si>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</si>
  <si>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</si>
  <si>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</si>
  <si>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</si>
  <si>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</si>
  <si>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</si>
  <si>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</si>
  <si>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</si>
  <si>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</si>
  <si>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</si>
  <si>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</si>
  <si>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</si>
  <si>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</si>
  <si>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</si>
  <si>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</si>
  <si>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</si>
  <si>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</si>
  <si>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</si>
  <si>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</si>
  <si>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</si>
  <si>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</si>
  <si>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</si>
  <si>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</si>
  <si>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</si>
  <si>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</si>
  <si>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</si>
  <si>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</si>
  <si>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</si>
  <si>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</si>
  <si>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</si>
  <si>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</si>
  <si>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</si>
  <si>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</si>
  <si>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</si>
  <si>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</si>
  <si>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</si>
  <si>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</si>
  <si>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</si>
  <si>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</si>
  <si>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</si>
  <si>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</si>
  <si>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</si>
  <si>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</si>
  <si>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</si>
  <si>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</si>
  <si>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</si>
  <si>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</si>
  <si>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</si>
  <si>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</si>
  <si>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</si>
  <si>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</si>
  <si>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</si>
  <si>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</si>
  <si>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</si>
  <si>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</si>
  <si>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</si>
  <si>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</si>
  <si>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</si>
  <si>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</si>
  <si>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</si>
  <si>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</si>
  <si>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</si>
  <si>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</si>
  <si>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</si>
  <si>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</si>
  <si>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</si>
  <si>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</si>
  <si>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</si>
  <si>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</si>
  <si>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</si>
  <si>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</si>
  <si>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</si>
  <si>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</si>
  <si>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</si>
  <si>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</si>
  <si>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</si>
  <si>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</si>
  <si>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</si>
  <si>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</si>
  <si>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</si>
  <si>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</si>
  <si>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</si>
  <si>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</si>
  <si>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</si>
  <si>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</si>
  <si>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</si>
  <si>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</si>
  <si>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</si>
  <si>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</si>
  <si>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</si>
  <si>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</si>
  <si>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</si>
  <si>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</si>
  <si>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</si>
  <si>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</si>
  <si>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</si>
  <si>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</si>
  <si>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</si>
  <si>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</si>
  <si>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</si>
  <si>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</si>
  <si>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</si>
  <si>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</si>
  <si>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</si>
  <si>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</si>
  <si>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</si>
  <si>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</si>
  <si>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</si>
  <si>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</si>
  <si>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</si>
  <si>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</si>
  <si>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</si>
  <si>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</si>
  <si>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</si>
  <si>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</si>
  <si>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</si>
  <si>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</si>
  <si>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</si>
  <si>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</si>
  <si>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</si>
  <si>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</si>
  <si>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</si>
  <si>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</si>
  <si>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</si>
  <si>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</si>
  <si>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</si>
  <si>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</si>
  <si>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</si>
  <si>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</si>
  <si>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</si>
  <si>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</si>
  <si>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</si>
  <si>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</si>
  <si>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</si>
  <si>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</si>
  <si>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</si>
  <si>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</si>
  <si>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</si>
  <si>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</si>
  <si>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</si>
  <si>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</si>
  <si>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</si>
  <si>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</si>
  <si>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</si>
  <si>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</si>
  <si>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</si>
  <si>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</si>
  <si>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</si>
  <si>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</si>
  <si>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</si>
  <si>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</si>
  <si>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</si>
  <si>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</si>
  <si>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</si>
  <si>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</si>
  <si>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</si>
  <si>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</si>
  <si>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</si>
  <si>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</si>
  <si>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</si>
  <si>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</si>
  <si>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</si>
  <si>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</si>
  <si>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</si>
  <si>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</si>
  <si>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</si>
  <si>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</si>
  <si>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</si>
  <si>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</si>
  <si>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</si>
  <si>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</si>
  <si>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</si>
  <si>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</si>
  <si>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</si>
  <si>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</si>
  <si>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</si>
  <si>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</si>
  <si>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</si>
  <si>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</si>
  <si>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</si>
  <si>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</si>
  <si>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</si>
  <si>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</si>
  <si>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</si>
  <si>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</si>
  <si>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</si>
  <si>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</si>
  <si>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</si>
  <si>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</si>
  <si>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</si>
  <si>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</si>
  <si>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</si>
  <si>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</si>
  <si>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</si>
  <si>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</si>
  <si>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</si>
  <si>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</si>
  <si>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</si>
  <si>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</si>
  <si>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</si>
  <si>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</si>
  <si>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</si>
  <si>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</si>
  <si>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</si>
  <si>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</si>
  <si>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</si>
  <si>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</si>
  <si>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</si>
  <si>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</si>
  <si>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</si>
  <si>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</si>
  <si>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</si>
  <si>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</si>
  <si>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</si>
  <si>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</si>
  <si>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</si>
  <si>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</si>
  <si>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</si>
  <si>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</si>
  <si>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</si>
  <si>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</si>
  <si>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</si>
  <si>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</si>
  <si>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</si>
  <si>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</si>
  <si>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</si>
  <si>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</si>
  <si>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</si>
  <si>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</si>
  <si>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</si>
  <si>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</si>
  <si>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</si>
  <si>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</si>
  <si>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</si>
  <si>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</si>
  <si>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</si>
  <si>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</si>
  <si>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</si>
  <si>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</si>
  <si>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</si>
  <si>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</si>
  <si>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</si>
  <si>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</si>
  <si>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</si>
  <si>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</si>
  <si>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</si>
  <si>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</si>
  <si>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</si>
  <si>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</si>
  <si>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</si>
  <si>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</si>
  <si>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</si>
  <si>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</si>
  <si>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</si>
  <si>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</si>
  <si>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</si>
  <si>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</si>
  <si>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</si>
  <si>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</si>
  <si>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</si>
  <si>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</si>
  <si>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</si>
  <si>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</si>
  <si>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</si>
  <si>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</si>
  <si>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</si>
  <si>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</si>
  <si>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</si>
  <si>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</si>
  <si>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</si>
  <si>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</si>
  <si>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</si>
  <si>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</si>
  <si>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</si>
  <si>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</si>
  <si>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</si>
  <si>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</si>
  <si>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</si>
  <si>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</si>
  <si>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</si>
  <si>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</si>
  <si>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</si>
  <si>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</si>
  <si>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</si>
  <si>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</si>
  <si>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</si>
  <si>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</si>
  <si>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</si>
  <si>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</si>
  <si>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</si>
  <si>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</si>
  <si>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</si>
  <si>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</si>
  <si>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</si>
  <si>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</si>
  <si>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</si>
  <si>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</si>
  <si>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</si>
  <si>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</si>
  <si>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</si>
  <si>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</si>
  <si>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</si>
  <si>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</si>
  <si>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</si>
  <si>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</si>
  <si>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</si>
  <si>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</si>
  <si>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</si>
  <si>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</si>
  <si>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</si>
  <si>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</si>
  <si>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</si>
  <si>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</si>
  <si>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</si>
  <si>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</si>
  <si>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</si>
  <si>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</si>
  <si>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</si>
  <si>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</si>
  <si>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</si>
  <si>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</si>
  <si>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</si>
  <si>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</si>
  <si>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</si>
  <si>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</si>
  <si>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</si>
  <si>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</si>
  <si>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</si>
  <si>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</si>
  <si>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</si>
  <si>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</si>
  <si>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</si>
  <si>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</si>
  <si>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</si>
  <si>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</si>
  <si>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</si>
  <si>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</si>
  <si>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</si>
  <si>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</si>
  <si>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</si>
  <si>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</si>
  <si>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</si>
  <si>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</si>
  <si>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</si>
  <si>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</si>
  <si>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</si>
  <si>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</si>
  <si>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</si>
  <si>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</si>
  <si>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</si>
  <si>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</si>
  <si>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</si>
  <si>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</si>
  <si>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</si>
  <si>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</si>
  <si>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</si>
  <si>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</si>
  <si>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</si>
  <si>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</si>
  <si>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</si>
  <si>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</si>
  <si>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</si>
  <si>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</si>
  <si>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</si>
  <si>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</si>
  <si>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</si>
  <si>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</si>
  <si>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</si>
  <si>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</si>
  <si>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</si>
  <si>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</si>
  <si>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</si>
  <si>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</si>
  <si>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</si>
  <si>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</si>
  <si>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</si>
  <si>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</si>
  <si>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</si>
  <si>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</si>
  <si>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</si>
  <si>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</si>
  <si>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</si>
  <si>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</si>
  <si>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</si>
  <si>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</si>
  <si>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</si>
  <si>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</si>
  <si>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</si>
  <si>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</si>
  <si>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</si>
  <si>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</si>
  <si>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</si>
  <si>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</si>
  <si>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</si>
  <si>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</si>
  <si>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</si>
  <si>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</si>
  <si>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</si>
  <si>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</si>
  <si>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</si>
  <si>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</si>
  <si>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</si>
  <si>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</si>
  <si>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</si>
  <si>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</si>
  <si>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</si>
  <si>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</si>
  <si>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</si>
  <si>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</si>
  <si>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</si>
  <si>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</si>
  <si>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</si>
  <si>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</si>
  <si>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</si>
  <si>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</si>
  <si>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</si>
  <si>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</si>
  <si>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</si>
  <si>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</si>
  <si>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</si>
  <si>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</si>
  <si>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</si>
  <si>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</si>
  <si>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</si>
  <si>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</si>
  <si>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</si>
  <si>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</si>
  <si>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</si>
  <si>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</si>
  <si>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</si>
  <si>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</si>
  <si>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</si>
  <si>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</si>
  <si>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</si>
  <si>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</si>
  <si>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</si>
  <si>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</si>
  <si>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</si>
  <si>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</si>
  <si>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</si>
  <si>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</si>
  <si>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</si>
  <si>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</si>
  <si>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</si>
  <si>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</si>
  <si>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</si>
  <si>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</si>
  <si>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</si>
  <si>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</si>
  <si>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</si>
  <si>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</si>
  <si>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</si>
  <si>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</si>
  <si>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</si>
  <si>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</si>
  <si>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</si>
  <si>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</si>
  <si>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</si>
  <si>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</si>
  <si>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</si>
  <si>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</si>
  <si>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</si>
  <si>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</si>
  <si>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</si>
  <si>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</si>
  <si>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</si>
  <si>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</si>
  <si>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</si>
  <si>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</si>
  <si>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</si>
  <si>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</si>
  <si>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</si>
  <si>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</si>
  <si>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</si>
  <si>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</si>
  <si>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</si>
  <si>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</si>
  <si>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</si>
  <si>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</si>
  <si>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</si>
  <si>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</si>
  <si>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</si>
  <si>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</si>
  <si>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</si>
  <si>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</si>
  <si>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</si>
  <si>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</si>
  <si>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</si>
  <si>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</si>
  <si>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</si>
  <si>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</si>
  <si>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</si>
  <si>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</si>
  <si>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</si>
  <si>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</si>
  <si>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</si>
  <si>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</si>
  <si>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</si>
  <si>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</si>
  <si>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</si>
  <si>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</si>
  <si>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</si>
  <si>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</si>
  <si>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</si>
  <si>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</si>
  <si>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</si>
  <si>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</si>
  <si>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</si>
  <si>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</si>
  <si>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</si>
  <si>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</si>
  <si>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</si>
  <si>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</si>
  <si>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</si>
  <si>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</si>
  <si>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</si>
  <si>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</si>
  <si>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</si>
  <si>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</si>
  <si>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</si>
  <si>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</si>
  <si>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</si>
  <si>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</si>
  <si>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</si>
  <si>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</si>
  <si>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</si>
  <si>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</si>
  <si>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</si>
  <si>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</si>
  <si>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</si>
  <si>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</si>
  <si>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</si>
  <si>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</si>
  <si>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</si>
  <si>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</si>
  <si>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</si>
  <si>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</si>
  <si>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</si>
  <si>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</si>
  <si>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</si>
  <si>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</si>
  <si>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</si>
  <si>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</si>
  <si>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</si>
  <si>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</si>
  <si>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</si>
  <si>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</si>
  <si>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</si>
  <si>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</si>
  <si>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</si>
  <si>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</si>
  <si>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</si>
  <si>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</si>
  <si>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</si>
  <si>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</si>
  <si>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</si>
  <si>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</si>
  <si>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</si>
  <si>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</si>
  <si>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</si>
  <si>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</si>
  <si>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</si>
  <si>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</si>
  <si>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</si>
  <si>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</si>
  <si>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</si>
  <si>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</si>
  <si>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</si>
  <si>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</si>
  <si>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</si>
  <si>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</si>
  <si>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</si>
  <si>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</si>
  <si>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</si>
  <si>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</si>
  <si>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</si>
  <si>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</si>
  <si>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</si>
  <si>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</si>
  <si>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</si>
  <si>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</si>
  <si>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</si>
  <si>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</si>
  <si>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</si>
  <si>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</si>
  <si>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</si>
  <si>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</si>
  <si>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</si>
  <si>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</si>
  <si>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</si>
  <si>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</si>
  <si>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</si>
  <si>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</si>
  <si>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</si>
  <si>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</si>
  <si>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</si>
  <si>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</si>
  <si>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</si>
  <si>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</si>
  <si>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</si>
  <si>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</si>
  <si>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</si>
  <si>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</si>
  <si>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</si>
  <si>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</si>
  <si>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</si>
  <si>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</si>
  <si>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</si>
  <si>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</si>
  <si>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</si>
  <si>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</si>
  <si>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</si>
  <si>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</si>
  <si>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</si>
  <si>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</si>
  <si>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</si>
  <si>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</si>
  <si>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</si>
  <si>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</si>
  <si>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</si>
  <si>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</si>
  <si>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</si>
  <si>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</si>
  <si>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</si>
  <si>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</si>
  <si>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</si>
  <si>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</si>
  <si>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</si>
  <si>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</si>
  <si>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</si>
  <si>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</si>
  <si>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</si>
  <si>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</si>
  <si>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</si>
  <si>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</si>
  <si>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</si>
  <si>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</si>
  <si>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</si>
  <si>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</si>
  <si>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</si>
  <si>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</si>
  <si>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</si>
  <si>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</si>
  <si>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</si>
  <si>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</si>
  <si>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</si>
  <si>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</si>
  <si>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</si>
  <si>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</si>
  <si>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</si>
  <si>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</si>
  <si>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</si>
  <si>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</si>
  <si>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</si>
  <si>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</si>
  <si>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</si>
  <si>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</si>
  <si>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</si>
  <si>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</si>
  <si>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</si>
  <si>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</si>
  <si>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</si>
  <si>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</si>
  <si>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</si>
  <si>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</si>
  <si>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</si>
  <si>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</si>
  <si>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</si>
  <si>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</si>
  <si>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</si>
  <si>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</si>
  <si>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</si>
  <si>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</si>
  <si>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</si>
  <si>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</si>
  <si>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</si>
  <si>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</si>
  <si>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</si>
  <si>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</si>
  <si>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</si>
  <si>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</si>
  <si>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</si>
  <si>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</si>
  <si>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</si>
  <si>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</si>
  <si>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</si>
  <si>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</si>
  <si>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</si>
  <si>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</si>
  <si>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</si>
  <si>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</si>
  <si>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</si>
  <si>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</si>
  <si>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</si>
  <si>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</si>
  <si>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</si>
  <si>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</si>
  <si>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</si>
  <si>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</si>
  <si>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</si>
  <si>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</si>
  <si>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</si>
  <si>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</si>
  <si>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</si>
  <si>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</si>
  <si>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</si>
  <si>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</si>
  <si>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</si>
  <si>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</si>
  <si>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</si>
  <si>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</si>
  <si>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</si>
  <si>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</si>
  <si>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</si>
  <si>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</si>
  <si>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</si>
  <si>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</si>
  <si>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</si>
  <si>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</si>
  <si>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</si>
  <si>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</si>
  <si>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</si>
  <si>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</si>
  <si>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</si>
  <si>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</si>
  <si>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</si>
  <si>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</si>
  <si>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</si>
  <si>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</si>
  <si>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</si>
  <si>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</si>
  <si>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</si>
  <si>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</si>
  <si>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</si>
  <si>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</si>
  <si>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</si>
  <si>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</si>
  <si>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</si>
  <si>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</si>
  <si>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</si>
  <si>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</si>
  <si>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</si>
  <si>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</si>
  <si>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</si>
  <si>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</si>
  <si>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</si>
  <si>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</si>
  <si>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</si>
  <si>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</si>
  <si>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</si>
  <si>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</si>
  <si>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</si>
  <si>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</si>
  <si>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</si>
  <si>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</si>
  <si>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</si>
  <si>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</si>
  <si>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</si>
  <si>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</si>
  <si>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</si>
  <si>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</si>
  <si>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</si>
  <si>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</si>
  <si>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</si>
  <si>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</si>
  <si>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</si>
  <si>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</si>
  <si>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</si>
  <si>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</si>
  <si>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</si>
  <si>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</si>
  <si>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</si>
  <si>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</si>
  <si>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</si>
  <si>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</si>
  <si>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</si>
  <si>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</si>
  <si>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</si>
  <si>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</si>
  <si>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</si>
  <si>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</si>
  <si>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</si>
  <si>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</si>
  <si>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</si>
  <si>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</si>
  <si>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</si>
  <si>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</si>
  <si>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</si>
  <si>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</si>
  <si>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</si>
  <si>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</si>
  <si>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</si>
  <si>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</si>
  <si>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</si>
  <si>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</si>
  <si>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</si>
  <si>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</si>
  <si>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</si>
  <si>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</si>
  <si>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</si>
  <si>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</si>
  <si>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</si>
  <si>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</si>
  <si>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</si>
  <si>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</si>
  <si>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</si>
  <si>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</si>
  <si>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</si>
  <si>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</si>
  <si>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</si>
  <si>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</si>
  <si>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</si>
  <si>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</si>
  <si>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</si>
  <si>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</si>
  <si>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</si>
  <si>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</si>
  <si>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</si>
  <si>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</si>
  <si>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</si>
  <si>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</si>
  <si>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</si>
  <si>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</si>
  <si>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</si>
  <si>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</si>
  <si>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</si>
  <si>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</si>
  <si>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</si>
  <si>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</si>
  <si>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</si>
  <si>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</si>
  <si>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</si>
  <si>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</si>
  <si>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</si>
  <si>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</si>
  <si>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</si>
  <si>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</si>
  <si>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</si>
  <si>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</si>
  <si>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</si>
  <si>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</si>
  <si>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</si>
  <si>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</si>
  <si>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</si>
  <si>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</si>
  <si>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</si>
  <si>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</si>
  <si>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</si>
  <si>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</si>
  <si>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</si>
  <si>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</si>
  <si>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</si>
  <si>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</si>
  <si>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</si>
  <si>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</si>
  <si>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</si>
  <si>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</si>
  <si>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</si>
  <si>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</si>
  <si>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</si>
  <si>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</si>
  <si>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</si>
  <si>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</si>
  <si>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</si>
  <si>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</si>
  <si>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</si>
  <si>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</si>
  <si>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</si>
  <si>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</si>
  <si>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</si>
  <si>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</si>
  <si>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</si>
  <si>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</si>
  <si>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</si>
  <si>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</si>
  <si>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</si>
  <si>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</si>
  <si>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</si>
  <si>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</si>
  <si>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</si>
  <si>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</si>
  <si>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</si>
  <si>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</si>
  <si>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</si>
  <si>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</si>
  <si>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</si>
  <si>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</si>
  <si>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</si>
  <si>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</si>
  <si>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</si>
  <si>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</si>
  <si>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</si>
  <si>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</si>
  <si>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</si>
  <si>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</si>
  <si>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</si>
  <si>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</si>
  <si>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</si>
  <si>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</si>
  <si>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</si>
  <si>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</si>
  <si>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</si>
  <si>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</si>
  <si>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</si>
  <si>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</si>
  <si>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</si>
  <si>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</si>
  <si>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</si>
  <si>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</si>
  <si>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</si>
  <si>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</si>
  <si>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</si>
  <si>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</si>
  <si>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</si>
  <si>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</si>
  <si>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</si>
  <si>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</si>
  <si>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</si>
  <si>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</si>
  <si>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</si>
  <si>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</si>
  <si>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</si>
  <si>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</si>
  <si>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</si>
  <si>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</si>
  <si>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</si>
  <si>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</si>
  <si>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</si>
  <si>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</si>
  <si>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</si>
  <si>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</si>
  <si>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</si>
  <si>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</si>
  <si>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</si>
  <si>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</si>
  <si>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</si>
  <si>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</si>
  <si>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</si>
  <si>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</si>
  <si>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</si>
  <si>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</si>
  <si>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</si>
  <si>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</si>
  <si>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</si>
  <si>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</si>
  <si>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</si>
  <si>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</si>
  <si>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</si>
  <si>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</si>
  <si>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</si>
  <si>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</si>
  <si>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</si>
  <si>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</si>
  <si>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</si>
  <si>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</si>
  <si>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</si>
  <si>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</si>
  <si>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</si>
  <si>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</si>
  <si>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</si>
  <si>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</si>
  <si>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</si>
  <si>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</si>
  <si>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</si>
  <si>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</si>
  <si>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</si>
  <si>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</si>
  <si>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</si>
  <si>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</si>
  <si>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</si>
  <si>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</si>
  <si>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</si>
  <si>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</si>
  <si>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</si>
  <si>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</si>
  <si>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</si>
  <si>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</si>
  <si>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</si>
  <si>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</si>
  <si>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</si>
  <si>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</si>
  <si>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</si>
  <si>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</si>
  <si>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</si>
  <si>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</si>
  <si>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</si>
  <si>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</si>
  <si>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</si>
  <si>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</si>
  <si>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</si>
  <si>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</si>
  <si>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</si>
  <si>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</si>
  <si>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</si>
  <si>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</si>
  <si>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</si>
  <si>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</si>
  <si>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</si>
  <si>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</si>
  <si>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</si>
  <si>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</si>
  <si>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</si>
  <si>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</si>
  <si>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</si>
  <si>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</si>
  <si>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</si>
  <si>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</si>
  <si>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</si>
  <si>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</si>
  <si>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</si>
  <si>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</si>
  <si>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</si>
  <si>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</si>
  <si>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</si>
  <si>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</si>
  <si>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</si>
  <si>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</si>
  <si>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</si>
  <si>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</si>
  <si>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</si>
  <si>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</si>
  <si>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</si>
  <si>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</si>
  <si>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</si>
  <si>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</si>
  <si>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</si>
  <si>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</si>
  <si>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</si>
  <si>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</si>
  <si>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</si>
  <si>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</si>
  <si>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</si>
  <si>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</si>
  <si>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</si>
  <si>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</si>
  <si>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</si>
  <si>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</si>
  <si>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</si>
  <si>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</si>
  <si>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</si>
  <si>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</si>
  <si>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</si>
  <si>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</si>
  <si>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</si>
  <si>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</si>
  <si>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</si>
  <si>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</si>
  <si>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</si>
  <si>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</si>
  <si>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</si>
  <si>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</si>
  <si>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</si>
  <si>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</si>
  <si>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</si>
  <si>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</si>
  <si>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</si>
  <si>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</si>
  <si>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</si>
  <si>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</si>
  <si>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</si>
  <si>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</si>
  <si>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</si>
  <si>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</si>
  <si>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</si>
  <si>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</si>
  <si>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</si>
  <si>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</si>
  <si>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</si>
  <si>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</si>
  <si>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</si>
  <si>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</si>
  <si>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</si>
  <si>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</si>
  <si>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</si>
  <si>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</si>
  <si>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</si>
  <si>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</si>
  <si>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</si>
  <si>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</si>
  <si>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</si>
  <si>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</si>
  <si>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</si>
  <si>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</si>
  <si>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</si>
  <si>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</si>
  <si>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</si>
  <si>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</si>
  <si>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</si>
  <si>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</si>
  <si>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</si>
  <si>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</si>
  <si>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</si>
  <si>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</si>
  <si>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</si>
  <si>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</si>
  <si>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</si>
  <si>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</si>
  <si>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</si>
  <si>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</si>
  <si>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</si>
  <si>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</si>
  <si>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</si>
  <si>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</si>
  <si>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</si>
  <si>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</si>
  <si>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</si>
  <si>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</si>
  <si>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</si>
  <si>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</si>
  <si>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</si>
  <si>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</si>
  <si>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</si>
  <si>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</si>
  <si>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</si>
  <si>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</si>
  <si>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</si>
  <si>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</si>
  <si>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</si>
  <si>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</si>
  <si>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</si>
  <si>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</si>
  <si>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</si>
  <si>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</si>
  <si>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</si>
  <si>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</si>
  <si>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</si>
  <si>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</si>
  <si>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</si>
  <si>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</si>
  <si>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</si>
  <si>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</si>
  <si>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</si>
  <si>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</si>
  <si>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</si>
  <si>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</si>
  <si>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</si>
  <si>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</si>
  <si>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</si>
  <si>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</si>
  <si>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</si>
  <si>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</si>
  <si>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</si>
  <si>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</si>
  <si>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</si>
  <si>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</si>
  <si>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</si>
  <si>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</si>
  <si>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</si>
  <si>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</si>
  <si>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</si>
  <si>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</si>
  <si>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</si>
  <si>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</si>
  <si>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</si>
  <si>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</si>
  <si>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</si>
  <si>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</si>
  <si>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</si>
  <si>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</si>
  <si>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</si>
  <si>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</si>
  <si>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</si>
  <si>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</si>
  <si>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</si>
  <si>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</si>
  <si>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</si>
  <si>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</si>
  <si>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</si>
  <si>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</si>
  <si>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</si>
  <si>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</si>
  <si>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</si>
  <si>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</si>
  <si>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</si>
  <si>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</si>
  <si>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</si>
  <si>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</si>
  <si>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</si>
  <si>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</si>
  <si>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</si>
  <si>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</si>
  <si>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</si>
  <si>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</si>
  <si>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</si>
  <si>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</si>
  <si>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</si>
  <si>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</si>
  <si>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</si>
  <si>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</si>
  <si>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</si>
  <si>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</si>
  <si>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</si>
  <si>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</si>
  <si>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</si>
  <si>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</si>
  <si>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</si>
  <si>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</si>
  <si>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</si>
  <si>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</si>
  <si>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</si>
  <si>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</si>
  <si>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</si>
  <si>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</si>
  <si>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</si>
  <si>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</si>
  <si>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</si>
  <si>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</si>
  <si>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</si>
  <si>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</si>
  <si>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</si>
  <si>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</si>
  <si>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</si>
  <si>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</si>
  <si>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</si>
  <si>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</si>
  <si>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</si>
  <si>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</si>
  <si>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</si>
  <si>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</si>
  <si>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</si>
  <si>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</si>
  <si>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</si>
  <si>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</si>
  <si>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</si>
  <si>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</si>
  <si>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</si>
  <si>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</si>
  <si>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</si>
  <si>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</si>
  <si>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</si>
  <si>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</si>
  <si>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</si>
  <si>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</si>
  <si>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</si>
  <si>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</si>
  <si>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</si>
  <si>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</si>
  <si>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</si>
  <si>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</si>
  <si>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</si>
  <si>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</si>
  <si>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</si>
  <si>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</si>
  <si>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</si>
  <si>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</si>
  <si>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</si>
  <si>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</si>
  <si>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</si>
  <si>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</si>
  <si>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</si>
  <si>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</si>
  <si>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</si>
  <si>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</si>
  <si>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</si>
  <si>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</si>
  <si>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</si>
  <si>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</si>
  <si>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</si>
  <si>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</si>
  <si>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</si>
  <si>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</si>
  <si>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</si>
  <si>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</si>
  <si>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</si>
  <si>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</si>
  <si>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</si>
  <si>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</si>
  <si>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</si>
  <si>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</si>
  <si>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</si>
  <si>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</si>
  <si>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</si>
  <si>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</si>
  <si>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</si>
  <si>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</si>
  <si>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</si>
  <si>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</si>
  <si>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</si>
  <si>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</si>
  <si>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</si>
  <si>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</si>
  <si>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</si>
  <si>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</si>
  <si>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</si>
  <si>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</si>
  <si>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</si>
  <si>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</si>
  <si>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</si>
  <si>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</si>
  <si>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</si>
  <si>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</si>
  <si>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</si>
  <si>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</si>
  <si>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</si>
  <si>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</si>
  <si>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</si>
  <si>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</si>
  <si>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</si>
  <si>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</si>
  <si>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</si>
  <si>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</si>
  <si>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</si>
  <si>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</si>
  <si>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</si>
  <si>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</si>
  <si>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</si>
  <si>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</si>
  <si>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</si>
  <si>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</si>
  <si>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</si>
  <si>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</si>
  <si>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</si>
  <si>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</si>
  <si>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</si>
  <si>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</si>
  <si>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</si>
  <si>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</si>
  <si>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</si>
  <si>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</si>
  <si>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</si>
  <si>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</si>
  <si>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</si>
  <si>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</si>
  <si>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</si>
  <si>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</si>
  <si>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</si>
  <si>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</si>
  <si>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</si>
  <si>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</si>
  <si>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</si>
  <si>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</si>
  <si>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</si>
  <si>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</si>
  <si>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</si>
  <si>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</si>
  <si>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</si>
  <si>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</si>
  <si>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</si>
  <si>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</si>
  <si>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</si>
  <si>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</si>
  <si>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</si>
  <si>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</si>
  <si>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</si>
  <si>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</si>
  <si>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</si>
  <si>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</si>
  <si>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</si>
  <si>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</si>
  <si>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</si>
  <si>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</si>
  <si>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</si>
  <si>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</si>
  <si>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</si>
  <si>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</si>
  <si>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</si>
  <si>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</si>
  <si>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</si>
  <si>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</si>
  <si>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</si>
  <si>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</si>
  <si>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</si>
  <si>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</si>
  <si>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</si>
  <si>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</si>
  <si>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</si>
  <si>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</si>
  <si>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</si>
  <si>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</si>
  <si>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</si>
  <si>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</si>
  <si>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</si>
  <si>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</si>
  <si>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</si>
  <si>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</si>
  <si>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</si>
  <si>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</si>
  <si>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</si>
  <si>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</si>
  <si>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</si>
  <si>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</si>
  <si>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</si>
  <si>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</si>
  <si>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</si>
  <si>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</si>
  <si>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</si>
  <si>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</si>
  <si>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</si>
  <si>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</si>
  <si>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</si>
  <si>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</si>
  <si>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</si>
  <si>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</si>
  <si>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</si>
  <si>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</si>
  <si>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</si>
  <si>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</si>
  <si>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</si>
  <si>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</si>
  <si>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</si>
  <si>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</si>
  <si>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</si>
  <si>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</si>
  <si>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</si>
  <si>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</si>
  <si>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</si>
  <si>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</si>
  <si>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</si>
  <si>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</si>
  <si>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</si>
  <si>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</si>
  <si>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</si>
  <si>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</si>
  <si>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</si>
  <si>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</si>
  <si>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</si>
  <si>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</si>
  <si>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</si>
  <si>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</si>
  <si>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</si>
  <si>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</si>
  <si>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</si>
  <si>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</si>
  <si>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</si>
  <si>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</si>
  <si>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</si>
  <si>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</si>
  <si>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</si>
  <si>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</si>
  <si>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</si>
  <si>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</si>
  <si>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</si>
  <si>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</si>
  <si>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</si>
  <si>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</si>
  <si>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</si>
  <si>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</si>
  <si>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</si>
  <si>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</si>
  <si>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</si>
  <si>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</si>
  <si>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</si>
  <si>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</si>
  <si>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</si>
  <si>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</si>
  <si>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</si>
  <si>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</si>
  <si>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</si>
  <si>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</si>
  <si>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</si>
  <si>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</si>
  <si>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</si>
  <si>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</si>
  <si>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</si>
  <si>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</si>
  <si>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</si>
  <si>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</si>
  <si>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</si>
  <si>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</si>
  <si>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</si>
  <si>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</si>
  <si>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</si>
  <si>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</si>
  <si>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</si>
  <si>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</si>
  <si>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</si>
  <si>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</si>
  <si>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</si>
  <si>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</si>
  <si>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</si>
  <si>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</si>
  <si>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</si>
  <si>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</si>
  <si>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</si>
  <si>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</si>
  <si>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</si>
  <si>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</si>
  <si>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</si>
  <si>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</si>
  <si>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</si>
  <si>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</si>
  <si>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</si>
  <si>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</si>
  <si>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</si>
  <si>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</si>
  <si>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</si>
  <si>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</si>
  <si>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</si>
  <si>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</si>
  <si>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</si>
  <si>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</si>
  <si>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</si>
  <si>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</si>
  <si>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</si>
  <si>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</si>
  <si>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</si>
  <si>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</si>
  <si>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</si>
  <si>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</si>
  <si>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</si>
  <si>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</si>
  <si>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</si>
  <si>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</si>
  <si>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</si>
  <si>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</si>
  <si>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</si>
  <si>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</si>
  <si>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</si>
  <si>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</si>
  <si>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</si>
  <si>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</si>
  <si>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</si>
  <si>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</si>
  <si>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</si>
  <si>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</si>
  <si>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</si>
  <si>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</si>
  <si>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</si>
  <si>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</si>
  <si>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</si>
  <si>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</si>
  <si>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</si>
  <si>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</si>
  <si>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</si>
  <si>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</si>
  <si>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</si>
  <si>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</si>
  <si>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</si>
  <si>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</si>
  <si>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</si>
  <si>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</si>
  <si>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</si>
  <si>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</si>
  <si>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</si>
  <si>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</si>
  <si>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</si>
  <si>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</si>
  <si>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</si>
  <si>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</si>
  <si>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</si>
  <si>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</si>
  <si>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</si>
  <si>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</si>
  <si>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</si>
  <si>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</si>
  <si>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</si>
  <si>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</si>
  <si>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</si>
  <si>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</si>
  <si>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</si>
  <si>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</si>
  <si>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</si>
  <si>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</si>
  <si>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</si>
  <si>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</si>
  <si>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</si>
  <si>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</si>
  <si>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</si>
  <si>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</si>
  <si>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</si>
  <si>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</si>
  <si>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</si>
  <si>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</si>
  <si>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</si>
  <si>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</si>
  <si>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</si>
  <si>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</si>
  <si>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</si>
  <si>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</si>
  <si>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</si>
  <si>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</si>
  <si>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</si>
  <si>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</si>
  <si>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</si>
  <si>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</si>
  <si>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</si>
  <si>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</si>
  <si>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</si>
  <si>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</si>
  <si>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</si>
  <si>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</si>
  <si>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</si>
  <si>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</si>
  <si>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</si>
  <si>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</si>
  <si>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</si>
  <si>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</si>
  <si>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</si>
  <si>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</si>
  <si>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</si>
  <si>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</si>
  <si>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</si>
  <si>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</si>
  <si>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</si>
  <si>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</si>
  <si>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</si>
  <si>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</si>
  <si>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</si>
  <si>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</si>
  <si>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</si>
  <si>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</si>
  <si>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</si>
  <si>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</si>
  <si>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</si>
  <si>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</si>
  <si>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</si>
  <si>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</si>
  <si>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</si>
  <si>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</si>
  <si>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</si>
  <si>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</si>
  <si>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</si>
  <si>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</si>
  <si>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</si>
  <si>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</si>
  <si>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</si>
  <si>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</si>
  <si>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</si>
  <si>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</si>
  <si>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</si>
  <si>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</si>
  <si>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</si>
  <si>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</si>
  <si>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</si>
  <si>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</si>
  <si>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</si>
  <si>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</si>
  <si>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</si>
  <si>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</si>
  <si>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</si>
  <si>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</si>
  <si>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</si>
  <si>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</si>
  <si>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</si>
  <si>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</si>
  <si>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</si>
  <si>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</si>
  <si>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</si>
  <si>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</si>
  <si>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</si>
  <si>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</si>
  <si>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</si>
  <si>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</si>
  <si>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</si>
  <si>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</si>
  <si>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</si>
  <si>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</si>
  <si>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</si>
  <si>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</si>
  <si>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</si>
  <si>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</si>
  <si>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</si>
  <si>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</si>
  <si>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</si>
  <si>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</si>
  <si>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</si>
  <si>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</si>
  <si>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</si>
  <si>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</si>
  <si>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</si>
  <si>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</si>
  <si>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</si>
  <si>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</si>
  <si>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</si>
  <si>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</si>
  <si>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</si>
  <si>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</si>
  <si>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</si>
  <si>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</si>
  <si>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</si>
  <si>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</si>
  <si>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</si>
  <si>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</si>
  <si>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</si>
  <si>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</si>
  <si>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</si>
  <si>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</si>
  <si>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</si>
  <si>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</si>
  <si>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</si>
  <si>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</si>
  <si>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</si>
  <si>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</si>
  <si>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</si>
  <si>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</si>
  <si>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</si>
  <si>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</si>
  <si>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</si>
  <si>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</si>
  <si>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</si>
  <si>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</si>
  <si>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</si>
  <si>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</si>
  <si>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</si>
  <si>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</si>
  <si>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</si>
  <si>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</si>
  <si>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</si>
  <si>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</si>
  <si>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</si>
  <si>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</si>
  <si>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</si>
  <si>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</si>
  <si>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</si>
  <si>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</si>
  <si>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</si>
  <si>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</si>
  <si>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</si>
  <si>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</si>
  <si>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</si>
  <si>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</si>
  <si>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</si>
  <si>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</si>
  <si>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</si>
  <si>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</si>
  <si>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</si>
  <si>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</si>
  <si>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</si>
  <si>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</si>
  <si>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</si>
  <si>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</si>
  <si>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</si>
  <si>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</si>
  <si>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</si>
  <si>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</si>
  <si>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</si>
  <si>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</si>
  <si>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</si>
  <si>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</si>
  <si>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</si>
  <si>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</si>
  <si>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</si>
  <si>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</si>
  <si>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</si>
  <si>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</si>
  <si>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</si>
  <si>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</si>
  <si>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</si>
  <si>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</si>
  <si>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</si>
  <si>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</si>
  <si>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</si>
  <si>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</si>
  <si>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</si>
  <si>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</si>
  <si>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</si>
  <si>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</si>
  <si>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</si>
  <si>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</si>
  <si>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</si>
  <si>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</si>
  <si>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</si>
  <si>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</si>
  <si>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</si>
  <si>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</si>
  <si>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</si>
  <si>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</si>
  <si>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</si>
  <si>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</si>
  <si>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</si>
  <si>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</si>
  <si>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</si>
  <si>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</si>
  <si>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</si>
  <si>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</si>
  <si>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</si>
  <si>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</si>
  <si>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</si>
  <si>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</si>
  <si>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</si>
  <si>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</si>
  <si>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</si>
  <si>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</si>
  <si>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</si>
  <si>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</si>
  <si>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</si>
  <si>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</si>
  <si>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</si>
  <si>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</si>
  <si>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</si>
  <si>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</si>
  <si>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</si>
  <si>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</si>
  <si>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</si>
  <si>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</si>
  <si>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</si>
  <si>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</si>
  <si>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</si>
  <si>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</si>
  <si>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</si>
  <si>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</si>
  <si>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</si>
  <si>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</si>
  <si>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</si>
  <si>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</si>
  <si>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</si>
  <si>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</si>
  <si>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</si>
  <si>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</si>
  <si>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</si>
  <si>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</si>
  <si>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</si>
  <si>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</si>
  <si>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</si>
  <si>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</si>
  <si>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</si>
  <si>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</si>
  <si>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</si>
  <si>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</si>
  <si>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</si>
  <si>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</si>
  <si>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</si>
  <si>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</si>
  <si>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</si>
  <si>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</si>
  <si>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</si>
  <si>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</si>
  <si>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</si>
  <si>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</si>
  <si>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</si>
  <si>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</si>
  <si>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</si>
  <si>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</si>
  <si>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</si>
  <si>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</si>
  <si>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</si>
  <si>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</si>
  <si>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</si>
  <si>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</si>
  <si>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</si>
  <si>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</si>
  <si>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</si>
  <si>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</si>
  <si>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</si>
  <si>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</si>
  <si>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</si>
  <si>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</si>
  <si>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</si>
  <si>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</si>
  <si>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</si>
  <si>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</si>
  <si>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</si>
  <si>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</si>
  <si>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</si>
  <si>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</si>
  <si>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</si>
  <si>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</si>
  <si>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</si>
  <si>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</si>
  <si>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</si>
  <si>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</si>
  <si>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</si>
  <si>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</si>
  <si>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</si>
  <si>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</si>
  <si>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</si>
  <si>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</si>
  <si>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</si>
  <si>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</si>
  <si>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</si>
  <si>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</si>
  <si>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</si>
  <si>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</si>
  <si>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</si>
  <si>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</si>
  <si>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</si>
  <si>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</si>
  <si>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</si>
  <si>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</si>
  <si>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</si>
  <si>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</si>
  <si>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</si>
  <si>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</si>
  <si>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</si>
  <si>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</si>
  <si>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</si>
  <si>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</si>
  <si>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</si>
  <si>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</si>
  <si>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</si>
  <si>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</si>
  <si>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</si>
  <si>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</si>
  <si>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</si>
  <si>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</si>
  <si>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</si>
  <si>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</si>
  <si>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</si>
  <si>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</si>
  <si>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</si>
  <si>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</si>
  <si>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</si>
  <si>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</si>
  <si>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</si>
  <si>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</si>
  <si>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</si>
  <si>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</si>
  <si>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</si>
  <si>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</si>
  <si>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</si>
  <si>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</si>
  <si>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</si>
  <si>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</si>
  <si>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</si>
  <si>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</si>
  <si>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</si>
  <si>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</si>
  <si>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</si>
  <si>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</si>
  <si>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</si>
  <si>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</si>
  <si>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</si>
  <si>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</si>
  <si>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</si>
  <si>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</si>
  <si>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</si>
  <si>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</si>
  <si>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</si>
  <si>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</si>
  <si>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</si>
  <si>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</si>
  <si>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</si>
  <si>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</si>
  <si>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</si>
  <si>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</si>
  <si>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</si>
  <si>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</si>
  <si>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</si>
  <si>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</si>
  <si>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</si>
  <si>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</si>
  <si>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</si>
  <si>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</si>
  <si>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</si>
  <si>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</si>
  <si>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</si>
  <si>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</si>
  <si>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</si>
  <si>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</si>
  <si>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</si>
  <si>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</si>
  <si>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</si>
  <si>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</si>
  <si>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</si>
  <si>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</si>
  <si>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</si>
  <si>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</si>
  <si>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</si>
  <si>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</si>
  <si>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</si>
  <si>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</si>
  <si>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</si>
  <si>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</si>
  <si>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</si>
  <si>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</si>
  <si>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</si>
  <si>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</si>
  <si>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</si>
  <si>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</si>
  <si>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</si>
  <si>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</si>
  <si>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</si>
  <si>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</si>
  <si>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</si>
  <si>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</si>
  <si>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</si>
  <si>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</si>
  <si>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</si>
  <si>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</si>
  <si>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</si>
  <si>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</si>
  <si>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</si>
  <si>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</si>
  <si>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</si>
  <si>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</si>
  <si>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</si>
  <si>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</si>
  <si>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</si>
  <si>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</si>
  <si>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</si>
  <si>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</si>
  <si>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</si>
  <si>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</si>
  <si>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</si>
  <si>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</si>
  <si>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</si>
  <si>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</si>
  <si>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</si>
  <si>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</si>
  <si>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</si>
  <si>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</si>
  <si>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</si>
  <si>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</si>
  <si>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</si>
  <si>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</si>
  <si>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</si>
  <si>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</si>
  <si>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</si>
  <si>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</si>
  <si>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</si>
  <si>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</si>
  <si>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</si>
  <si>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</si>
  <si>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</si>
  <si>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</si>
  <si>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</si>
  <si>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</si>
  <si>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</si>
  <si>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</si>
  <si>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</si>
  <si>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</si>
  <si>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</si>
  <si>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</si>
  <si>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</si>
  <si>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</si>
  <si>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</si>
  <si>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</si>
  <si>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</si>
  <si>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</si>
  <si>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</si>
  <si>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</si>
  <si>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</si>
  <si>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</si>
  <si>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</si>
  <si>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</si>
  <si>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</si>
  <si>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</si>
  <si>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</si>
  <si>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</si>
  <si>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</si>
  <si>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</si>
  <si>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</si>
  <si>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</si>
  <si>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</si>
  <si>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</si>
  <si>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</si>
  <si>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</si>
  <si>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</si>
  <si>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</si>
  <si>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</si>
  <si>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</si>
  <si>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</si>
  <si>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</si>
  <si>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</si>
  <si>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</si>
  <si>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</si>
  <si>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</si>
  <si>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</si>
  <si>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</si>
  <si>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</si>
  <si>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</si>
  <si>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</si>
  <si>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</si>
  <si>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</si>
  <si>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</si>
  <si>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</si>
  <si>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</si>
  <si>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</si>
  <si>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</si>
  <si>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</si>
  <si>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</si>
  <si>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</si>
  <si>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</si>
  <si>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</si>
  <si>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</si>
  <si>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</si>
  <si>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</si>
  <si>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</si>
  <si>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</si>
  <si>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</si>
  <si>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</si>
  <si>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</si>
  <si>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</si>
  <si>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</si>
  <si>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</si>
  <si>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</si>
  <si>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</si>
  <si>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</si>
  <si>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</si>
  <si>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</si>
  <si>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</si>
  <si>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</si>
  <si>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</si>
  <si>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</si>
  <si>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</si>
  <si>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</si>
  <si>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</si>
  <si>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</si>
  <si>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</si>
  <si>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</si>
  <si>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</si>
  <si>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</si>
  <si>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</si>
  <si>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</si>
  <si>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</si>
  <si>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</si>
  <si>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</si>
  <si>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</si>
  <si>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</si>
  <si>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</si>
  <si>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</si>
  <si>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</si>
  <si>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</si>
  <si>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</si>
  <si>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</si>
  <si>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</si>
  <si>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</si>
  <si>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</si>
  <si>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</si>
  <si>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</si>
  <si>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</si>
  <si>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</si>
  <si>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</si>
  <si>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</si>
  <si>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</si>
  <si>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</si>
  <si>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</si>
  <si>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</si>
  <si>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</si>
  <si>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</si>
  <si>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</si>
  <si>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</si>
  <si>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</si>
  <si>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</si>
  <si>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</si>
  <si>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</si>
  <si>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</si>
  <si>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</si>
  <si>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</si>
  <si>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</si>
  <si>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</si>
  <si>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</si>
  <si>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</si>
  <si>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</si>
  <si>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</si>
  <si>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</si>
  <si>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</si>
  <si>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</si>
  <si>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</si>
  <si>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</si>
  <si>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</si>
  <si>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</si>
  <si>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</si>
  <si>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</si>
  <si>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</si>
  <si>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</si>
  <si>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</si>
  <si>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</si>
  <si>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</si>
  <si>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</si>
  <si>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</si>
  <si>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</si>
  <si>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</si>
  <si>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</si>
  <si>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</si>
  <si>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</si>
  <si>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</si>
  <si>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</si>
  <si>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</si>
  <si>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</si>
  <si>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</si>
  <si>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</si>
  <si>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</si>
  <si>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</si>
  <si>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</si>
  <si>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</si>
  <si>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</si>
  <si>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</si>
  <si>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</si>
  <si>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</si>
  <si>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</si>
  <si>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</si>
  <si>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</si>
  <si>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</si>
  <si>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</si>
  <si>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</si>
  <si>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</si>
  <si>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</si>
  <si>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</si>
  <si>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</si>
  <si>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</si>
  <si>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</si>
  <si>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</si>
  <si>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</si>
  <si>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</si>
  <si>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</si>
  <si>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</si>
  <si>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</si>
  <si>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</si>
  <si>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</si>
  <si>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</si>
  <si>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</si>
  <si>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</si>
  <si>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</si>
  <si>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</si>
  <si>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</si>
  <si>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</si>
  <si>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</si>
  <si>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</si>
  <si>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</si>
  <si>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</si>
  <si>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</si>
  <si>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</si>
  <si>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</si>
  <si>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</si>
  <si>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</si>
  <si>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</si>
  <si>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</si>
  <si>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</si>
  <si>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</si>
  <si>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</si>
  <si>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</si>
  <si>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</si>
  <si>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</si>
  <si>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</si>
  <si>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</si>
  <si>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</si>
  <si>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</si>
  <si>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</si>
  <si>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</si>
  <si>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</si>
  <si>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</si>
  <si>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</si>
  <si>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</si>
  <si>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</si>
  <si>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</si>
  <si>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</si>
  <si>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</si>
  <si>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</si>
  <si>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</si>
  <si>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</si>
  <si>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</si>
  <si>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</si>
  <si>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</si>
  <si>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</si>
  <si>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</si>
  <si>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</si>
  <si>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</si>
  <si>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</si>
  <si>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</si>
  <si>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</si>
  <si>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</si>
  <si>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</si>
  <si>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</si>
  <si>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</si>
  <si>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</si>
  <si>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</si>
  <si>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</si>
  <si>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</si>
  <si>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</si>
  <si>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</si>
  <si>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</si>
  <si>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</si>
  <si>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</si>
  <si>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</si>
  <si>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</si>
  <si>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</si>
  <si>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</si>
  <si>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</si>
  <si>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</si>
  <si>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</si>
  <si>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</si>
  <si>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</si>
  <si>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</si>
  <si>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</si>
  <si>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</si>
  <si>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</si>
  <si>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</si>
  <si>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</si>
  <si>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</si>
  <si>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</si>
  <si>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</si>
  <si>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</si>
  <si>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</si>
  <si>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</si>
  <si>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</si>
  <si>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</si>
  <si>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</si>
  <si>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</si>
  <si>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</si>
  <si>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</si>
  <si>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</si>
  <si>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</si>
  <si>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</si>
  <si>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</si>
  <si>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</si>
  <si>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</si>
  <si>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</si>
  <si>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</si>
  <si>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</si>
  <si>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</si>
  <si>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</si>
  <si>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</si>
  <si>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</si>
  <si>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</si>
  <si>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</si>
  <si>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</si>
  <si>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</si>
  <si>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</si>
  <si>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</si>
  <si>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</si>
  <si>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</si>
  <si>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</si>
  <si>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</si>
  <si>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</si>
  <si>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</si>
  <si>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</si>
  <si>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</si>
  <si>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</si>
  <si>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</si>
  <si>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</si>
  <si>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</si>
  <si>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</si>
  <si>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</si>
  <si>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</si>
  <si>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</si>
  <si>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</si>
  <si>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</si>
  <si>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</si>
  <si>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</si>
  <si>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</si>
  <si>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</si>
  <si>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</si>
  <si>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</si>
  <si>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</si>
  <si>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</si>
  <si>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</si>
  <si>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</si>
  <si>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</si>
  <si>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</si>
  <si>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</si>
  <si>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</si>
  <si>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</si>
  <si>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</si>
  <si>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</si>
  <si>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</si>
  <si>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</si>
  <si>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</si>
  <si>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</si>
  <si>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</si>
  <si>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</si>
  <si>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</si>
  <si>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</si>
  <si>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</si>
  <si>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</si>
  <si>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</si>
  <si>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</si>
  <si>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</si>
  <si>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</si>
  <si>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</si>
  <si>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</si>
  <si>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</si>
  <si>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</si>
  <si>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</si>
  <si>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</si>
  <si>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</si>
  <si>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</si>
  <si>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</si>
  <si>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</si>
  <si>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</si>
  <si>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</si>
  <si>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</si>
  <si>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</si>
  <si>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</si>
  <si>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</si>
  <si>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</si>
  <si>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</si>
  <si>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</si>
  <si>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</si>
  <si>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</si>
  <si>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</si>
  <si>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</si>
  <si>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</si>
  <si>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</si>
  <si>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</si>
  <si>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</si>
  <si>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</si>
  <si>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</si>
  <si>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</si>
  <si>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</si>
  <si>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</si>
  <si>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</si>
  <si>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</si>
  <si>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</si>
  <si>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</si>
  <si>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</si>
  <si>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</si>
  <si>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</si>
  <si>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</si>
  <si>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</si>
  <si>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</si>
  <si>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</si>
  <si>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</si>
  <si>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</si>
  <si>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</si>
  <si>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</si>
  <si>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</si>
  <si>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</si>
  <si>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</si>
  <si>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</si>
  <si>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</si>
  <si>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</si>
  <si>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</si>
  <si>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</si>
  <si>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</si>
  <si>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</si>
  <si>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</si>
  <si>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</si>
  <si>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</si>
  <si>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</si>
  <si>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</si>
  <si>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</si>
  <si>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</si>
  <si>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</si>
  <si>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</si>
  <si>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</si>
  <si>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</si>
  <si>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</si>
  <si>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</si>
  <si>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</si>
  <si>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</si>
  <si>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</si>
  <si>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</si>
  <si>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</si>
  <si>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</si>
  <si>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</si>
  <si>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</si>
  <si>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</si>
  <si>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</si>
  <si>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</si>
  <si>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</si>
  <si>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</si>
  <si>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</si>
  <si>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</si>
  <si>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</si>
  <si>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</si>
  <si>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</si>
  <si>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</si>
  <si>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</si>
  <si>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</si>
  <si>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</si>
  <si>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</si>
  <si>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</si>
  <si>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</si>
  <si>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</si>
  <si>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</si>
  <si>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</si>
  <si>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</si>
  <si>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</si>
  <si>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</si>
  <si>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</si>
  <si>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</si>
  <si>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</si>
  <si>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</si>
  <si>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</si>
  <si>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</si>
  <si>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</si>
  <si>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</si>
  <si>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</si>
  <si>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</si>
  <si>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</si>
  <si>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</si>
  <si>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</si>
  <si>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</si>
  <si>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</si>
  <si>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</si>
  <si>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</si>
  <si>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</si>
  <si>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</si>
  <si>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</si>
  <si>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</si>
  <si>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</si>
  <si>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</si>
  <si>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</si>
  <si>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</si>
  <si>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</si>
  <si>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</si>
  <si>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</si>
  <si>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</si>
  <si>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</si>
  <si>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</si>
  <si>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</si>
  <si>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</si>
  <si>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</si>
  <si>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</si>
  <si>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</si>
  <si>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</si>
  <si>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</si>
  <si>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</si>
  <si>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</si>
  <si>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</si>
  <si>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</si>
  <si>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</si>
  <si>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</si>
  <si>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</si>
  <si>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</si>
  <si>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</si>
  <si>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</si>
  <si>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</si>
  <si>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</si>
  <si>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</si>
  <si>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</si>
  <si>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</si>
  <si>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</si>
  <si>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</si>
  <si>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</si>
  <si>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</si>
  <si>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</si>
  <si>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</si>
  <si>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</si>
  <si>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</si>
  <si>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</si>
  <si>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</si>
  <si>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</si>
  <si>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</si>
  <si>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</si>
  <si>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</si>
  <si>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</si>
  <si>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</si>
  <si>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</si>
  <si>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</si>
  <si>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</si>
  <si>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</si>
  <si>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</si>
  <si>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</si>
  <si>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</si>
  <si>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</si>
  <si>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</si>
  <si>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</si>
  <si>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</si>
  <si>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</si>
  <si>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</si>
  <si>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</si>
  <si>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</si>
  <si>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</si>
  <si>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</si>
  <si>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</si>
  <si>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</si>
  <si>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</si>
  <si>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</si>
  <si>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</si>
  <si>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</si>
  <si>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</si>
  <si>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</si>
  <si>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</si>
  <si>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</si>
  <si>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</si>
  <si>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</si>
  <si>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</si>
  <si>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</si>
  <si>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</si>
  <si>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</si>
  <si>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</si>
  <si>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</si>
  <si>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</si>
  <si>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</si>
  <si>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</si>
  <si>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</si>
  <si>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</si>
  <si>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</si>
  <si>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</si>
  <si>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</si>
  <si>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</si>
  <si>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</si>
  <si>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</si>
  <si>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</si>
  <si>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</si>
  <si>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</si>
  <si>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</si>
  <si>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</si>
  <si>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</si>
  <si>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</si>
  <si>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</si>
  <si>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</si>
  <si>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</si>
  <si>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</si>
  <si>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</si>
  <si>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</si>
  <si>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</si>
  <si>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</si>
  <si>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</si>
  <si>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</si>
  <si>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</si>
  <si>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</si>
  <si>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</si>
  <si>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</si>
  <si>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</si>
  <si>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</si>
  <si>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</si>
  <si>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</si>
  <si>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</si>
  <si>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</si>
  <si>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</si>
  <si>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</si>
  <si>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</si>
  <si>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</si>
  <si>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</si>
  <si>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</si>
  <si>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</si>
  <si>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</si>
  <si>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</si>
  <si>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</si>
  <si>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</si>
  <si>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</si>
  <si>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</si>
  <si>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</si>
  <si>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</si>
  <si>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</si>
  <si>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</si>
  <si>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</si>
  <si>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</si>
  <si>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</si>
  <si>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</si>
  <si>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</si>
  <si>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</si>
  <si>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</si>
  <si>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</si>
  <si>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</si>
  <si>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</si>
  <si>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</si>
  <si>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</si>
  <si>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</si>
  <si>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</si>
  <si>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</si>
  <si>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</si>
  <si>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</si>
  <si>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</si>
  <si>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</si>
  <si>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</si>
  <si>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</si>
  <si>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</si>
  <si>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</si>
  <si>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</si>
  <si>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</si>
  <si>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</si>
  <si>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</si>
  <si>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</si>
  <si>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</si>
  <si>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</si>
  <si>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</si>
  <si>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</si>
  <si>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</si>
  <si>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</si>
  <si>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</si>
  <si>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</si>
  <si>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</si>
  <si>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</si>
  <si>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</si>
  <si>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</si>
  <si>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</si>
  <si>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</si>
  <si>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</si>
  <si>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</si>
  <si>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</si>
  <si>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</si>
  <si>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</si>
  <si>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</si>
  <si>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</si>
  <si>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</si>
  <si>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</si>
  <si>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</si>
  <si>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</si>
  <si>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</si>
  <si>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</si>
  <si>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</si>
  <si>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</si>
  <si>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</si>
  <si>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</si>
  <si>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</si>
  <si>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</si>
  <si>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</si>
  <si>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</si>
  <si>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</si>
  <si>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</si>
  <si>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</si>
  <si>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</si>
  <si>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</si>
  <si>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</si>
  <si>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</si>
  <si>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</si>
  <si>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</si>
  <si>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</si>
  <si>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</si>
  <si>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</si>
  <si>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</si>
  <si>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</si>
  <si>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</si>
  <si>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</si>
  <si>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</si>
  <si>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</si>
  <si>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</si>
  <si>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</si>
  <si>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</si>
  <si>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</si>
  <si>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</si>
  <si>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</si>
  <si>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</si>
  <si>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</si>
  <si>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</si>
  <si>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</si>
  <si>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</si>
  <si>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</si>
  <si>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</si>
  <si>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</si>
  <si>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</si>
  <si>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</si>
  <si>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</si>
  <si>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</si>
  <si>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</si>
  <si>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</si>
  <si>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</si>
  <si>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</si>
  <si>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</si>
  <si>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</si>
  <si>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</si>
  <si>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</si>
  <si>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</si>
  <si>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</si>
  <si>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</si>
  <si>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</si>
  <si>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</si>
  <si>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</si>
  <si>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</si>
  <si>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</si>
  <si>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</si>
  <si>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</si>
  <si>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</si>
  <si>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</si>
  <si>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</si>
  <si>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</si>
  <si>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</si>
  <si>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</si>
  <si>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</si>
  <si>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</si>
  <si>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</si>
  <si>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</si>
  <si>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</si>
  <si>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</si>
  <si>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</si>
  <si>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</si>
  <si>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</si>
  <si>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</si>
  <si>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</si>
  <si>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</si>
  <si>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</si>
  <si>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</si>
  <si>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</si>
  <si>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</si>
  <si>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</si>
  <si>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</si>
  <si>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</si>
  <si>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</si>
  <si>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</si>
  <si>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</si>
  <si>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</si>
  <si>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</si>
  <si>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</si>
  <si>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</si>
  <si>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</si>
  <si>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</si>
  <si>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</si>
  <si>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</si>
  <si>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</si>
  <si>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</si>
  <si>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</si>
  <si>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</si>
  <si>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</si>
  <si>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</si>
  <si>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</si>
  <si>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</si>
  <si>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</si>
  <si>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</si>
  <si>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</si>
  <si>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</si>
  <si>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</si>
  <si>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</si>
  <si>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</si>
  <si>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</si>
  <si>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</si>
  <si>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</si>
  <si>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</si>
  <si>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</si>
  <si>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</si>
  <si>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</si>
  <si>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</si>
  <si>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</si>
  <si>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</si>
  <si>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</si>
  <si>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</si>
  <si>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</si>
  <si>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</si>
  <si>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</si>
  <si>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</si>
  <si>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</si>
  <si>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</si>
  <si>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</si>
  <si>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</si>
  <si>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</si>
  <si>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</si>
  <si>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</si>
  <si>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</si>
  <si>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</si>
  <si>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</si>
  <si>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</si>
  <si>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</si>
  <si>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</si>
  <si>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</si>
  <si>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</si>
  <si>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</si>
  <si>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</si>
  <si>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</si>
  <si>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</si>
  <si>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</si>
  <si>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</si>
  <si>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</si>
  <si>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</si>
  <si>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</si>
  <si>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</si>
  <si>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</si>
  <si>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</si>
  <si>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</si>
  <si>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</si>
  <si>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</si>
  <si>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</si>
  <si>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</si>
  <si>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</si>
  <si>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</si>
  <si>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</si>
  <si>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</si>
  <si>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</si>
  <si>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</si>
  <si>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</si>
  <si>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</si>
  <si>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</si>
  <si>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</si>
  <si>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</si>
  <si>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</si>
  <si>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</si>
  <si>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</si>
  <si>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</si>
  <si>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</si>
  <si>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</si>
  <si>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</si>
  <si>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</si>
  <si>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</si>
  <si>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</si>
  <si>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</si>
  <si>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</si>
  <si>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</si>
  <si>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</si>
  <si>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</si>
  <si>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</si>
  <si>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</si>
  <si>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</si>
  <si>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</si>
  <si>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</si>
  <si>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</si>
  <si>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</si>
  <si>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</si>
  <si>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</si>
  <si>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</si>
  <si>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</si>
  <si>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</si>
  <si>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</si>
  <si>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</si>
  <si>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</si>
  <si>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</si>
  <si>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</si>
  <si>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</si>
  <si>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</si>
  <si>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</si>
  <si>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</si>
  <si>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</si>
  <si>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</si>
  <si>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</si>
  <si>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</si>
  <si>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</si>
  <si>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</si>
  <si>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</si>
  <si>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</si>
  <si>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</si>
  <si>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</si>
  <si>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</si>
  <si>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</si>
  <si>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</si>
  <si>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</si>
  <si>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</si>
  <si>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</si>
  <si>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</si>
  <si>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</si>
  <si>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</si>
  <si>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</si>
  <si>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</si>
  <si>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</si>
  <si>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</si>
  <si>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</si>
  <si>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</si>
  <si>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</si>
  <si>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</si>
  <si>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</si>
  <si>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</si>
  <si>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</si>
  <si>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</si>
  <si>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</si>
  <si>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</si>
  <si>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</si>
  <si>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</si>
  <si>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</si>
  <si>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</si>
  <si>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</si>
  <si>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</si>
  <si>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</si>
  <si>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</si>
  <si>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</si>
  <si>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</si>
  <si>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</si>
  <si>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</si>
  <si>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</si>
  <si>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</si>
  <si>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</si>
  <si>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</si>
  <si>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</si>
  <si>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</si>
  <si>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</si>
  <si>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</si>
  <si>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</si>
  <si>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</si>
  <si>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</si>
  <si>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</si>
  <si>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</si>
  <si>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</si>
  <si>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</si>
  <si>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</si>
  <si>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</si>
  <si>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</si>
  <si>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</si>
  <si>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</si>
  <si>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</si>
  <si>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</si>
  <si>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</si>
  <si>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</si>
  <si>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</si>
  <si>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</si>
  <si>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</si>
  <si>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</si>
  <si>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</si>
  <si>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</si>
  <si>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</si>
  <si>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</si>
  <si>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</si>
  <si>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</si>
  <si>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</si>
  <si>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</si>
  <si>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</si>
  <si>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</si>
  <si>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</si>
  <si>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</si>
  <si>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</si>
  <si>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</si>
  <si>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</si>
  <si>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</si>
  <si>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</si>
  <si>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</si>
  <si>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</si>
  <si>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</si>
  <si>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</si>
  <si>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</si>
  <si>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</si>
  <si>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</si>
  <si>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</si>
  <si>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</si>
  <si>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</si>
  <si>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</si>
  <si>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</si>
  <si>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</si>
  <si>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</si>
  <si>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</si>
  <si>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</si>
  <si>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</si>
  <si>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</si>
  <si>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</si>
  <si>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</si>
  <si>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</si>
  <si>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</si>
  <si>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</si>
  <si>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</si>
  <si>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</si>
  <si>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</si>
  <si>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</si>
  <si>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</si>
  <si>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</si>
  <si>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</si>
  <si>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</si>
  <si>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</si>
  <si>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</si>
  <si>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</si>
  <si>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</si>
  <si>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</si>
  <si>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</si>
  <si>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</si>
  <si>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</si>
  <si>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</si>
  <si>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</si>
  <si>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</si>
  <si>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</si>
  <si>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</si>
  <si>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</si>
  <si>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</si>
  <si>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</si>
  <si>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</si>
  <si>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</si>
  <si>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</si>
  <si>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</si>
  <si>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</si>
  <si>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</si>
  <si>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</si>
  <si>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</si>
  <si>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</si>
  <si>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</si>
  <si>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</si>
  <si>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</si>
  <si>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</si>
  <si>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</si>
  <si>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</si>
  <si>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</si>
  <si>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</si>
  <si>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</si>
  <si>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</si>
  <si>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</si>
  <si>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</si>
  <si>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</si>
  <si>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</si>
  <si>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</si>
  <si>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</si>
  <si>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</si>
  <si>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</si>
  <si>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</si>
  <si>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</si>
  <si>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</si>
  <si>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</si>
  <si>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</si>
  <si>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</si>
  <si>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</si>
  <si>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</si>
  <si>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</si>
  <si>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</si>
  <si>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</si>
  <si>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</si>
  <si>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</si>
  <si>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</si>
  <si>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</si>
  <si>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</si>
  <si>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</si>
  <si>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</si>
  <si>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</si>
  <si>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</si>
  <si>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</si>
  <si>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</si>
  <si>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</si>
  <si>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</si>
  <si>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</si>
  <si>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</si>
  <si>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</si>
  <si>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</si>
  <si>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</si>
  <si>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</si>
  <si>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</si>
  <si>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</si>
  <si>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</si>
  <si>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</si>
  <si>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</si>
  <si>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</si>
  <si>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</si>
  <si>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</si>
  <si>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</si>
  <si>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</si>
  <si>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</si>
  <si>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</si>
  <si>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</si>
  <si>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</si>
  <si>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</si>
  <si>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</si>
  <si>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</si>
  <si>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</si>
  <si>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</si>
  <si>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</si>
  <si>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</si>
  <si>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</si>
  <si>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</si>
  <si>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</si>
  <si>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</si>
  <si>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</si>
  <si>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</si>
  <si>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</si>
  <si>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</si>
  <si>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</si>
  <si>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</si>
  <si>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</si>
  <si>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</si>
  <si>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</si>
  <si>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</si>
  <si>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</si>
  <si>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</si>
  <si>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</si>
  <si>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</si>
  <si>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</si>
  <si>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</si>
  <si>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</si>
  <si>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</si>
  <si>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</si>
  <si>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</si>
  <si>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</si>
  <si>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</si>
  <si>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</si>
  <si>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</si>
  <si>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</si>
  <si>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</si>
  <si>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</si>
  <si>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</si>
  <si>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</si>
  <si>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</si>
  <si>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</si>
  <si>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</si>
  <si>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</si>
  <si>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</si>
  <si>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</si>
  <si>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</si>
  <si>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</si>
  <si>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</si>
  <si>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</si>
  <si>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</si>
  <si>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</si>
  <si>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</si>
  <si>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</si>
  <si>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</si>
  <si>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</si>
  <si>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</si>
  <si>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</si>
  <si>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</si>
  <si>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</si>
  <si>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</si>
  <si>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</si>
  <si>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</si>
  <si>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</si>
  <si>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</si>
  <si>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</si>
  <si>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</si>
  <si>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</si>
  <si>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</si>
  <si>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</si>
  <si>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</si>
  <si>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</si>
  <si>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</si>
  <si>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</si>
  <si>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</si>
  <si>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</si>
  <si>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</si>
  <si>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</si>
  <si>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</si>
  <si>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</si>
  <si>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</si>
  <si>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</si>
  <si>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</si>
  <si>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</si>
  <si>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</si>
  <si>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</si>
  <si>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</si>
  <si>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</si>
  <si>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</si>
  <si>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</si>
  <si>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</si>
  <si>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</si>
  <si>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</si>
  <si>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</si>
  <si>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</si>
  <si>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</si>
  <si>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</si>
  <si>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</si>
  <si>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</si>
  <si>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</si>
  <si>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</si>
  <si>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</si>
  <si>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</si>
  <si>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</si>
  <si>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</si>
  <si>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</si>
  <si>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</si>
  <si>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</si>
  <si>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</si>
  <si>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</si>
  <si>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</si>
  <si>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</si>
  <si>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</si>
  <si>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</si>
  <si>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</si>
  <si>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</si>
  <si>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</si>
  <si>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</si>
  <si>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</si>
  <si>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</si>
  <si>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</si>
  <si>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</si>
  <si>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</si>
  <si>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</si>
  <si>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</si>
  <si>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</si>
  <si>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</si>
  <si>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</si>
  <si>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</si>
  <si>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</si>
  <si>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</si>
  <si>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</si>
  <si>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</si>
  <si>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</si>
  <si>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</si>
  <si>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</si>
  <si>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</si>
  <si>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</si>
  <si>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</si>
  <si>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</si>
  <si>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</si>
  <si>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</si>
  <si>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</si>
  <si>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</si>
  <si>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</si>
  <si>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</si>
  <si>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</si>
  <si>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</si>
  <si>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</si>
  <si>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</si>
  <si>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</si>
  <si>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</si>
  <si>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</si>
  <si>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</si>
  <si>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</si>
  <si>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</si>
  <si>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</si>
  <si>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</si>
  <si>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</si>
  <si>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</si>
  <si>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</si>
  <si>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</si>
  <si>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</si>
  <si>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</si>
  <si>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</si>
  <si>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</si>
  <si>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</si>
  <si>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</si>
  <si>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</si>
  <si>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</si>
  <si>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</si>
  <si>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</si>
  <si>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</si>
  <si>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</si>
  <si>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</si>
  <si>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</si>
  <si>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</si>
  <si>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</si>
  <si>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</si>
  <si>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</si>
  <si>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</si>
  <si>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</si>
  <si>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</si>
  <si>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</si>
  <si>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</si>
  <si>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</si>
  <si>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</si>
  <si>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</si>
  <si>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</si>
  <si>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</si>
  <si>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</si>
  <si>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</si>
  <si>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</si>
  <si>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</si>
  <si>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</si>
  <si>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</si>
  <si>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</si>
  <si>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</si>
  <si>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</si>
  <si>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</si>
  <si>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</si>
  <si>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</si>
  <si>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</si>
  <si>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</si>
  <si>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</si>
  <si>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</si>
  <si>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</si>
  <si>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</si>
  <si>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</si>
  <si>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</si>
  <si>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</si>
  <si>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</si>
  <si>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</si>
  <si>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</si>
  <si>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</si>
  <si>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</si>
  <si>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</si>
  <si>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</si>
  <si>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</si>
  <si>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</si>
  <si>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</si>
  <si>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</si>
  <si>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</si>
  <si>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</si>
  <si>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</si>
  <si>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</si>
  <si>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</si>
  <si>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</si>
  <si>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</si>
  <si>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</si>
  <si>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</si>
  <si>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</si>
  <si>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</si>
  <si>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</si>
  <si>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</si>
  <si>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</si>
  <si>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</si>
  <si>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</si>
  <si>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</si>
  <si>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</si>
  <si>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</si>
  <si>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</si>
  <si>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</si>
  <si>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</si>
  <si>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</si>
  <si>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</si>
  <si>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</si>
  <si>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</si>
  <si>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</si>
  <si>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</si>
  <si>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</si>
  <si>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</si>
  <si>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</si>
  <si>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</si>
  <si>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</si>
  <si>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</si>
  <si>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</si>
  <si>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</si>
  <si>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</si>
  <si>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</si>
  <si>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</si>
  <si>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</si>
  <si>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</si>
  <si>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</si>
  <si>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</si>
  <si>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</si>
  <si>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</si>
  <si>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</si>
  <si>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</si>
  <si>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</si>
  <si>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</si>
  <si>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</si>
  <si>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</si>
  <si>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</si>
  <si>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</si>
  <si>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</si>
  <si>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</si>
  <si>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</si>
  <si>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</si>
  <si>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</si>
  <si>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</si>
  <si>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</si>
  <si>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</si>
  <si>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</si>
  <si>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</si>
  <si>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</si>
  <si>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</si>
  <si>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</si>
  <si>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</si>
  <si>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</si>
  <si>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</si>
  <si>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</si>
  <si>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</si>
  <si>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</si>
  <si>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</si>
  <si>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</si>
  <si>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</si>
  <si>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</si>
  <si>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</si>
  <si>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</si>
  <si>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</si>
  <si>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</si>
  <si>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</si>
  <si>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</si>
  <si>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</si>
  <si>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</si>
  <si>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</si>
  <si>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</si>
  <si>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</si>
  <si>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</si>
  <si>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</si>
  <si>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</si>
  <si>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</si>
  <si>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</si>
  <si>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</si>
  <si>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</si>
  <si>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</si>
  <si>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</si>
  <si>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</si>
  <si>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</si>
  <si>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</si>
  <si>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</si>
  <si>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</si>
  <si>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</si>
  <si>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</si>
  <si>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</si>
  <si>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</si>
  <si>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</si>
  <si>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</si>
  <si>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</si>
  <si>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</si>
  <si>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</si>
  <si>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</si>
  <si>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</si>
  <si>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</si>
  <si>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</si>
  <si>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</si>
  <si>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</si>
  <si>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</si>
  <si>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</si>
  <si>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</si>
  <si>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</si>
  <si>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</si>
  <si>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</si>
  <si>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</si>
  <si>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</si>
  <si>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</si>
  <si>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</si>
  <si>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</si>
  <si>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</si>
  <si>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</si>
  <si>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</si>
  <si>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</si>
  <si>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</si>
  <si>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</si>
  <si>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</si>
  <si>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</si>
  <si>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</si>
  <si>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</si>
  <si>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</si>
  <si>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</si>
  <si>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</si>
  <si>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</si>
  <si>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</si>
  <si>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</si>
  <si>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</si>
  <si>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</si>
  <si>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</si>
  <si>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</si>
  <si>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</si>
  <si>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</si>
  <si>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</si>
  <si>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</si>
  <si>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</si>
  <si>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</si>
  <si>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</si>
  <si>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</si>
  <si>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</si>
  <si>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</si>
  <si>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</si>
  <si>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</si>
  <si>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</si>
  <si>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</si>
  <si>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</si>
  <si>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</si>
  <si>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</si>
  <si>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</si>
  <si>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</si>
  <si>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</si>
  <si>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</si>
  <si>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</si>
  <si>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</si>
  <si>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</si>
  <si>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</si>
  <si>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</si>
  <si>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</si>
  <si>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</si>
  <si>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</si>
  <si>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</si>
  <si>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</si>
  <si>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</si>
  <si>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</si>
  <si>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</si>
  <si>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</si>
  <si>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</si>
  <si>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</si>
  <si>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</si>
  <si>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</si>
  <si>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</si>
  <si>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</si>
  <si>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</si>
  <si>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</si>
  <si>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</si>
  <si>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</si>
  <si>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</si>
  <si>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</si>
  <si>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</si>
  <si>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</si>
  <si>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</si>
  <si>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</si>
  <si>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</si>
  <si>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</si>
  <si>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</si>
  <si>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</si>
  <si>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</si>
  <si>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</si>
  <si>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</si>
  <si>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</si>
  <si>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</si>
  <si>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</si>
  <si>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</si>
  <si>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</si>
  <si>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</si>
  <si>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</si>
  <si>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</si>
  <si>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</si>
  <si>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</si>
  <si>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</si>
  <si>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</si>
  <si>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</si>
  <si>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</si>
  <si>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</si>
  <si>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</si>
  <si>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</si>
  <si>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</si>
  <si>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</si>
  <si>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</si>
  <si>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</si>
  <si>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</si>
  <si>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</si>
  <si>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</si>
  <si>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</si>
  <si>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</si>
  <si>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</si>
  <si>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</si>
  <si>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</si>
  <si>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</si>
  <si>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</si>
  <si>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</si>
  <si>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</si>
  <si>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</si>
  <si>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</si>
  <si>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</si>
  <si>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</si>
  <si>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</si>
  <si>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</si>
  <si>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</si>
  <si>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</si>
  <si>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</si>
  <si>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</si>
  <si>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</si>
  <si>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</si>
  <si>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</si>
  <si>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</si>
  <si>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</si>
  <si>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</si>
  <si>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</si>
  <si>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</si>
  <si>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</si>
  <si>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</si>
  <si>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</si>
  <si>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</si>
  <si>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</si>
  <si>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</si>
  <si>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</si>
  <si>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</si>
  <si>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</si>
  <si>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</si>
  <si>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</si>
  <si>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</si>
  <si>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</si>
  <si>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</si>
  <si>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</si>
  <si>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</si>
  <si>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</si>
  <si>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</si>
  <si>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</si>
  <si>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</si>
  <si>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</si>
  <si>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</si>
  <si>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</si>
  <si>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</si>
  <si>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</si>
  <si>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</si>
  <si>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</si>
  <si>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</si>
  <si>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</si>
  <si>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</si>
  <si>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</si>
  <si>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</si>
  <si>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</si>
  <si>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</si>
  <si>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</si>
  <si>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</si>
  <si>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</si>
  <si>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</si>
  <si>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</si>
  <si>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</si>
  <si>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</si>
  <si>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</si>
  <si>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</si>
  <si>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</si>
  <si>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</si>
  <si>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</si>
  <si>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</si>
  <si>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</si>
  <si>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</si>
  <si>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</si>
  <si>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</si>
  <si>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</si>
  <si>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</si>
  <si>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</si>
  <si>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</si>
  <si>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</si>
  <si>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</si>
  <si>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</si>
  <si>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</si>
  <si>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</si>
  <si>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</si>
  <si>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</si>
  <si>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</si>
  <si>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</si>
  <si>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</si>
  <si>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</si>
  <si>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</si>
  <si>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</si>
  <si>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</si>
  <si>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</si>
  <si>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</si>
  <si>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</si>
  <si>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</si>
  <si>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</si>
  <si>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</si>
  <si>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</si>
  <si>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</si>
  <si>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</si>
  <si>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</si>
  <si>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</si>
  <si>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</si>
  <si>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</si>
  <si>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</si>
  <si>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</si>
  <si>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</si>
  <si>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</si>
  <si>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</si>
  <si>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</si>
  <si>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</si>
  <si>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</si>
  <si>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</si>
  <si>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</si>
  <si>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</si>
  <si>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</si>
  <si>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</si>
  <si>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</si>
  <si>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</si>
  <si>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</si>
  <si>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</si>
  <si>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</si>
  <si>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</si>
  <si>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</si>
  <si>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</si>
  <si>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</si>
  <si>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</si>
  <si>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</si>
  <si>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</si>
  <si>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</si>
  <si>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</si>
  <si>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</si>
  <si>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</si>
  <si>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</si>
  <si>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</si>
  <si>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</si>
  <si>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</si>
  <si>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</si>
  <si>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</si>
  <si>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</si>
  <si>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</si>
  <si>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</si>
  <si>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</si>
  <si>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</si>
  <si>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</si>
  <si>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</si>
  <si>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</si>
  <si>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</si>
  <si>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</si>
  <si>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</si>
  <si>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</si>
  <si>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</si>
  <si>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</si>
  <si>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</si>
  <si>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</si>
  <si>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</si>
  <si>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</si>
  <si>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</si>
  <si>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</si>
  <si>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</si>
  <si>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</si>
  <si>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</si>
  <si>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</si>
  <si>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</si>
  <si>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</si>
  <si>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</si>
  <si>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</si>
  <si>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</si>
  <si>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</si>
  <si>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</si>
  <si>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</si>
  <si>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</si>
  <si>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</si>
  <si>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</si>
  <si>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</si>
  <si>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</si>
  <si>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</si>
  <si>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</si>
  <si>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</si>
  <si>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</si>
  <si>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</si>
  <si>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</si>
  <si>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</si>
  <si>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</si>
  <si>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</si>
  <si>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</si>
  <si>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</si>
  <si>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</si>
  <si>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</si>
  <si>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</si>
  <si>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</si>
  <si>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</si>
  <si>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</si>
  <si>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</si>
  <si>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</si>
  <si>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</si>
  <si>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</si>
  <si>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</si>
  <si>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</si>
  <si>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</si>
  <si>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</si>
  <si>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</si>
  <si>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</si>
  <si>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</si>
  <si>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</si>
  <si>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</si>
  <si>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</si>
  <si>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</si>
  <si>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</si>
  <si>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</si>
  <si>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</si>
  <si>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</si>
  <si>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</si>
  <si>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</si>
  <si>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</si>
  <si>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</si>
  <si>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</si>
  <si>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</si>
  <si>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</si>
  <si>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</si>
  <si>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</si>
  <si>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</si>
  <si>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</si>
  <si>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</si>
  <si>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</si>
  <si>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</si>
  <si>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</si>
  <si>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</si>
  <si>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</si>
  <si>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</si>
  <si>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</si>
  <si>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</si>
  <si>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</si>
  <si>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</si>
  <si>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</si>
  <si>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</si>
  <si>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</si>
  <si>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</si>
  <si>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</si>
  <si>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</si>
  <si>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</si>
  <si>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</si>
  <si>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</si>
  <si>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</si>
  <si>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</si>
  <si>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</si>
  <si>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</si>
  <si>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</si>
  <si>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</si>
  <si>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</si>
  <si>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</si>
  <si>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</si>
  <si>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</si>
  <si>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</si>
  <si>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</si>
  <si>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</si>
  <si>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</si>
  <si>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</si>
  <si>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</si>
  <si>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</si>
  <si>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</si>
  <si>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</si>
  <si>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</si>
  <si>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</si>
  <si>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</si>
  <si>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</si>
  <si>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</si>
  <si>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</si>
  <si>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</si>
  <si>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</si>
  <si>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</si>
  <si>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</si>
  <si>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</si>
  <si>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</si>
  <si>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</si>
  <si>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</si>
  <si>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</si>
  <si>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</si>
  <si>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</si>
  <si>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</si>
  <si>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</si>
  <si>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</si>
  <si>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</si>
  <si>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</si>
  <si>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</si>
  <si>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</si>
  <si>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</si>
  <si>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</si>
  <si>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</si>
  <si>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</si>
  <si>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</si>
  <si>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</si>
  <si>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</si>
  <si>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</si>
  <si>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</si>
  <si>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</si>
  <si>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</si>
  <si>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</si>
  <si>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</si>
  <si>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</si>
  <si>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</si>
  <si>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</si>
  <si>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</si>
  <si>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</si>
  <si>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</si>
  <si>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</si>
  <si>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</si>
  <si>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</si>
  <si>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</si>
  <si>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</si>
  <si>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</si>
  <si>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</si>
  <si>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</si>
  <si>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</si>
  <si>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</si>
  <si>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</si>
  <si>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</si>
  <si>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</si>
  <si>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</si>
  <si>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</si>
  <si>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</si>
  <si>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</si>
  <si>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</si>
  <si>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</si>
  <si>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</si>
  <si>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</si>
  <si>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</si>
  <si>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</si>
  <si>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</si>
  <si>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</si>
  <si>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</si>
  <si>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</si>
  <si>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</si>
  <si>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</si>
  <si>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</si>
  <si>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</si>
  <si>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</si>
  <si>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</si>
  <si>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</si>
  <si>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</si>
  <si>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</si>
  <si>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</si>
  <si>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</si>
  <si>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</si>
  <si>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</si>
  <si>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</si>
  <si>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</si>
  <si>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</si>
  <si>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</si>
  <si>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</si>
  <si>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</si>
  <si>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</si>
  <si>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</si>
  <si>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</si>
  <si>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</si>
  <si>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</si>
  <si>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</si>
  <si>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</si>
  <si>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</si>
  <si>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</si>
  <si>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</si>
  <si>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</si>
  <si>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</si>
  <si>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</si>
  <si>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</si>
  <si>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</si>
  <si>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</si>
  <si>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</si>
  <si>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</si>
  <si>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</si>
  <si>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</si>
  <si>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</si>
  <si>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</si>
  <si>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</si>
  <si>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</si>
  <si>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</si>
  <si>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</si>
  <si>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</si>
  <si>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</si>
  <si>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</si>
  <si>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</si>
  <si>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</si>
  <si>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</si>
  <si>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</si>
  <si>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</si>
  <si>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</si>
  <si>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</si>
  <si>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</si>
  <si>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</si>
  <si>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</si>
  <si>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</si>
  <si>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</si>
  <si>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</si>
  <si>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</si>
  <si>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</si>
  <si>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</si>
  <si>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</si>
  <si>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</si>
  <si>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</si>
  <si>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</si>
  <si>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</si>
  <si>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</si>
  <si>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</si>
  <si>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</si>
  <si>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</si>
  <si>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</si>
  <si>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</si>
  <si>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</si>
  <si>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</si>
  <si>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</si>
  <si>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</si>
  <si>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</si>
  <si>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</si>
  <si>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</si>
  <si>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</si>
  <si>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</si>
  <si>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</si>
  <si>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</si>
  <si>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</si>
  <si>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</si>
  <si>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</si>
  <si>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</si>
  <si>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</si>
  <si>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</si>
  <si>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</si>
  <si>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</si>
  <si>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</si>
  <si>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</si>
  <si>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</si>
  <si>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</si>
  <si>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</si>
  <si>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</si>
  <si>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</si>
  <si>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</si>
  <si>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</si>
  <si>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</si>
  <si>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</si>
  <si>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</si>
  <si>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</si>
  <si>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</si>
  <si>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</si>
  <si>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</si>
  <si>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</si>
  <si>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</si>
  <si>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</si>
  <si>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</si>
  <si>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</si>
  <si>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</si>
  <si>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</si>
  <si>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</si>
  <si>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</si>
  <si>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</si>
  <si>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</si>
  <si>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</si>
  <si>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</si>
  <si>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</si>
  <si>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</si>
  <si>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</si>
  <si>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</si>
  <si>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</si>
  <si>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</si>
  <si>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</si>
  <si>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</si>
  <si>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</si>
  <si>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</si>
  <si>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</si>
  <si>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</si>
  <si>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</si>
  <si>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</si>
  <si>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</si>
  <si>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</si>
  <si>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</si>
  <si>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</si>
  <si>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</si>
  <si>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</si>
  <si>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</si>
  <si>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</si>
  <si>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</si>
  <si>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</si>
  <si>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</si>
  <si>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</si>
  <si>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</si>
  <si>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</si>
  <si>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</si>
  <si>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</si>
  <si>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</si>
  <si>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</si>
  <si>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</si>
  <si>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</si>
  <si>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</si>
  <si>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</si>
  <si>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</si>
  <si>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</si>
  <si>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</si>
  <si>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</si>
  <si>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</si>
  <si>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</si>
  <si>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</si>
  <si>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</si>
  <si>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</si>
  <si>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</si>
  <si>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</si>
  <si>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</si>
  <si>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</si>
  <si>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</si>
  <si>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</si>
  <si>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</si>
  <si>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</si>
  <si>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</si>
  <si>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</si>
  <si>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</si>
  <si>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</si>
  <si>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</si>
  <si>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</si>
  <si>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</si>
  <si>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</si>
  <si>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</si>
  <si>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</si>
  <si>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</si>
  <si>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</si>
  <si>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</si>
  <si>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</si>
  <si>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</si>
  <si>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</si>
  <si>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</si>
  <si>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</si>
  <si>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</si>
  <si>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</si>
  <si>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</si>
  <si>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</si>
  <si>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</si>
  <si>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</si>
  <si>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</si>
  <si>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</si>
  <si>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</si>
  <si>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</si>
  <si>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</si>
  <si>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</si>
  <si>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</si>
  <si>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</si>
  <si>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</si>
  <si>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</si>
  <si>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</si>
  <si>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</si>
  <si>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</si>
  <si>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</si>
  <si>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</si>
  <si>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</si>
  <si>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</si>
  <si>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</si>
  <si>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</si>
  <si>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</si>
  <si>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</si>
  <si>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</si>
  <si>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</si>
  <si>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</si>
  <si>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</si>
  <si>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</si>
  <si>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</si>
  <si>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</si>
  <si>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</si>
  <si>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</si>
  <si>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</si>
  <si>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</si>
  <si>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</si>
  <si>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</si>
  <si>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</si>
  <si>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</si>
  <si>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</si>
  <si>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</si>
  <si>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</si>
  <si>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</si>
  <si>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</si>
  <si>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</si>
  <si>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</si>
  <si>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</si>
  <si>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</si>
  <si>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</si>
  <si>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</si>
  <si>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</si>
  <si>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</si>
  <si>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</si>
  <si>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</si>
  <si>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</si>
  <si>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</si>
  <si>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</si>
  <si>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</si>
  <si>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</si>
  <si>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</si>
  <si>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</si>
  <si>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</si>
  <si>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</si>
  <si>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</si>
  <si>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</si>
  <si>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</si>
  <si>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</si>
  <si>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</si>
  <si>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</si>
  <si>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</si>
  <si>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</si>
  <si>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</si>
  <si>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</si>
  <si>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</si>
  <si>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</si>
  <si>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</si>
  <si>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</si>
  <si>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</si>
  <si>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</si>
  <si>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</si>
  <si>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</si>
  <si>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</si>
  <si>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</si>
  <si>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</si>
  <si>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</si>
  <si>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</si>
  <si>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</si>
  <si>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</si>
  <si>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</si>
  <si>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</si>
  <si>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</si>
  <si>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</si>
  <si>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</si>
  <si>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</si>
  <si>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</si>
  <si>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</si>
  <si>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</si>
  <si>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</si>
  <si>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</si>
  <si>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</si>
  <si>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</si>
  <si>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</si>
  <si>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</si>
  <si>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</si>
  <si>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</si>
  <si>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</si>
  <si>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</si>
  <si>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</si>
  <si>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</si>
  <si>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</si>
  <si>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</si>
  <si>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</si>
  <si>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</si>
  <si>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</si>
  <si>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</si>
  <si>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</si>
  <si>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</si>
  <si>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</si>
  <si>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</si>
  <si>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</si>
  <si>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</si>
  <si>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</si>
  <si>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</si>
  <si>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</si>
  <si>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</si>
  <si>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</si>
  <si>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</si>
  <si>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</si>
  <si>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</si>
  <si>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</si>
  <si>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</si>
  <si>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</si>
  <si>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</si>
  <si>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</si>
  <si>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</si>
  <si>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</si>
  <si>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</si>
  <si>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</si>
  <si>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</si>
  <si>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</si>
  <si>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</si>
  <si>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</si>
  <si>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</si>
  <si>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</si>
  <si>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</si>
  <si>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</si>
  <si>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</si>
  <si>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</si>
  <si>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</si>
  <si>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</si>
  <si>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</si>
  <si>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</si>
  <si>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</si>
  <si>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</si>
  <si>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</si>
  <si>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</si>
  <si>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</si>
  <si>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</si>
  <si>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</si>
  <si>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</si>
  <si>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</si>
  <si>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</si>
  <si>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</si>
  <si>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</si>
  <si>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</si>
  <si>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</si>
  <si>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</si>
  <si>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</si>
  <si>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</si>
  <si>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</si>
  <si>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</si>
  <si>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</si>
  <si>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</si>
  <si>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</si>
  <si>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</si>
  <si>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</si>
  <si>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</si>
  <si>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</si>
  <si>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</si>
  <si>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</si>
  <si>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</si>
  <si>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</si>
  <si>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</si>
  <si>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</si>
  <si>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</si>
  <si>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</si>
  <si>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</si>
  <si>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</si>
  <si>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</si>
  <si>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</si>
  <si>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</si>
  <si>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</si>
  <si>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</si>
  <si>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</si>
  <si>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</si>
  <si>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</si>
  <si>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</si>
  <si>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</si>
  <si>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</si>
  <si>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</si>
  <si>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</si>
  <si>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</si>
  <si>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</si>
  <si>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</si>
  <si>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</si>
  <si>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</si>
  <si>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</si>
  <si>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</si>
  <si>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</si>
  <si>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</si>
  <si>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</si>
  <si>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</si>
  <si>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</si>
  <si>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</si>
  <si>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</si>
  <si>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</si>
  <si>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</si>
  <si>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</si>
  <si>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</si>
  <si>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</si>
  <si>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</si>
  <si>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</si>
  <si>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</si>
  <si>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</si>
  <si>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</si>
  <si>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</si>
  <si>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</si>
  <si>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</si>
  <si>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</si>
  <si>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</si>
  <si>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</si>
  <si>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</si>
  <si>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</si>
  <si>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</si>
  <si>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</si>
  <si>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</si>
  <si>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</si>
  <si>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</si>
  <si>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</si>
  <si>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</si>
  <si>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</si>
  <si>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</si>
  <si>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</si>
  <si>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</si>
  <si>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</si>
  <si>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</si>
  <si>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</si>
  <si>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</si>
  <si>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</si>
  <si>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</si>
  <si>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</si>
  <si>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</si>
  <si>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</si>
  <si>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</si>
  <si>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</si>
  <si>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</si>
  <si>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</si>
  <si>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</si>
  <si>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</si>
  <si>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</si>
  <si>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</si>
  <si>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</si>
  <si>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</si>
  <si>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</si>
  <si>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</si>
  <si>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</si>
  <si>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</si>
  <si>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</si>
  <si>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</si>
  <si>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</si>
  <si>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</si>
  <si>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</si>
  <si>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</si>
  <si>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</si>
  <si>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</si>
  <si>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</si>
  <si>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</si>
  <si>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</si>
  <si>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</si>
  <si>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</si>
  <si>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</si>
  <si>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</si>
  <si>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</si>
  <si>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</si>
  <si>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</si>
  <si>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</si>
  <si>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</si>
  <si>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</si>
  <si>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</si>
  <si>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</si>
  <si>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</si>
  <si>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</si>
  <si>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</si>
  <si>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</si>
  <si>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</si>
  <si>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</si>
  <si>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</si>
  <si>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</si>
  <si>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</si>
  <si>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</si>
  <si>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</si>
  <si>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</si>
  <si>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</si>
  <si>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</si>
  <si>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</si>
  <si>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</si>
  <si>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</si>
  <si>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</si>
  <si>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</si>
  <si>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</si>
  <si>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</si>
  <si>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</si>
  <si>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</si>
  <si>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</si>
  <si>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</si>
  <si>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</si>
  <si>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</si>
  <si>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</si>
  <si>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</si>
  <si>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</si>
  <si>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</si>
  <si>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</si>
  <si>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</si>
  <si>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</si>
  <si>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</si>
  <si>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</si>
  <si>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</si>
  <si>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</si>
  <si>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</si>
  <si>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</si>
  <si>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</si>
  <si>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</si>
  <si>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</si>
  <si>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</si>
  <si>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</si>
  <si>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</si>
  <si>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</si>
  <si>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</si>
  <si>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</si>
  <si>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</si>
  <si>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</si>
  <si>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</si>
  <si>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</si>
  <si>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</si>
  <si>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</si>
  <si>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</si>
  <si>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</si>
  <si>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</si>
  <si>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</si>
  <si>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</si>
  <si>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</si>
  <si>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</si>
  <si>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</si>
  <si>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</si>
  <si>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</si>
  <si>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</si>
  <si>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</si>
  <si>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</si>
  <si>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</si>
  <si>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</si>
  <si>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</si>
  <si>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</si>
  <si>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</si>
  <si>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</si>
  <si>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</si>
  <si>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</si>
  <si>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</si>
  <si>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</si>
  <si>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</si>
  <si>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</si>
  <si>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</si>
  <si>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</si>
  <si>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</si>
  <si>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</si>
  <si>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</si>
  <si>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</si>
  <si>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</si>
  <si>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</si>
  <si>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</si>
  <si>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</si>
  <si>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</si>
  <si>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</si>
  <si>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</si>
  <si>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</si>
  <si>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</si>
  <si>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</si>
  <si>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</si>
  <si>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</si>
  <si>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</si>
  <si>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</si>
  <si>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</si>
  <si>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</si>
  <si>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</si>
  <si>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</si>
  <si>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</si>
  <si>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</si>
  <si>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</si>
  <si>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</si>
  <si>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</si>
  <si>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</si>
  <si>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</si>
  <si>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</si>
  <si>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</si>
  <si>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</si>
  <si>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</si>
  <si>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</si>
  <si>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</si>
  <si>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</si>
  <si>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</si>
  <si>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</si>
  <si>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</si>
  <si>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</si>
  <si>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</si>
  <si>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</si>
  <si>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</si>
  <si>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</si>
  <si>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</si>
  <si>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</si>
  <si>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</si>
  <si>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</si>
  <si>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</si>
  <si>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</si>
  <si>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</si>
  <si>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</si>
  <si>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</si>
  <si>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</si>
  <si>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</si>
  <si>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</si>
  <si>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</si>
  <si>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</si>
  <si>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</si>
  <si>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</si>
  <si>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</si>
  <si>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</si>
  <si>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</si>
  <si>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</si>
  <si>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</si>
  <si>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</si>
  <si>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</si>
  <si>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</si>
  <si>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</si>
  <si>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</si>
  <si>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</si>
  <si>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</si>
  <si>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</si>
  <si>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</si>
  <si>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</si>
  <si>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</si>
  <si>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</si>
  <si>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</si>
  <si>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</si>
  <si>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</si>
  <si>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</si>
  <si>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</si>
  <si>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</si>
  <si>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</si>
  <si>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</si>
  <si>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</si>
  <si>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</si>
  <si>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</si>
  <si>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</si>
  <si>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</si>
  <si>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</si>
  <si>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</si>
  <si>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</si>
  <si>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</si>
  <si>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</si>
  <si>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</si>
  <si>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</si>
  <si>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</si>
  <si>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</si>
  <si>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</si>
  <si>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</si>
  <si>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</si>
  <si>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</si>
  <si>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</si>
  <si>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</si>
  <si>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</si>
  <si>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</si>
  <si>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</si>
  <si>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</si>
  <si>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</si>
  <si>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</si>
  <si>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</si>
  <si>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</si>
  <si>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</si>
  <si>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</si>
  <si>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</si>
  <si>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</si>
  <si>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</si>
  <si>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</si>
  <si>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</si>
  <si>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</si>
  <si>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</si>
  <si>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</si>
  <si>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</si>
  <si>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</si>
  <si>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</si>
  <si>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</si>
  <si>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</si>
  <si>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</si>
  <si>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</si>
  <si>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</si>
  <si>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</si>
  <si>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</si>
  <si>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</si>
  <si>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</si>
  <si>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</si>
  <si>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</si>
  <si>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</si>
  <si>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</si>
  <si>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</si>
  <si>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</si>
  <si>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</si>
  <si>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</si>
  <si>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</si>
  <si>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</si>
  <si>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</si>
  <si>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</si>
  <si>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</si>
  <si>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</si>
  <si>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</si>
  <si>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</si>
  <si>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</si>
  <si>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</si>
  <si>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</si>
  <si>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</si>
  <si>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</si>
  <si>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</si>
  <si>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</si>
  <si>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</si>
  <si>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</si>
  <si>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</si>
  <si>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</si>
  <si>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</si>
  <si>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</si>
  <si>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</si>
  <si>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</si>
  <si>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</si>
  <si>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</si>
  <si>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</si>
  <si>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</si>
  <si>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</si>
  <si>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</si>
  <si>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</si>
  <si>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</si>
  <si>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</si>
  <si>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</si>
  <si>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</si>
  <si>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</si>
  <si>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</si>
  <si>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</si>
  <si>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</si>
  <si>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</si>
  <si>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</si>
  <si>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</si>
  <si>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</si>
  <si>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</si>
  <si>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</si>
  <si>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</si>
  <si>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</si>
  <si>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</si>
  <si>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</si>
  <si>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</si>
  <si>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</si>
  <si>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</si>
  <si>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</si>
  <si>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</si>
  <si>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</si>
  <si>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</si>
  <si>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</si>
  <si>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</si>
  <si>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</si>
  <si>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</si>
  <si>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</si>
  <si>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</si>
  <si>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</si>
  <si>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</si>
  <si>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</si>
  <si>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</si>
  <si>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</si>
  <si>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</si>
  <si>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</si>
  <si>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</si>
  <si>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</si>
  <si>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</si>
  <si>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</si>
  <si>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</si>
  <si>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</si>
  <si>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</si>
  <si>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</si>
  <si>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</si>
  <si>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</si>
  <si>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</si>
  <si>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</si>
  <si>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</si>
  <si>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</si>
  <si>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</si>
  <si>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</si>
  <si>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</si>
  <si>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</si>
  <si>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</si>
  <si>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</si>
  <si>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</si>
  <si>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</si>
  <si>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</si>
  <si>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</si>
  <si>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</si>
  <si>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</si>
  <si>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</si>
  <si>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</si>
  <si>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</si>
  <si>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</si>
  <si>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</si>
  <si>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</si>
  <si>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</si>
  <si>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</si>
  <si>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</si>
  <si>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</si>
  <si>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</si>
  <si>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</si>
  <si>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</si>
  <si>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</si>
  <si>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</si>
  <si>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</si>
  <si>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</si>
  <si>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</si>
  <si>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</si>
  <si>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</si>
  <si>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</si>
  <si>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</si>
  <si>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</si>
  <si>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</si>
  <si>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</si>
  <si>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</si>
  <si>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</si>
  <si>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</si>
  <si>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</si>
  <si>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</si>
  <si>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</si>
  <si>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</si>
  <si>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</si>
  <si>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</si>
  <si>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</si>
  <si>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</si>
  <si>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</si>
  <si>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</si>
  <si>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</si>
  <si>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</si>
  <si>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</si>
  <si>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</si>
  <si>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</si>
  <si>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</si>
  <si>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</si>
  <si>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</si>
  <si>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</si>
  <si>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</si>
  <si>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</si>
  <si>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</si>
  <si>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</si>
  <si>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</si>
  <si>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</si>
  <si>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</si>
  <si>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</si>
  <si>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</si>
  <si>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</si>
  <si>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</si>
  <si>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</si>
  <si>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</si>
  <si>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</si>
  <si>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</si>
  <si>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</si>
  <si>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</si>
  <si>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</si>
  <si>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</si>
  <si>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</si>
  <si>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</si>
  <si>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</si>
  <si>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</si>
  <si>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</si>
  <si>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</si>
  <si>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</si>
  <si>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</si>
  <si>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</si>
  <si>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</si>
  <si>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</si>
  <si>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</si>
  <si>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</si>
  <si>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</si>
  <si>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</si>
  <si>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</si>
  <si>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</si>
  <si>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</si>
  <si>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</si>
  <si>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</si>
  <si>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</si>
  <si>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</si>
  <si>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</si>
  <si>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</si>
  <si>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</si>
  <si>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</si>
  <si>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</si>
  <si>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</si>
  <si>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</si>
  <si>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</si>
  <si>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</si>
  <si>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</si>
  <si>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</si>
  <si>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</si>
  <si>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</si>
  <si>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</si>
  <si>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</si>
  <si>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</si>
  <si>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</si>
  <si>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</si>
  <si>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</si>
  <si>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</si>
  <si>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</si>
  <si>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</si>
  <si>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</si>
  <si>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</si>
  <si>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</si>
  <si>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</si>
  <si>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</si>
  <si>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</si>
  <si>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</si>
  <si>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</si>
  <si>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</si>
  <si>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</si>
  <si>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</si>
  <si>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</si>
  <si>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</si>
  <si>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</si>
  <si>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</si>
  <si>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</si>
  <si>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</si>
  <si>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</si>
  <si>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</si>
  <si>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</si>
  <si>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</si>
  <si>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</si>
  <si>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</si>
  <si>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</si>
  <si>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</si>
  <si>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</si>
  <si>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</si>
  <si>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</si>
  <si>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</si>
  <si>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</si>
  <si>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</si>
  <si>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</si>
  <si>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</si>
  <si>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</si>
  <si>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</si>
  <si>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</si>
  <si>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</si>
  <si>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</si>
  <si>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</si>
  <si>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</si>
  <si>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</si>
  <si>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</si>
  <si>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</si>
  <si>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</si>
  <si>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</si>
  <si>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</si>
  <si>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</si>
  <si>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</si>
  <si>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</si>
  <si>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</si>
  <si>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</si>
  <si>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</si>
  <si>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</si>
  <si>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</si>
  <si>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</si>
  <si>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</si>
  <si>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</si>
  <si>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</si>
  <si>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</si>
  <si>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</si>
  <si>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</si>
  <si>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</si>
  <si>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</si>
  <si>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</si>
  <si>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</si>
  <si>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</si>
  <si>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</si>
  <si>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</si>
  <si>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</si>
  <si>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</si>
  <si>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</si>
  <si>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</si>
  <si>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</si>
  <si>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</si>
  <si>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</si>
  <si>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</si>
  <si>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</si>
  <si>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</si>
  <si>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</si>
  <si>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</si>
  <si>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</si>
  <si>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</si>
  <si>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</si>
  <si>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</si>
  <si>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</si>
  <si>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</si>
  <si>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</si>
  <si>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</si>
  <si>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</si>
  <si>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</si>
  <si>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</si>
  <si>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</si>
  <si>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</si>
  <si>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</si>
  <si>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</si>
  <si>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</si>
  <si>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</si>
  <si>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</si>
  <si>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</si>
  <si>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</si>
  <si>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</si>
  <si>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</si>
  <si>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</si>
  <si>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</si>
  <si>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</si>
  <si>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</si>
  <si>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</si>
  <si>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</si>
  <si>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</si>
  <si>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</si>
  <si>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</si>
  <si>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</si>
  <si>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</si>
  <si>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</si>
  <si>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</si>
  <si>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</si>
  <si>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</si>
  <si>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</si>
  <si>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</si>
  <si>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</si>
  <si>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</si>
  <si>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</si>
  <si>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</si>
  <si>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</si>
  <si>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</si>
  <si>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</si>
  <si>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</si>
  <si>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</si>
  <si>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</si>
  <si>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</si>
  <si>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</si>
  <si>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</si>
  <si>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</si>
  <si>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</si>
  <si>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</si>
  <si>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</si>
  <si>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</si>
  <si>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</si>
  <si>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</si>
  <si>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</si>
  <si>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</si>
  <si>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</si>
  <si>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</si>
  <si>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</si>
  <si>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</si>
  <si>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</si>
  <si>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</si>
  <si>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</si>
  <si>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</si>
  <si>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</si>
  <si>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</si>
  <si>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</si>
  <si>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</si>
  <si>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</si>
  <si>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</si>
  <si>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</si>
  <si>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</si>
  <si>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</si>
  <si>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</si>
  <si>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</si>
  <si>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</si>
  <si>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</si>
  <si>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</si>
  <si>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</si>
  <si>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</si>
  <si>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</si>
  <si>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</si>
  <si>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</si>
  <si>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</si>
  <si>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</si>
  <si>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</si>
  <si>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</si>
  <si>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</si>
  <si>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</si>
  <si>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</si>
  <si>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</si>
  <si>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</si>
  <si>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</si>
  <si>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</si>
  <si>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</si>
  <si>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</si>
  <si>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</si>
  <si>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</si>
  <si>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</si>
  <si>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</si>
  <si>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</si>
  <si>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</si>
  <si>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</si>
  <si>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</si>
  <si>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</si>
  <si>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</si>
  <si>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</si>
  <si>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</si>
  <si>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</si>
  <si>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</si>
  <si>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</si>
  <si>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</si>
  <si>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</si>
  <si>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</si>
  <si>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</si>
  <si>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</si>
  <si>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</si>
  <si>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</si>
  <si>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</si>
  <si>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</si>
  <si>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</si>
  <si>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</si>
  <si>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</si>
  <si>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</si>
  <si>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</si>
  <si>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</si>
  <si>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</si>
  <si>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</si>
  <si>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</si>
  <si>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</si>
  <si>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</si>
  <si>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</si>
  <si>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</si>
  <si>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</si>
  <si>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</si>
  <si>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</si>
  <si>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</si>
  <si>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</si>
  <si>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</si>
  <si>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</si>
  <si>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</si>
  <si>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</si>
  <si>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</si>
  <si>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</si>
  <si>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</si>
  <si>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</si>
  <si>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</si>
  <si>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</si>
  <si>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</si>
  <si>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</si>
  <si>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</si>
  <si>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</si>
  <si>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</si>
  <si>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</si>
  <si>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</si>
  <si>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</si>
  <si>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</si>
  <si>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</si>
  <si>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</si>
  <si>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</si>
  <si>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</si>
  <si>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</si>
  <si>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</si>
  <si>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</si>
  <si>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</si>
  <si>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</si>
  <si>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</si>
  <si>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</si>
  <si>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</si>
  <si>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</si>
  <si>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</si>
  <si>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</si>
  <si>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</si>
  <si>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</si>
  <si>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</si>
  <si>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</si>
  <si>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</si>
  <si>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</si>
  <si>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</si>
  <si>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</si>
  <si>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</si>
  <si>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</si>
  <si>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</si>
  <si>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</si>
  <si>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</si>
  <si>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</si>
  <si>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</si>
  <si>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</si>
  <si>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</si>
  <si>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</si>
  <si>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</si>
  <si>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</si>
  <si>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</si>
  <si>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</si>
  <si>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</si>
  <si>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</si>
  <si>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</si>
  <si>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</si>
  <si>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</si>
  <si>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</si>
  <si>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</si>
  <si>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</si>
  <si>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</si>
  <si>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</si>
  <si>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</si>
  <si>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</si>
  <si>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</si>
  <si>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</si>
  <si>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</si>
  <si>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</si>
  <si>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</si>
  <si>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</si>
  <si>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</si>
  <si>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</si>
  <si>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</si>
  <si>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</si>
  <si>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</si>
  <si>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</si>
  <si>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</si>
  <si>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</si>
  <si>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</si>
  <si>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</si>
  <si>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</si>
  <si>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</si>
  <si>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</si>
  <si>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</si>
  <si>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</si>
  <si>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</si>
  <si>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</si>
  <si>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</si>
  <si>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</si>
  <si>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</si>
  <si>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</si>
  <si>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</si>
  <si>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</si>
  <si>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</si>
  <si>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</si>
  <si>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</si>
  <si>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</si>
  <si>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</si>
  <si>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</si>
  <si>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</si>
  <si>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</si>
  <si>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</si>
  <si>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</si>
  <si>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</si>
  <si>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</si>
  <si>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</si>
  <si>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</si>
  <si>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</si>
  <si>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</si>
  <si>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</si>
  <si>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</si>
  <si>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</si>
  <si>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</si>
  <si>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</si>
  <si>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</si>
  <si>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</si>
  <si>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</si>
  <si>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</si>
  <si>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</si>
  <si>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</si>
  <si>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</si>
  <si>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</si>
  <si>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</si>
  <si>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</si>
  <si>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</si>
  <si>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</si>
  <si>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</si>
  <si>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</si>
  <si>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</si>
  <si>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</si>
  <si>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</si>
  <si>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</si>
  <si>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</si>
  <si>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</si>
  <si>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</si>
  <si>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</si>
  <si>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</si>
  <si>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</si>
  <si>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</si>
  <si>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</si>
  <si>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</si>
  <si>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</si>
  <si>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</si>
  <si>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</si>
  <si>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</si>
  <si>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</si>
  <si>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</si>
  <si>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</si>
  <si>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</si>
  <si>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</si>
  <si>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</si>
  <si>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</si>
  <si>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</si>
  <si>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</si>
  <si>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</si>
  <si>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</si>
  <si>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</si>
  <si>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</si>
  <si>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</si>
  <si>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</si>
  <si>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</si>
  <si>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</si>
  <si>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</si>
  <si>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</si>
  <si>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</si>
  <si>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</si>
  <si>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</si>
  <si>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</si>
  <si>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</si>
  <si>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</si>
  <si>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</si>
  <si>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</si>
  <si>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</si>
  <si>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</si>
  <si>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</si>
  <si>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</si>
  <si>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</si>
  <si>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</si>
  <si>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</si>
  <si>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</si>
  <si>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</si>
  <si>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</si>
  <si>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</si>
  <si>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</si>
  <si>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</si>
  <si>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</si>
  <si>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</si>
  <si>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</si>
  <si>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</si>
  <si>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</si>
  <si>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</si>
  <si>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</si>
  <si>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</si>
  <si>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</si>
  <si>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</si>
  <si>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</si>
  <si>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</si>
  <si>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</si>
  <si>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</si>
  <si>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</si>
  <si>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</si>
  <si>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</si>
  <si>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</si>
  <si>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</si>
  <si>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</si>
  <si>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</si>
  <si>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</si>
  <si>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</si>
  <si>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</si>
  <si>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</si>
  <si>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</si>
  <si>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</si>
  <si>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</si>
  <si>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</si>
  <si>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</si>
  <si>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</si>
  <si>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</si>
  <si>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</si>
  <si>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</si>
  <si>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</si>
  <si>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</si>
  <si>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</si>
  <si>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</si>
  <si>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</si>
  <si>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</si>
  <si>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</si>
  <si>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</si>
  <si>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</si>
  <si>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</si>
  <si>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</si>
  <si>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</si>
  <si>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</si>
  <si>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</si>
  <si>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</si>
  <si>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</si>
  <si>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</si>
  <si>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</si>
  <si>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</si>
  <si>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</si>
  <si>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</si>
  <si>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</si>
  <si>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</si>
  <si>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</si>
  <si>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</si>
  <si>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</si>
  <si>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</si>
  <si>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</si>
  <si>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</si>
  <si>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</si>
  <si>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</si>
  <si>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</si>
  <si>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</si>
  <si>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</si>
  <si>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</si>
  <si>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</si>
  <si>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</si>
  <si>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</si>
  <si>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</si>
  <si>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</si>
  <si>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</si>
  <si>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</si>
  <si>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</si>
  <si>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</si>
  <si>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</si>
  <si>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</si>
  <si>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</si>
  <si>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</si>
  <si>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</si>
  <si>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</si>
  <si>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</si>
  <si>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</si>
  <si>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</si>
  <si>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</si>
  <si>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</si>
  <si>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</si>
  <si>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</si>
  <si>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</si>
  <si>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</si>
  <si>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</si>
  <si>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</si>
  <si>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</si>
  <si>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</si>
  <si>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</si>
  <si>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</si>
  <si>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</si>
  <si>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</si>
  <si>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</si>
  <si>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</si>
  <si>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</si>
  <si>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</si>
  <si>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</si>
  <si>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</si>
  <si>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</si>
  <si>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</si>
  <si>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</si>
  <si>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</si>
  <si>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</si>
  <si>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</si>
  <si>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</si>
  <si>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</si>
  <si>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</si>
  <si>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</si>
  <si>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</si>
  <si>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</si>
  <si>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</si>
  <si>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</si>
  <si>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</si>
  <si>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</si>
  <si>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</si>
  <si>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</si>
  <si>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</si>
  <si>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</si>
  <si>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</si>
  <si>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</si>
  <si>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</si>
  <si>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</si>
  <si>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</si>
  <si>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</si>
  <si>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</si>
  <si>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</si>
  <si>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</si>
  <si>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</si>
  <si>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</si>
  <si>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</si>
  <si>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</si>
  <si>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</si>
  <si>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</si>
  <si>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</si>
  <si>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</si>
  <si>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</si>
  <si>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</si>
  <si>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</si>
  <si>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</si>
  <si>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</si>
  <si>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</si>
  <si>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</si>
  <si>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</si>
  <si>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</si>
  <si>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</si>
  <si>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</si>
  <si>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</si>
  <si>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</si>
  <si>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</si>
  <si>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</si>
  <si>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</si>
  <si>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</si>
  <si>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</si>
  <si>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</si>
  <si>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</si>
  <si>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</si>
  <si>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</si>
  <si>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</si>
  <si>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</si>
  <si>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</si>
  <si>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</si>
  <si>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</si>
  <si>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</si>
  <si>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</si>
  <si>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</si>
  <si>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</si>
  <si>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</si>
  <si>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</si>
  <si>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</si>
  <si>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</si>
  <si>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</si>
  <si>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</si>
  <si>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</si>
  <si>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</si>
  <si>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</si>
  <si>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</si>
  <si>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</si>
  <si>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</si>
  <si>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</si>
  <si>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</si>
  <si>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</si>
  <si>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</si>
  <si>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</si>
  <si>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</si>
  <si>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</si>
  <si>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</si>
  <si>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</si>
  <si>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</si>
  <si>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</si>
  <si>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</si>
  <si>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</si>
  <si>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</si>
  <si>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</si>
  <si>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</si>
  <si>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</si>
  <si>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</si>
  <si>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</si>
  <si>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</si>
  <si>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</si>
  <si>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</si>
  <si>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</si>
  <si>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</si>
  <si>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</si>
  <si>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</si>
  <si>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</si>
  <si>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</si>
  <si>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</si>
  <si>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</si>
  <si>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</si>
  <si>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</si>
  <si>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</si>
  <si>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</si>
  <si>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</si>
  <si>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</si>
  <si>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</si>
  <si>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</si>
  <si>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</si>
  <si>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</si>
  <si>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</si>
  <si>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</si>
  <si>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</si>
  <si>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</si>
  <si>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</si>
  <si>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</si>
  <si>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</si>
  <si>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</si>
  <si>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</si>
  <si>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</si>
  <si>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</si>
  <si>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</si>
  <si>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</si>
  <si>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</si>
  <si>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</si>
  <si>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</si>
  <si>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</si>
  <si>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</si>
  <si>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</si>
  <si>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</si>
  <si>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</si>
  <si>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</si>
  <si>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</si>
  <si>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</si>
  <si>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</si>
  <si>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</si>
  <si>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</si>
  <si>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</si>
  <si>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</si>
  <si>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</si>
  <si>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</si>
  <si>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</si>
  <si>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</si>
  <si>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</si>
  <si>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</si>
  <si>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</si>
  <si>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</si>
  <si>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</si>
  <si>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</si>
  <si>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</si>
  <si>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</si>
  <si>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</si>
  <si>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</si>
  <si>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</si>
  <si>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</si>
  <si>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</si>
  <si>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</si>
  <si>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</si>
  <si>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</si>
  <si>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</si>
  <si>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</si>
  <si>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</si>
  <si>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</si>
  <si>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</si>
  <si>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</si>
  <si>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</si>
  <si>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</si>
  <si>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</si>
  <si>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</si>
  <si>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</si>
  <si>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</si>
  <si>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</si>
  <si>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</si>
  <si>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</si>
  <si>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</si>
  <si>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</si>
  <si>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</si>
  <si>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</si>
  <si>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</si>
  <si>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</si>
  <si>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</si>
  <si>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</si>
  <si>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</si>
  <si>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</si>
  <si>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</si>
  <si>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</si>
  <si>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</si>
  <si>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</si>
  <si>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</si>
  <si>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</si>
  <si>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</si>
  <si>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</si>
  <si>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</si>
  <si>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</si>
  <si>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</si>
  <si>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</si>
  <si>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</si>
  <si>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</si>
  <si>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</si>
  <si>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</si>
  <si>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</si>
  <si>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</si>
  <si>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</si>
  <si>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</si>
  <si>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</si>
  <si>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</si>
  <si>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</si>
  <si>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</si>
  <si>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</si>
  <si>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</si>
  <si>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</si>
  <si>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</si>
  <si>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</si>
  <si>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</si>
  <si>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</si>
  <si>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</si>
  <si>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</si>
  <si>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</si>
  <si>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</si>
  <si>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</si>
  <si>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</si>
  <si>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</si>
  <si>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</si>
  <si>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</si>
  <si>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</si>
  <si>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</si>
  <si>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</si>
  <si>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</si>
  <si>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</si>
  <si>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</si>
  <si>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</si>
  <si>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</si>
  <si>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</si>
  <si>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</si>
  <si>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</si>
  <si>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</si>
  <si>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</si>
  <si>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</si>
  <si>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</si>
  <si>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</si>
  <si>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</si>
  <si>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</si>
  <si>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</si>
  <si>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</si>
  <si>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</si>
  <si>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</si>
  <si>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</si>
  <si>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</si>
  <si>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</si>
  <si>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</si>
  <si>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</si>
  <si>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</si>
  <si>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</si>
  <si>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</si>
  <si>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</si>
  <si>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</si>
  <si>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</si>
  <si>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</si>
  <si>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</si>
  <si>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</si>
  <si>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</si>
  <si>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</si>
  <si>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</si>
  <si>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</si>
  <si>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</si>
  <si>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</si>
  <si>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</si>
  <si>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</si>
  <si>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</si>
  <si>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</si>
  <si>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</si>
  <si>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</si>
  <si>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</si>
  <si>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</si>
  <si>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</si>
  <si>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</si>
  <si>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</si>
  <si>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</si>
  <si>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</si>
  <si>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</si>
  <si>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</si>
  <si>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</si>
  <si>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</si>
  <si>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</si>
  <si>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</si>
  <si>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</si>
  <si>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</si>
  <si>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</si>
  <si>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</si>
  <si>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</si>
  <si>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</si>
  <si>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</si>
  <si>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</si>
  <si>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</si>
  <si>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</si>
  <si>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</si>
  <si>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</si>
  <si>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</si>
  <si>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</si>
  <si>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</si>
  <si>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</si>
  <si>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</si>
  <si>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</si>
  <si>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</si>
  <si>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</si>
  <si>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</si>
  <si>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</si>
  <si>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</si>
  <si>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</si>
  <si>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</si>
  <si>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</si>
  <si>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</si>
  <si>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</si>
  <si>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</si>
  <si>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</si>
  <si>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</si>
  <si>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</si>
  <si>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</si>
  <si>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</si>
  <si>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</si>
  <si>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</si>
  <si>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</si>
  <si>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</si>
  <si>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</si>
  <si>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</si>
  <si>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</si>
  <si>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</si>
  <si>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</si>
  <si>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</si>
  <si>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</si>
  <si>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</si>
  <si>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</si>
  <si>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</si>
  <si>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</si>
  <si>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</si>
  <si>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</si>
  <si>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</si>
  <si>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</si>
  <si>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</si>
  <si>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</si>
  <si>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</si>
  <si>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</si>
  <si>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</si>
  <si>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</si>
  <si>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</si>
  <si>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</si>
  <si>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</si>
  <si>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</si>
  <si>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</si>
  <si>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</si>
  <si>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</si>
  <si>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</si>
  <si>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</si>
  <si>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</si>
  <si>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</si>
  <si>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</si>
  <si>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</si>
  <si>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</si>
  <si>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</si>
  <si>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</si>
  <si>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</si>
  <si>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</si>
  <si>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</si>
  <si>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</si>
  <si>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</si>
  <si>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</si>
  <si>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</si>
  <si>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</si>
  <si>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</si>
  <si>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</si>
  <si>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</si>
  <si>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</si>
  <si>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</si>
  <si>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</si>
  <si>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</si>
  <si>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</si>
  <si>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</si>
  <si>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</si>
  <si>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</si>
  <si>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</si>
  <si>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</si>
  <si>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</si>
  <si>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</si>
  <si>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</si>
  <si>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</si>
  <si>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</si>
  <si>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</si>
  <si>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</si>
  <si>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</si>
  <si>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</si>
  <si>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</si>
  <si>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</si>
  <si>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</si>
  <si>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</si>
  <si>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</si>
  <si>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</si>
  <si>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</si>
  <si>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</si>
  <si>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</si>
  <si>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</si>
  <si>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</si>
  <si>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</si>
  <si>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</si>
  <si>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</si>
  <si>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</si>
  <si>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</si>
  <si>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</si>
  <si>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</si>
  <si>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</si>
  <si>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</si>
  <si>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</si>
  <si>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</si>
  <si>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</si>
  <si>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</si>
  <si>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</si>
  <si>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</si>
  <si>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</si>
  <si>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</si>
  <si>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</si>
  <si>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</si>
  <si>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</si>
  <si>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</si>
  <si>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</si>
  <si>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</si>
  <si>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</si>
  <si>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</si>
  <si>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</si>
  <si>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</si>
  <si>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</si>
  <si>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</si>
  <si>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</si>
  <si>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</si>
  <si>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</si>
  <si>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</si>
  <si>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</si>
  <si>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</si>
  <si>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</si>
  <si>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</si>
  <si>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</si>
  <si>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</si>
  <si>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</si>
  <si>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</si>
  <si>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</si>
  <si>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</si>
  <si>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</si>
  <si>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</si>
  <si>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</si>
  <si>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</si>
  <si>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</si>
  <si>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</si>
  <si>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</si>
  <si>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</si>
  <si>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</si>
  <si>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</si>
  <si>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</si>
  <si>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</si>
  <si>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</si>
  <si>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</si>
  <si>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</si>
  <si>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</si>
  <si>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</si>
  <si>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</si>
  <si>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</si>
  <si>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</si>
  <si>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</si>
  <si>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</si>
  <si>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</si>
  <si>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</si>
  <si>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</si>
  <si>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</si>
  <si>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</si>
  <si>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</si>
  <si>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</si>
  <si>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</si>
  <si>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</si>
  <si>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</si>
  <si>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</si>
  <si>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</si>
  <si>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</si>
  <si>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</si>
  <si>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</si>
  <si>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</si>
  <si>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</si>
  <si>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</si>
  <si>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</si>
  <si>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</si>
  <si>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</si>
  <si>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</si>
  <si>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</si>
  <si>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</si>
  <si>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</si>
  <si>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</si>
  <si>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</si>
  <si>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</si>
  <si>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</si>
  <si>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</si>
  <si>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</si>
  <si>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</si>
  <si>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</si>
  <si>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</si>
  <si>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</si>
  <si>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</si>
  <si>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</si>
  <si>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</si>
  <si>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</si>
  <si>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</si>
  <si>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</si>
  <si>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</si>
  <si>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</si>
  <si>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</si>
  <si>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</si>
  <si>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</si>
  <si>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</si>
  <si>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</si>
  <si>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</si>
  <si>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</si>
  <si>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</si>
  <si>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</si>
  <si>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</si>
  <si>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</si>
  <si>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</si>
  <si>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</si>
  <si>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</si>
  <si>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</si>
  <si>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</si>
  <si>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</si>
  <si>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</si>
  <si>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</si>
  <si>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</si>
  <si>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</si>
  <si>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</si>
  <si>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</si>
  <si>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</si>
  <si>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</si>
  <si>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</si>
  <si>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</si>
  <si>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</si>
  <si>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</si>
  <si>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</si>
  <si>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</si>
  <si>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</si>
  <si>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</si>
  <si>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</si>
  <si>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</si>
  <si>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</si>
  <si>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</si>
  <si>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</si>
  <si>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</si>
  <si>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</si>
  <si>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</si>
  <si>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</si>
  <si>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</si>
  <si>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</si>
  <si>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</si>
  <si>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</si>
  <si>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</si>
  <si>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</si>
  <si>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</si>
  <si>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</si>
  <si>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</si>
  <si>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</si>
  <si>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</si>
  <si>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</si>
  <si>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</si>
  <si>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</si>
  <si>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</si>
  <si>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</si>
  <si>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</si>
  <si>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</si>
  <si>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</si>
  <si>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</si>
  <si>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</si>
  <si>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</si>
  <si>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</si>
  <si>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</si>
  <si>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</si>
  <si>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</si>
  <si>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</si>
  <si>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</si>
  <si>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</si>
  <si>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</si>
  <si>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</si>
  <si>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</si>
  <si>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</si>
  <si>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</si>
  <si>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</si>
  <si>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</si>
  <si>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</si>
  <si>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</si>
  <si>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</si>
  <si>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</si>
  <si>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</si>
  <si>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</si>
  <si>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</si>
  <si>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</si>
  <si>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</si>
  <si>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</si>
  <si>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</si>
  <si>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</si>
  <si>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</si>
  <si>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</si>
  <si>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</si>
  <si>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</si>
  <si>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</si>
  <si>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</si>
  <si>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</si>
  <si>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</si>
  <si>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</si>
  <si>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</si>
  <si>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</si>
  <si>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</si>
  <si>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</si>
  <si>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</si>
  <si>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</si>
  <si>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</si>
  <si>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</si>
  <si>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</si>
  <si>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</si>
  <si>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</si>
  <si>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</si>
  <si>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</si>
  <si>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</si>
  <si>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</si>
  <si>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</si>
  <si>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</si>
  <si>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</si>
  <si>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</si>
  <si>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</si>
  <si>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</si>
  <si>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</si>
  <si>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</si>
  <si>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</si>
  <si>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</si>
  <si>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</si>
  <si>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</si>
  <si>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</si>
  <si>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</si>
  <si>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</si>
  <si>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</si>
  <si>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</si>
  <si>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</si>
  <si>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</si>
  <si>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</si>
  <si>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</si>
  <si>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</si>
  <si>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</si>
  <si>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</si>
  <si>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</si>
  <si>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</si>
  <si>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</si>
  <si>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</si>
  <si>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</si>
  <si>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</si>
  <si>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</si>
  <si>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</si>
  <si>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</si>
  <si>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</si>
  <si>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</si>
  <si>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</si>
  <si>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</si>
  <si>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</si>
  <si>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</si>
  <si>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</si>
  <si>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</si>
  <si>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</si>
  <si>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</si>
  <si>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</si>
  <si>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</si>
  <si>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</si>
  <si>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</si>
  <si>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</si>
  <si>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</si>
  <si>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</si>
  <si>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</si>
  <si>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</si>
  <si>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</si>
  <si>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</si>
  <si>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</si>
  <si>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</si>
  <si>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</si>
  <si>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</si>
  <si>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</si>
  <si>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</si>
  <si>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</si>
  <si>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</si>
  <si>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</si>
  <si>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</si>
  <si>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</si>
  <si>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</si>
  <si>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</si>
  <si>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</si>
  <si>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</si>
  <si>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</si>
  <si>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</si>
  <si>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</si>
  <si>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</si>
  <si>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</si>
  <si>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</si>
  <si>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</si>
  <si>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</si>
  <si>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</si>
  <si>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</si>
  <si>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</si>
  <si>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</si>
  <si>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</si>
  <si>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</si>
  <si>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</si>
  <si>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</si>
  <si>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</si>
  <si>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</si>
  <si>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</si>
  <si>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</si>
  <si>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</si>
  <si>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</si>
  <si>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</si>
  <si>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</si>
  <si>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</si>
  <si>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</si>
  <si>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</si>
  <si>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</si>
  <si>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</si>
  <si>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</si>
  <si>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</si>
  <si>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</si>
  <si>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</si>
  <si>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</si>
  <si>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</si>
  <si>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</si>
  <si>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</si>
  <si>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</si>
  <si>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</si>
  <si>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</si>
  <si>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</si>
  <si>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</si>
  <si>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</si>
  <si>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</si>
  <si>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</si>
  <si>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</si>
  <si>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</si>
  <si>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</si>
  <si>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</si>
  <si>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</si>
  <si>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</si>
  <si>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</si>
  <si>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</si>
  <si>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</si>
  <si>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</si>
  <si>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</si>
  <si>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</si>
  <si>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</si>
  <si>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</si>
  <si>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</si>
  <si>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</si>
  <si>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</si>
  <si>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</si>
  <si>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</si>
  <si>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</si>
  <si>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</si>
  <si>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</si>
  <si>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</si>
  <si>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</si>
  <si>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</si>
  <si>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</si>
  <si>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</si>
  <si>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</si>
  <si>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</si>
  <si>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</si>
  <si>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</si>
  <si>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</si>
  <si>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</si>
  <si>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</si>
  <si>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</si>
  <si>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</si>
  <si>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</si>
  <si>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</si>
  <si>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</si>
  <si>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</si>
  <si>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</si>
  <si>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</si>
  <si>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</si>
  <si>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</si>
  <si>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</si>
  <si>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</si>
  <si>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</si>
  <si>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</si>
  <si>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</si>
  <si>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</si>
  <si>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</si>
  <si>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</si>
  <si>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</si>
  <si>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</si>
  <si>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</si>
  <si>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</si>
  <si>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</si>
  <si>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</si>
  <si>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</si>
  <si>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</si>
  <si>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</si>
  <si>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</si>
  <si>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</si>
  <si>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</si>
  <si>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</si>
  <si>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</si>
  <si>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</si>
  <si>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</si>
  <si>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</si>
  <si>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</si>
  <si>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</si>
  <si>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</si>
  <si>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</si>
  <si>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</si>
  <si>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</si>
  <si>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</si>
  <si>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</si>
  <si>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</si>
  <si>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</si>
  <si>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</si>
  <si>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</si>
  <si>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</si>
  <si>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</si>
  <si>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</si>
  <si>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</si>
  <si>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</si>
  <si>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</si>
  <si>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</si>
  <si>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</si>
  <si>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</si>
  <si>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</si>
  <si>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</si>
  <si>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</si>
  <si>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</si>
  <si>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</si>
  <si>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</si>
  <si>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</si>
  <si>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</si>
  <si>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</si>
  <si>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</si>
  <si>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</si>
  <si>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</si>
  <si>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</si>
  <si>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</si>
  <si>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</si>
  <si>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</si>
  <si>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</si>
  <si>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</si>
  <si>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</si>
  <si>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</si>
  <si>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</si>
  <si>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</si>
  <si>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</si>
  <si>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</si>
  <si>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</si>
  <si>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</si>
  <si>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</si>
  <si>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</si>
  <si>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</si>
  <si>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</si>
  <si>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</si>
  <si>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</si>
  <si>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</si>
  <si>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</si>
  <si>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</si>
  <si>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</si>
  <si>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</si>
  <si>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</si>
  <si>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</si>
  <si>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</si>
  <si>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</si>
  <si>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</si>
  <si>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</si>
  <si>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</si>
  <si>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</si>
  <si>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</si>
  <si>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</si>
  <si>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</si>
  <si>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</si>
  <si>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</si>
  <si>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</si>
  <si>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</si>
  <si>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</si>
  <si>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</si>
  <si>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</si>
  <si>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</si>
  <si>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</si>
  <si>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</si>
  <si>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</si>
  <si>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</si>
  <si>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</si>
  <si>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</si>
  <si>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</si>
  <si>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</si>
  <si>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</si>
  <si>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</si>
  <si>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</si>
  <si>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</si>
  <si>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</si>
  <si>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</si>
  <si>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</si>
  <si>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</si>
  <si>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</si>
  <si>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</si>
  <si>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</si>
  <si>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</si>
  <si>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</si>
  <si>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</si>
  <si>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</si>
  <si>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</si>
  <si>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</si>
  <si>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</si>
  <si>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</si>
  <si>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</si>
  <si>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</si>
  <si>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</si>
  <si>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</si>
  <si>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</si>
  <si>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</si>
  <si>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</si>
  <si>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</si>
  <si>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</si>
  <si>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</si>
  <si>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</si>
  <si>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</si>
  <si>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</si>
  <si>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</si>
  <si>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</si>
  <si>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</si>
  <si>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</si>
  <si>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</si>
  <si>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</si>
  <si>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</si>
  <si>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</si>
  <si>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</si>
  <si>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</si>
  <si>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</si>
  <si>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</si>
  <si>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</si>
  <si>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</si>
  <si>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</si>
  <si>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</si>
  <si>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</si>
  <si>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</si>
  <si>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</si>
  <si>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</si>
  <si>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</si>
  <si>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</si>
  <si>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</si>
  <si>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</si>
  <si>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</si>
  <si>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</si>
  <si>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</si>
  <si>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</si>
  <si>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</si>
  <si>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</si>
  <si>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</si>
  <si>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</si>
  <si>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</si>
  <si>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</si>
  <si>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</si>
  <si>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</si>
  <si>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</si>
  <si>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</si>
  <si>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</si>
  <si>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</si>
  <si>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</si>
  <si>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</si>
  <si>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</si>
  <si>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</si>
  <si>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</si>
  <si>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</si>
  <si>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</si>
  <si>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</si>
  <si>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</si>
  <si>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</si>
  <si>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</si>
  <si>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</si>
  <si>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</si>
  <si>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</si>
  <si>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</si>
  <si>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</si>
  <si>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</si>
  <si>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</si>
  <si>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</si>
  <si>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</si>
  <si>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</si>
  <si>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</si>
  <si>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</si>
  <si>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</si>
  <si>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</si>
  <si>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</si>
  <si>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</si>
  <si>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</si>
  <si>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</si>
  <si>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</si>
  <si>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</si>
  <si>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</si>
  <si>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</si>
  <si>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</si>
  <si>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</si>
  <si>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</si>
  <si>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</si>
  <si>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</si>
  <si>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</si>
  <si>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</si>
  <si>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</si>
  <si>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</si>
  <si>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</si>
  <si>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</si>
  <si>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</si>
  <si>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</si>
  <si>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</si>
  <si>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</si>
  <si>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</si>
  <si>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</si>
  <si>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</si>
  <si>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</si>
  <si>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</si>
  <si>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</si>
  <si>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</si>
  <si>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</si>
  <si>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</si>
  <si>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</si>
  <si>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</si>
  <si>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</si>
  <si>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</si>
  <si>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</si>
  <si>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</si>
  <si>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</si>
  <si>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</si>
  <si>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</si>
  <si>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</si>
  <si>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</si>
  <si>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</si>
  <si>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</si>
  <si>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</si>
  <si>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</si>
  <si>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</si>
  <si>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</si>
  <si>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</si>
  <si>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</si>
  <si>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</si>
  <si>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</si>
  <si>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</si>
  <si>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</si>
  <si>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</si>
  <si>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</si>
  <si>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</si>
  <si>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</si>
  <si>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</si>
  <si>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</si>
  <si>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</si>
  <si>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</si>
  <si>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</si>
  <si>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</si>
  <si>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</si>
  <si>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</si>
  <si>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</si>
  <si>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</si>
  <si>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</si>
  <si>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</si>
  <si>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</si>
  <si>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</si>
  <si>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</si>
  <si>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</si>
  <si>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</si>
  <si>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</si>
  <si>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</si>
  <si>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</si>
  <si>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</si>
  <si>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</si>
  <si>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</si>
  <si>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</si>
  <si>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</si>
  <si>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</si>
  <si>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</si>
  <si>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</si>
  <si>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</si>
  <si>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</si>
  <si>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</si>
  <si>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</si>
  <si>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</si>
  <si>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</si>
  <si>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</si>
  <si>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</si>
  <si>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</si>
  <si>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</si>
  <si>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</si>
  <si>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</si>
  <si>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</si>
  <si>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</si>
  <si>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</si>
  <si>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</si>
  <si>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</si>
  <si>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</si>
  <si>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</si>
  <si>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</si>
  <si>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</si>
  <si>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</si>
  <si>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</si>
  <si>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</si>
  <si>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</si>
  <si>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</si>
  <si>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</si>
  <si>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</si>
  <si>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</si>
  <si>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</si>
  <si>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</si>
  <si>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</si>
  <si>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</si>
  <si>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</si>
  <si>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</si>
  <si>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</si>
  <si>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</si>
  <si>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</si>
  <si>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</si>
  <si>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</si>
  <si>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</si>
  <si>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</si>
  <si>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</si>
  <si>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</si>
  <si>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</si>
  <si>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</si>
  <si>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</si>
  <si>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</si>
  <si>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</si>
  <si>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</si>
  <si>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</si>
  <si>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</si>
  <si>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</si>
  <si>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</si>
  <si>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</si>
  <si>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</si>
  <si>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</si>
  <si>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</si>
  <si>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</si>
  <si>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</si>
  <si>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</si>
  <si>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</si>
  <si>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</si>
  <si>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</si>
  <si>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</si>
  <si>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</si>
  <si>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</si>
  <si>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</si>
  <si>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</si>
  <si>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</si>
  <si>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</si>
  <si>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</si>
  <si>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</si>
  <si>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</si>
  <si>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</si>
  <si>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</si>
  <si>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</si>
  <si>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</si>
  <si>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</si>
  <si>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</si>
  <si>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</si>
  <si>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</si>
  <si>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</si>
  <si>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</si>
  <si>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</si>
  <si>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</si>
  <si>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</si>
  <si>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</si>
  <si>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</si>
  <si>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</si>
  <si>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</si>
  <si>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</si>
  <si>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</si>
  <si>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</si>
  <si>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</si>
  <si>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</si>
  <si>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</si>
  <si>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</si>
  <si>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</si>
  <si>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</si>
  <si>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</si>
  <si>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</si>
  <si>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</si>
  <si>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</si>
  <si>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</si>
  <si>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</si>
  <si>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</si>
  <si>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</si>
  <si>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</si>
  <si>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</si>
  <si>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</si>
  <si>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</si>
  <si>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</si>
  <si>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</si>
  <si>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</si>
  <si>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</si>
  <si>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</si>
  <si>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</si>
  <si>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</si>
  <si>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</si>
  <si>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</si>
  <si>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</si>
  <si>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</si>
  <si>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</si>
  <si>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</si>
  <si>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</si>
  <si>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</si>
  <si>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</si>
  <si>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</si>
  <si>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</si>
  <si>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</si>
  <si>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</si>
  <si>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</si>
  <si>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</si>
  <si>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</si>
  <si>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</si>
  <si>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</si>
  <si>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</si>
  <si>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</si>
  <si>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</si>
  <si>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</si>
  <si>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</si>
  <si>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</si>
  <si>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</si>
  <si>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</si>
  <si>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</si>
  <si>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</si>
  <si>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</si>
  <si>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</si>
  <si>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</si>
  <si>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</si>
  <si>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</si>
  <si>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</si>
  <si>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</si>
  <si>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</si>
  <si>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</si>
  <si>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</si>
  <si>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</si>
  <si>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</si>
  <si>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</si>
  <si>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</si>
  <si>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</si>
  <si>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</si>
  <si>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</si>
  <si>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</si>
  <si>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</si>
  <si>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</si>
  <si>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</si>
  <si>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</si>
  <si>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</si>
  <si>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</si>
  <si>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</si>
  <si>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</si>
  <si>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</si>
  <si>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</si>
  <si>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</si>
  <si>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</si>
  <si>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</si>
  <si>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</si>
  <si>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</si>
  <si>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</si>
  <si>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</si>
  <si>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</si>
  <si>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</si>
  <si>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</si>
  <si>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</si>
  <si>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</si>
  <si>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</si>
  <si>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</si>
  <si>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</si>
  <si>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</si>
  <si>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</si>
  <si>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</si>
  <si>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</si>
  <si>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</si>
  <si>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</si>
  <si>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</si>
  <si>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</si>
  <si>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</si>
  <si>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</si>
  <si>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</si>
  <si>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</si>
  <si>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</si>
  <si>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</si>
  <si>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</si>
  <si>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</si>
  <si>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</si>
  <si>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</si>
  <si>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</si>
  <si>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</si>
  <si>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</si>
  <si>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</si>
  <si>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</si>
  <si>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</si>
  <si>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</si>
  <si>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</si>
  <si>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</si>
  <si>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</si>
  <si>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</si>
  <si>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</si>
  <si>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</si>
  <si>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</si>
  <si>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</si>
  <si>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</si>
  <si>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</si>
  <si>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</si>
  <si>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</si>
  <si>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</si>
  <si>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</si>
  <si>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</si>
  <si>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</si>
  <si>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</si>
  <si>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</si>
  <si>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</si>
  <si>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</si>
  <si>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</si>
  <si>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</si>
  <si>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</si>
  <si>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</si>
  <si>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</si>
  <si>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</si>
  <si>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</si>
  <si>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</si>
  <si>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</si>
  <si>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</si>
  <si>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</si>
  <si>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</si>
  <si>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</si>
  <si>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</si>
  <si>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</si>
  <si>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</si>
  <si>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</si>
  <si>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</si>
  <si>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</si>
  <si>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</si>
  <si>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</si>
  <si>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</si>
  <si>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</si>
  <si>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</si>
  <si>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</si>
  <si>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</si>
  <si>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</si>
  <si>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</si>
  <si>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</si>
  <si>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</si>
  <si>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</si>
  <si>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</si>
  <si>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</si>
  <si>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</si>
  <si>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</si>
  <si>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</si>
  <si>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</si>
  <si>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</si>
  <si>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</si>
  <si>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</si>
  <si>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</si>
  <si>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</si>
  <si>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</si>
  <si>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</si>
  <si>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</si>
  <si>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</si>
  <si>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</si>
  <si>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</si>
  <si>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</si>
  <si>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</si>
  <si>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</si>
  <si>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</si>
  <si>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</si>
  <si>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</si>
  <si>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</si>
  <si>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</si>
  <si>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</si>
  <si>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</si>
  <si>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</si>
  <si>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</si>
  <si>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</si>
  <si>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</si>
  <si>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</si>
  <si>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</si>
  <si>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</si>
  <si>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</si>
  <si>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</si>
  <si>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</si>
  <si>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</si>
  <si>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</si>
  <si>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</si>
  <si>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</si>
  <si>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</si>
  <si>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</si>
  <si>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</si>
  <si>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</si>
  <si>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</si>
  <si>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</si>
  <si>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</si>
  <si>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</si>
  <si>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</si>
  <si>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</si>
  <si>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</si>
  <si>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</si>
  <si>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</si>
  <si>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</si>
  <si>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</si>
  <si>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</si>
  <si>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</si>
  <si>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</si>
  <si>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</si>
  <si>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</si>
  <si>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</si>
  <si>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</si>
  <si>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</si>
  <si>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</si>
  <si>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</si>
  <si>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</si>
  <si>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</si>
  <si>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</si>
  <si>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</si>
  <si>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</si>
  <si>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</si>
  <si>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</si>
  <si>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</si>
  <si>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</si>
  <si>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</si>
  <si>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</si>
  <si>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</si>
  <si>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</si>
  <si>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</si>
  <si>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</si>
  <si>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</si>
  <si>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</si>
  <si>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</si>
  <si>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</si>
  <si>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</si>
  <si>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</si>
  <si>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</si>
  <si>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</si>
  <si>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</si>
  <si>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</si>
  <si>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</si>
  <si>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</si>
  <si>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</si>
  <si>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</si>
  <si>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</si>
  <si>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</si>
  <si>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</si>
  <si>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</si>
  <si>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</si>
  <si>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</si>
  <si>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</si>
  <si>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</si>
  <si>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</si>
  <si>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</si>
  <si>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</si>
  <si>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</si>
  <si>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</si>
  <si>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</si>
  <si>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</si>
  <si>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</si>
  <si>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</si>
  <si>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</si>
  <si>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</si>
  <si>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</si>
  <si>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</si>
  <si>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</si>
  <si>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</si>
  <si>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</si>
  <si>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</si>
  <si>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</si>
  <si>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</si>
  <si>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</si>
  <si>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</si>
  <si>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</si>
  <si>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</si>
  <si>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</si>
  <si>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</si>
  <si>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</si>
  <si>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</si>
  <si>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</si>
  <si>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</si>
  <si>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</si>
  <si>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</si>
  <si>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</si>
  <si>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</si>
  <si>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</si>
  <si>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</si>
  <si>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</si>
  <si>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</si>
  <si>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</si>
  <si>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</si>
  <si>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</si>
  <si>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</si>
  <si>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</si>
  <si>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</si>
  <si>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</si>
  <si>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</si>
  <si>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</si>
  <si>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</si>
  <si>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</si>
  <si>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</si>
  <si>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</si>
  <si>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</si>
  <si>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</si>
  <si>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</si>
  <si>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</si>
  <si>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</si>
  <si>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</si>
  <si>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</si>
  <si>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</si>
  <si>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</si>
  <si>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</si>
  <si>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</si>
  <si>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</si>
  <si>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</si>
  <si>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</si>
  <si>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</si>
  <si>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</si>
  <si>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</si>
  <si>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</si>
  <si>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</si>
  <si>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</si>
  <si>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</si>
  <si>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</si>
  <si>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</si>
  <si>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</si>
  <si>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</si>
  <si>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</si>
  <si>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</si>
  <si>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</si>
  <si>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</si>
  <si>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</si>
  <si>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</si>
  <si>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</si>
  <si>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</si>
  <si>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</si>
  <si>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</si>
  <si>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</si>
  <si>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</si>
  <si>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</si>
  <si>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</si>
  <si>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</si>
  <si>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</si>
  <si>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</si>
  <si>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</si>
  <si>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</si>
  <si>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</si>
  <si>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</si>
  <si>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</si>
  <si>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</si>
  <si>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</si>
  <si>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</si>
  <si>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</si>
  <si>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</si>
  <si>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</si>
  <si>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</si>
  <si>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</si>
  <si>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</si>
  <si>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</si>
  <si>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</si>
  <si>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</si>
  <si>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</si>
  <si>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</si>
  <si>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</si>
  <si>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</si>
  <si>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</si>
  <si>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</si>
  <si>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</si>
  <si>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</si>
  <si>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</si>
  <si>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</si>
  <si>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</si>
  <si>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</si>
  <si>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</si>
  <si>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</si>
  <si>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</si>
  <si>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</si>
  <si>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</si>
  <si>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</si>
  <si>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</si>
  <si>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</si>
  <si>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</si>
  <si>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</si>
  <si>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</si>
  <si>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</si>
  <si>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</si>
  <si>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</si>
  <si>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</si>
  <si>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</si>
  <si>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</si>
  <si>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</si>
  <si>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</si>
  <si>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</si>
  <si>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</si>
  <si>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</si>
  <si>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</si>
  <si>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</si>
  <si>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</si>
  <si>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</si>
  <si>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</si>
  <si>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</si>
  <si>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</si>
  <si>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</si>
  <si>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</si>
  <si>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</si>
  <si>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</si>
  <si>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</si>
  <si>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</si>
  <si>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</si>
  <si>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</si>
  <si>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</si>
  <si>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</si>
  <si>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</si>
  <si>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</si>
  <si>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</si>
  <si>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</si>
  <si>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</si>
  <si>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</si>
  <si>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</si>
  <si>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</si>
  <si>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</si>
  <si>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</si>
  <si>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</si>
  <si>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</si>
  <si>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</si>
  <si>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</si>
  <si>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</si>
  <si>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</si>
  <si>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</si>
  <si>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</si>
  <si>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</si>
  <si>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</si>
  <si>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</si>
  <si>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</si>
  <si>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</si>
  <si>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</si>
  <si>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</si>
  <si>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</si>
  <si>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</si>
  <si>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</si>
  <si>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</si>
  <si>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</si>
  <si>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</si>
  <si>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</si>
  <si>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</si>
  <si>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</si>
  <si>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</si>
  <si>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</si>
  <si>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</si>
  <si>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</si>
  <si>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</si>
  <si>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</si>
  <si>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</si>
  <si>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</si>
  <si>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</si>
  <si>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</si>
  <si>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</si>
  <si>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</si>
  <si>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</si>
  <si>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</si>
  <si>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</si>
  <si>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</si>
  <si>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</si>
  <si>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</si>
  <si>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</si>
  <si>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</si>
  <si>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</si>
  <si>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</si>
  <si>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</si>
  <si>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</si>
  <si>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</si>
  <si>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</si>
  <si>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</si>
  <si>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</si>
  <si>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</si>
  <si>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</si>
  <si>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</si>
  <si>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</si>
  <si>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</si>
  <si>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</si>
  <si>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</si>
  <si>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</si>
  <si>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</si>
  <si>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</si>
  <si>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</si>
  <si>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</si>
  <si>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</si>
  <si>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</si>
  <si>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</si>
  <si>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</si>
  <si>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</si>
  <si>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</si>
  <si>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</si>
  <si>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</si>
  <si>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</si>
  <si>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</si>
  <si>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</si>
  <si>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</si>
  <si>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</si>
  <si>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</si>
  <si>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</si>
  <si>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</si>
  <si>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</si>
  <si>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</si>
  <si>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</si>
  <si>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</si>
  <si>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</si>
  <si>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</si>
  <si>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</si>
  <si>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</si>
  <si>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</si>
  <si>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</si>
  <si>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</si>
  <si>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</si>
  <si>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</si>
  <si>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</si>
  <si>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</si>
  <si>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</si>
  <si>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</si>
  <si>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</si>
  <si>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</si>
  <si>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</si>
  <si>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</si>
  <si>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</si>
  <si>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</si>
  <si>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</si>
  <si>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</si>
  <si>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</si>
  <si>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</si>
  <si>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</si>
  <si>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</si>
  <si>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</si>
  <si>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</si>
  <si>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</si>
  <si>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</si>
  <si>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</si>
  <si>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</si>
  <si>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</si>
  <si>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</si>
  <si>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</si>
  <si>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</si>
  <si>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</si>
  <si>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</si>
  <si>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</si>
  <si>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</si>
  <si>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</si>
  <si>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</si>
  <si>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</si>
  <si>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</si>
  <si>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</si>
  <si>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</si>
  <si>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</si>
  <si>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</si>
  <si>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</si>
  <si>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</si>
  <si>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</si>
  <si>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</si>
  <si>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</si>
  <si>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</si>
  <si>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</si>
  <si>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</si>
  <si>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</si>
  <si>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</si>
  <si>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</si>
  <si>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</si>
  <si>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</si>
  <si>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</si>
  <si>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</si>
  <si>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</si>
  <si>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</si>
  <si>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</si>
  <si>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</si>
  <si>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</si>
  <si>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</si>
  <si>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</si>
  <si>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</si>
  <si>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</si>
  <si>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</si>
  <si>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</si>
  <si>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</si>
  <si>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</si>
  <si>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</si>
  <si>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</si>
  <si>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</si>
  <si>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</si>
  <si>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</si>
  <si>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</si>
  <si>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</si>
  <si>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</si>
  <si>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</si>
  <si>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</si>
  <si>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</si>
  <si>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</si>
  <si>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</si>
  <si>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</si>
  <si>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</si>
  <si>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</si>
  <si>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</si>
  <si>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</si>
  <si>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</si>
  <si>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</si>
  <si>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</si>
  <si>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</si>
  <si>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</si>
  <si>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</si>
  <si>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</si>
  <si>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</si>
  <si>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</si>
  <si>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</si>
  <si>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</si>
  <si>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</si>
  <si>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</si>
  <si>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</si>
  <si>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</si>
  <si>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</si>
  <si>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</si>
  <si>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</si>
  <si>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</si>
  <si>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</si>
  <si>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</si>
  <si>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</si>
  <si>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</si>
  <si>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</si>
  <si>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</si>
  <si>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</si>
  <si>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</si>
  <si>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</si>
  <si>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</si>
  <si>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</si>
  <si>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</si>
  <si>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</si>
  <si>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</si>
  <si>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</si>
  <si>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</si>
  <si>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</si>
  <si>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</si>
  <si>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</si>
  <si>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</si>
  <si>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</si>
  <si>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</si>
  <si>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</si>
  <si>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</si>
  <si>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</si>
  <si>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</si>
  <si>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</si>
  <si>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</si>
  <si>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</si>
  <si>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</si>
  <si>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</si>
  <si>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</si>
  <si>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</si>
  <si>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</si>
  <si>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</si>
  <si>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</si>
  <si>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</si>
  <si>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</si>
  <si>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</si>
  <si>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</si>
  <si>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</si>
  <si>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</si>
  <si>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</si>
  <si>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</si>
  <si>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</si>
  <si>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</si>
  <si>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</si>
  <si>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</si>
  <si>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</si>
  <si>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</si>
  <si>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</si>
  <si>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</si>
  <si>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</si>
  <si>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</si>
  <si>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</si>
  <si>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</si>
  <si>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</si>
  <si>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</si>
  <si>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</si>
  <si>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</si>
  <si>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</si>
  <si>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</si>
  <si>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</si>
  <si>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</si>
  <si>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</si>
  <si>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</si>
  <si>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</si>
  <si>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</si>
  <si>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</si>
  <si>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</si>
  <si>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</si>
  <si>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</si>
  <si>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</si>
  <si>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</si>
  <si>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</si>
  <si>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</si>
  <si>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</si>
  <si>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</si>
  <si>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</si>
  <si>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</si>
  <si>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</si>
  <si>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</si>
  <si>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</si>
  <si>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</si>
  <si>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</si>
  <si>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</si>
  <si>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</si>
  <si>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</si>
  <si>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</si>
  <si>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</si>
  <si>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</si>
  <si>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</si>
  <si>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</si>
  <si>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</si>
  <si>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</si>
  <si>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</si>
  <si>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</si>
  <si>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</si>
  <si>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</si>
  <si>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</si>
  <si>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</si>
  <si>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</si>
  <si>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</si>
  <si>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</si>
  <si>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</si>
  <si>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</si>
  <si>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</si>
  <si>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</si>
  <si>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</si>
  <si>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</si>
  <si>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</si>
  <si>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</si>
  <si>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</si>
  <si>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</si>
  <si>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</si>
  <si>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</si>
  <si>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</si>
  <si>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</si>
  <si>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</si>
  <si>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</si>
  <si>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</si>
  <si>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</si>
  <si>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</si>
  <si>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</si>
  <si>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</si>
  <si>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</si>
  <si>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</si>
  <si>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</si>
  <si>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</si>
  <si>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</si>
  <si>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</si>
  <si>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</si>
  <si>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</si>
  <si>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</si>
  <si>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</si>
  <si>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</si>
  <si>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</si>
  <si>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</si>
  <si>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</si>
  <si>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</si>
  <si>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</si>
  <si>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</si>
  <si>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</si>
  <si>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</si>
  <si>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</si>
  <si>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</si>
  <si>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</si>
  <si>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</si>
  <si>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</si>
  <si>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</si>
  <si>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</si>
  <si>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</si>
  <si>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</si>
  <si>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</si>
  <si>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</si>
  <si>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</si>
  <si>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</si>
  <si>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</si>
  <si>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</si>
  <si>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</si>
  <si>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</si>
  <si>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</si>
  <si>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</si>
  <si>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</si>
  <si>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</si>
  <si>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</si>
  <si>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</si>
  <si>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</si>
  <si>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</si>
  <si>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</si>
  <si>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</si>
  <si>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 Campaigns 
Summary Stats</t>
  </si>
  <si>
    <t>Failed Campaigns 
Summary Stats</t>
  </si>
  <si>
    <t>count</t>
  </si>
  <si>
    <t>mode</t>
  </si>
  <si>
    <t>See Word doc for analysis (see page 2).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</si>
</sst>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b/>
      <sz val="12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7F9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1" fillId="0" borderId="0" xfId="2" applyFont="1" applyAlignment="1">
      <alignment horizontal="center"/>
    </xf>
    <xf numFmtId="9" fontId="0" fillId="0" borderId="0" xfId="2" applyFont="1"/>
    <xf numFmtId="0" fontId="0" fillId="0" borderId="1" xfId="0" applyBorder="1"/>
    <xf numFmtId="0" fontId="4" fillId="0" borderId="0" xfId="0" applyFont="1"/>
    <xf numFmtId="0" fontId="0" fillId="0" borderId="0" xfId="0" applyAlignment="1"/>
    <xf numFmtId="0" fontId="0" fillId="0" borderId="2" xfId="0" applyBorder="1"/>
    <xf numFmtId="1" fontId="0" fillId="0" borderId="2" xfId="0" applyNumberFormat="1" applyBorder="1"/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7F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Number of Kickstarter</a:t>
            </a:r>
            <a:r>
              <a:rPr lang="en-US" sz="2000" b="1" baseline="0"/>
              <a:t> Campaigns in each Status by Category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B-B34F-AAE5-051C841F3E9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5B-B34F-AAE5-051C841F3E9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5B-B34F-AAE5-051C841F3E9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5B-B34F-AAE5-051C841F3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1556336"/>
        <c:axId val="934755952"/>
      </c:barChart>
      <c:catAx>
        <c:axId val="94155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755952"/>
        <c:crosses val="autoZero"/>
        <c:auto val="1"/>
        <c:lblAlgn val="ctr"/>
        <c:lblOffset val="100"/>
        <c:noMultiLvlLbl val="0"/>
      </c:catAx>
      <c:valAx>
        <c:axId val="93475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Count</a:t>
                </a:r>
                <a:r>
                  <a:rPr lang="en-US" sz="1600" b="1" baseline="0"/>
                  <a:t> of Status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55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Number of Kickstarter Campaigns in each Status by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140</c:v>
                </c:pt>
                <c:pt idx="6">
                  <c:v>103</c:v>
                </c:pt>
                <c:pt idx="8">
                  <c:v>140</c:v>
                </c:pt>
                <c:pt idx="10">
                  <c:v>60</c:v>
                </c:pt>
                <c:pt idx="13">
                  <c:v>80</c:v>
                </c:pt>
                <c:pt idx="15">
                  <c:v>40</c:v>
                </c:pt>
                <c:pt idx="17">
                  <c:v>60</c:v>
                </c:pt>
                <c:pt idx="18">
                  <c:v>60</c:v>
                </c:pt>
                <c:pt idx="20">
                  <c:v>60</c:v>
                </c:pt>
                <c:pt idx="24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34</c:v>
                </c:pt>
                <c:pt idx="32">
                  <c:v>20</c:v>
                </c:pt>
                <c:pt idx="35">
                  <c:v>9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E41-B16F-97951B3FEEA1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20</c:v>
                </c:pt>
                <c:pt idx="6">
                  <c:v>57</c:v>
                </c:pt>
                <c:pt idx="7">
                  <c:v>60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4">
                  <c:v>80</c:v>
                </c:pt>
                <c:pt idx="15">
                  <c:v>2</c:v>
                </c:pt>
                <c:pt idx="16">
                  <c:v>40</c:v>
                </c:pt>
                <c:pt idx="19">
                  <c:v>60</c:v>
                </c:pt>
                <c:pt idx="21">
                  <c:v>47</c:v>
                </c:pt>
                <c:pt idx="22">
                  <c:v>40</c:v>
                </c:pt>
                <c:pt idx="25">
                  <c:v>40</c:v>
                </c:pt>
                <c:pt idx="29">
                  <c:v>40</c:v>
                </c:pt>
                <c:pt idx="33">
                  <c:v>20</c:v>
                </c:pt>
                <c:pt idx="34">
                  <c:v>20</c:v>
                </c:pt>
                <c:pt idx="35">
                  <c:v>11</c:v>
                </c:pt>
                <c:pt idx="36">
                  <c:v>20</c:v>
                </c:pt>
                <c:pt idx="37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E41-B16F-97951B3FEEA1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7">
                  <c:v>100</c:v>
                </c:pt>
                <c:pt idx="9">
                  <c:v>20</c:v>
                </c:pt>
                <c:pt idx="10">
                  <c:v>20</c:v>
                </c:pt>
                <c:pt idx="15">
                  <c:v>18</c:v>
                </c:pt>
                <c:pt idx="21">
                  <c:v>10</c:v>
                </c:pt>
                <c:pt idx="23">
                  <c:v>40</c:v>
                </c:pt>
                <c:pt idx="30">
                  <c:v>24</c:v>
                </c:pt>
                <c:pt idx="31">
                  <c:v>20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88-4E41-B16F-97951B3FEEA1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6">
                  <c:v>20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88-4E41-B16F-97951B3FE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5930480"/>
        <c:axId val="935804960"/>
      </c:barChart>
      <c:catAx>
        <c:axId val="94593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804960"/>
        <c:crosses val="autoZero"/>
        <c:auto val="1"/>
        <c:lblAlgn val="ctr"/>
        <c:lblOffset val="100"/>
        <c:noMultiLvlLbl val="0"/>
      </c:catAx>
      <c:valAx>
        <c:axId val="9358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Count of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9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[Excel-challenge.xlsx]Month Stats!PivotTable6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Number of Kickstarter Campaigns in each Status by Month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7.407407407407407E-2"/>
          <c:w val="0.72270231846019251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'Month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E-6146-859A-9596EBBCCF6A}"/>
            </c:ext>
          </c:extLst>
        </c:ser>
        <c:ser>
          <c:idx val="1"/>
          <c:order val="1"/>
          <c:tx>
            <c:strRef>
              <c:f>'Month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DE-6146-859A-9596EBBCCF6A}"/>
            </c:ext>
          </c:extLst>
        </c:ser>
        <c:ser>
          <c:idx val="2"/>
          <c:order val="2"/>
          <c:tx>
            <c:strRef>
              <c:f>'Month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2DE-6146-859A-9596EBBCCF6A}"/>
            </c:ext>
          </c:extLst>
        </c:ser>
        <c:ser>
          <c:idx val="3"/>
          <c:order val="3"/>
          <c:tx>
            <c:strRef>
              <c:f>'Month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2DE-6146-859A-9596EBBCC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43728"/>
        <c:axId val="976790448"/>
      </c:lineChart>
      <c:catAx>
        <c:axId val="984843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Month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790448"/>
        <c:crosses val="autoZero"/>
        <c:auto val="1"/>
        <c:lblAlgn val="ctr"/>
        <c:lblOffset val="100"/>
        <c:noMultiLvlLbl val="0"/>
      </c:catAx>
      <c:valAx>
        <c:axId val="97679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Count of Status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84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 Amount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4-CF44-8AEE-2632EB72D3C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4-CF44-8AEE-2632EB72D3C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4-CF44-8AEE-2632EB72D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843535"/>
        <c:axId val="195845183"/>
      </c:lineChart>
      <c:catAx>
        <c:axId val="195843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45183"/>
        <c:crosses val="autoZero"/>
        <c:auto val="1"/>
        <c:lblAlgn val="ctr"/>
        <c:lblOffset val="100"/>
        <c:noMultiLvlLbl val="0"/>
      </c:catAx>
      <c:valAx>
        <c:axId val="19584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4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165100</xdr:rowOff>
    </xdr:from>
    <xdr:to>
      <xdr:col>16</xdr:col>
      <xdr:colOff>101600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CD915-2DE1-0245-9891-D299F6437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</xdr:row>
      <xdr:rowOff>0</xdr:rowOff>
    </xdr:from>
    <xdr:to>
      <xdr:col>21</xdr:col>
      <xdr:colOff>698500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6AEA7-5BAE-A049-BAC6-B34443559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95250</xdr:rowOff>
    </xdr:from>
    <xdr:to>
      <xdr:col>21</xdr:col>
      <xdr:colOff>165100</xdr:colOff>
      <xdr:row>36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F65FA1-4B2D-9842-8017-FC6C95D69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16</xdr:row>
      <xdr:rowOff>50800</xdr:rowOff>
    </xdr:from>
    <xdr:to>
      <xdr:col>12</xdr:col>
      <xdr:colOff>190500</xdr:colOff>
      <xdr:row>41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18FE4-D576-C34E-B20D-FA8AA6DB8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Pesch" refreshedDate="44269.855148148148" createdVersion="6" refreshedVersion="6" minRefreshableVersion="3" recordCount="4114" xr:uid="{9A80D652-CC6B-5046-B802-0E9E8D092D43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Pesch" refreshedDate="44270.890239351851" createdVersion="6" refreshedVersion="6" minRefreshableVersion="3" recordCount="4114" xr:uid="{85D73FE8-D238-C34A-9EFD-CD7896CB7BCE}">
  <cacheSource type="worksheet">
    <worksheetSource ref="A1:T4115" sheet="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F6CFB-C217-F346-A90C-E4289C2A615E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4"/>
    </i>
    <i>
      <x v="1"/>
    </i>
    <i>
      <x v="8"/>
    </i>
    <i>
      <x v="2"/>
    </i>
    <i>
      <x v="3"/>
    </i>
    <i>
      <x v="6"/>
    </i>
    <i>
      <x v="7"/>
    </i>
    <i>
      <x v="5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60CD0-B40D-634C-AFDC-FFD09FC03221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6"/>
    </i>
    <i>
      <x v="12"/>
    </i>
    <i>
      <x v="2"/>
    </i>
    <i>
      <x v="7"/>
    </i>
    <i>
      <x v="35"/>
    </i>
    <i>
      <x v="27"/>
    </i>
    <i>
      <x v="18"/>
    </i>
    <i>
      <x v="1"/>
    </i>
    <i>
      <x v="28"/>
    </i>
    <i>
      <x v="30"/>
    </i>
    <i>
      <x v="22"/>
    </i>
    <i>
      <x v="40"/>
    </i>
    <i>
      <x v="3"/>
    </i>
    <i>
      <x v="6"/>
    </i>
    <i>
      <x v="34"/>
    </i>
    <i>
      <x v="8"/>
    </i>
    <i>
      <x v="32"/>
    </i>
    <i>
      <x v="5"/>
    </i>
    <i>
      <x v="10"/>
    </i>
    <i>
      <x v="26"/>
    </i>
    <i>
      <x v="20"/>
    </i>
    <i>
      <x v="4"/>
    </i>
    <i>
      <x v="37"/>
    </i>
    <i>
      <x v="11"/>
    </i>
    <i>
      <x v="33"/>
    </i>
    <i>
      <x v="23"/>
    </i>
    <i>
      <x v="36"/>
    </i>
    <i>
      <x v="15"/>
    </i>
    <i>
      <x v="9"/>
    </i>
    <i>
      <x v="31"/>
    </i>
    <i>
      <x v="38"/>
    </i>
    <i>
      <x v="39"/>
    </i>
    <i>
      <x v="24"/>
    </i>
    <i>
      <x v="21"/>
    </i>
    <i>
      <x v="17"/>
    </i>
    <i>
      <x v="25"/>
    </i>
    <i>
      <x v="29"/>
    </i>
    <i>
      <x v="13"/>
    </i>
    <i>
      <x/>
    </i>
    <i>
      <x v="14"/>
    </i>
    <i>
      <x v="19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7A34C-9EA3-5A42-A39B-043D08EDB1DB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="130" zoomScaleNormal="130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14" bestFit="1" customWidth="1"/>
    <col min="16" max="16" width="15" bestFit="1" customWidth="1"/>
    <col min="17" max="17" width="17.6640625" bestFit="1" customWidth="1"/>
    <col min="18" max="18" width="16.33203125" bestFit="1" customWidth="1"/>
    <col min="19" max="19" width="20.5" style="9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</f>
        <v>1.3685882352941177</v>
      </c>
      <c r="P2" s="5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(E3/D3)</f>
        <v>1.4260827250608272</v>
      </c>
      <c r="P3" s="5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5" t="s">
        <v>8265</v>
      </c>
      <c r="O5" s="14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(E67/D67)</f>
        <v>1.0752857142857142</v>
      </c>
      <c r="P67" s="5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5"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5"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(E131/D131)</f>
        <v>0</v>
      </c>
      <c r="P131" s="5">
        <v>0</v>
      </c>
      <c r="Q131" t="str">
        <f t="shared" ref="Q131:Q194" si="13">LEFT(N131,SEARCH("/",N131,1)-1)</f>
        <v>film &amp; video</v>
      </c>
      <c r="R131" t="str">
        <f t="shared" ref="R131:R194" si="14">RIGHT(N131,LEN(N131)-FIND("/",N131))</f>
        <v>science fiction</v>
      </c>
      <c r="S131" s="10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5">
        <v>0</v>
      </c>
      <c r="Q132" t="str">
        <f t="shared" si="13"/>
        <v>film &amp; video</v>
      </c>
      <c r="R132" t="str">
        <f t="shared" si="14"/>
        <v>science fiction</v>
      </c>
      <c r="S132" s="10">
        <f t="shared" si="15"/>
        <v>41778.915416666663</v>
      </c>
      <c r="T132" s="11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5">
        <v>0</v>
      </c>
      <c r="Q133" t="str">
        <f t="shared" si="13"/>
        <v>film &amp; video</v>
      </c>
      <c r="R133" t="str">
        <f t="shared" si="14"/>
        <v>science fiction</v>
      </c>
      <c r="S133" s="10">
        <f t="shared" si="15"/>
        <v>42541.837511574078</v>
      </c>
      <c r="T133" s="11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9.5687499999999995E-2</v>
      </c>
      <c r="P134" s="5">
        <f t="shared" ref="P134:P194" si="17">E134/L134</f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5"/>
        <v>41905.812581018516</v>
      </c>
      <c r="T134" s="11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5">
        <v>0</v>
      </c>
      <c r="Q135" t="str">
        <f t="shared" si="13"/>
        <v>film &amp; video</v>
      </c>
      <c r="R135" t="str">
        <f t="shared" si="14"/>
        <v>science fiction</v>
      </c>
      <c r="S135" s="10">
        <f t="shared" si="15"/>
        <v>42491.80768518518</v>
      </c>
      <c r="T135" s="11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5">
        <v>0</v>
      </c>
      <c r="Q136" t="str">
        <f t="shared" si="13"/>
        <v>film &amp; video</v>
      </c>
      <c r="R136" t="str">
        <f t="shared" si="14"/>
        <v>science fiction</v>
      </c>
      <c r="S136" s="10">
        <f t="shared" si="15"/>
        <v>42221.909930555557</v>
      </c>
      <c r="T136" s="11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0.13433333333333333</v>
      </c>
      <c r="P137" s="5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5"/>
        <v>41788.381909722222</v>
      </c>
      <c r="T137" s="11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5">
        <v>0</v>
      </c>
      <c r="Q138" t="str">
        <f t="shared" si="13"/>
        <v>film &amp; video</v>
      </c>
      <c r="R138" t="str">
        <f t="shared" si="14"/>
        <v>science fiction</v>
      </c>
      <c r="S138" s="10">
        <f t="shared" si="15"/>
        <v>42096.410115740742</v>
      </c>
      <c r="T138" s="11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5">
        <v>0</v>
      </c>
      <c r="Q139" t="str">
        <f t="shared" si="13"/>
        <v>film &amp; video</v>
      </c>
      <c r="R139" t="str">
        <f t="shared" si="14"/>
        <v>science fiction</v>
      </c>
      <c r="S139" s="10">
        <f t="shared" si="15"/>
        <v>42239.573993055557</v>
      </c>
      <c r="T139" s="11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3.1413333333333335E-2</v>
      </c>
      <c r="P140" s="5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5"/>
        <v>42186.257418981477</v>
      </c>
      <c r="T140" s="11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</v>
      </c>
      <c r="P141" s="5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5"/>
        <v>42187.920972222222</v>
      </c>
      <c r="T141" s="11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5">
        <v>0</v>
      </c>
      <c r="Q142" t="str">
        <f t="shared" si="13"/>
        <v>film &amp; video</v>
      </c>
      <c r="R142" t="str">
        <f t="shared" si="14"/>
        <v>science fiction</v>
      </c>
      <c r="S142" s="10">
        <f t="shared" si="15"/>
        <v>42053.198287037041</v>
      </c>
      <c r="T142" s="11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0.10775</v>
      </c>
      <c r="P143" s="5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5"/>
        <v>42110.153043981481</v>
      </c>
      <c r="T143" s="11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3.3333333333333335E-3</v>
      </c>
      <c r="P144" s="5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5"/>
        <v>41938.893263888887</v>
      </c>
      <c r="T144" s="11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5">
        <v>0</v>
      </c>
      <c r="Q145" t="str">
        <f t="shared" si="13"/>
        <v>film &amp; video</v>
      </c>
      <c r="R145" t="str">
        <f t="shared" si="14"/>
        <v>science fiction</v>
      </c>
      <c r="S145" s="10">
        <f t="shared" si="15"/>
        <v>42559.064143518524</v>
      </c>
      <c r="T145" s="11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0.27600000000000002</v>
      </c>
      <c r="P146" s="5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5"/>
        <v>42047.762407407412</v>
      </c>
      <c r="T146" s="11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7.5111111111111115E-2</v>
      </c>
      <c r="P147" s="5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5"/>
        <v>42200.542268518519</v>
      </c>
      <c r="T147" s="11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5.7499999999999999E-3</v>
      </c>
      <c r="P148" s="5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5"/>
        <v>42693.016180555554</v>
      </c>
      <c r="T148" s="11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5">
        <v>0</v>
      </c>
      <c r="Q149" t="str">
        <f t="shared" si="13"/>
        <v>film &amp; video</v>
      </c>
      <c r="R149" t="str">
        <f t="shared" si="14"/>
        <v>science fiction</v>
      </c>
      <c r="S149" s="10">
        <f t="shared" si="15"/>
        <v>41969.767824074079</v>
      </c>
      <c r="T149" s="11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8.0000000000000004E-4</v>
      </c>
      <c r="P150" s="5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5"/>
        <v>42397.281666666662</v>
      </c>
      <c r="T150" s="11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9.1999999999999998E-3</v>
      </c>
      <c r="P151" s="5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5"/>
        <v>41968.172106481477</v>
      </c>
      <c r="T151" s="11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0.23163076923076922</v>
      </c>
      <c r="P152" s="5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5"/>
        <v>42090.161828703705</v>
      </c>
      <c r="T152" s="11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5.5999999999999995E-4</v>
      </c>
      <c r="P153" s="5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5"/>
        <v>42113.550821759258</v>
      </c>
      <c r="T153" s="11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7.8947368421052633E-5</v>
      </c>
      <c r="P154" s="5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5"/>
        <v>41875.077546296299</v>
      </c>
      <c r="T154" s="11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7.1799999999999998E-3</v>
      </c>
      <c r="P155" s="5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5"/>
        <v>41933.586157407408</v>
      </c>
      <c r="T155" s="11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2.6666666666666668E-2</v>
      </c>
      <c r="P156" s="5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5"/>
        <v>42115.547395833331</v>
      </c>
      <c r="T156" s="11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6.0000000000000002E-5</v>
      </c>
      <c r="P157" s="5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5"/>
        <v>42168.559432870374</v>
      </c>
      <c r="T157" s="11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5.0999999999999997E-2</v>
      </c>
      <c r="P158" s="5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5"/>
        <v>41794.124953703707</v>
      </c>
      <c r="T158" s="11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2.671118530884808E-3</v>
      </c>
      <c r="P159" s="5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5"/>
        <v>42396.911712962959</v>
      </c>
      <c r="T159" s="11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5">
        <v>0</v>
      </c>
      <c r="Q160" t="str">
        <f t="shared" si="13"/>
        <v>film &amp; video</v>
      </c>
      <c r="R160" t="str">
        <f t="shared" si="14"/>
        <v>science fiction</v>
      </c>
      <c r="S160" s="10">
        <f t="shared" si="15"/>
        <v>41904.07671296296</v>
      </c>
      <c r="T160" s="11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2.0000000000000002E-5</v>
      </c>
      <c r="P161" s="5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5"/>
        <v>42514.434548611112</v>
      </c>
      <c r="T161" s="11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5">
        <v>0</v>
      </c>
      <c r="Q162" t="str">
        <f t="shared" si="13"/>
        <v>film &amp; video</v>
      </c>
      <c r="R162" t="str">
        <f t="shared" si="14"/>
        <v>drama</v>
      </c>
      <c r="S162" s="10">
        <f t="shared" si="15"/>
        <v>42171.913090277783</v>
      </c>
      <c r="T162" s="11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1E-4</v>
      </c>
      <c r="P163" s="5">
        <f t="shared" si="17"/>
        <v>5</v>
      </c>
      <c r="Q163" t="str">
        <f t="shared" si="13"/>
        <v>film &amp; video</v>
      </c>
      <c r="R163" t="str">
        <f t="shared" si="14"/>
        <v>drama</v>
      </c>
      <c r="S163" s="10">
        <f t="shared" si="15"/>
        <v>41792.687442129631</v>
      </c>
      <c r="T163" s="11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0.15535714285714286</v>
      </c>
      <c r="P164" s="5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5"/>
        <v>41835.126805555556</v>
      </c>
      <c r="T164" s="11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5">
        <v>0</v>
      </c>
      <c r="Q165" t="str">
        <f t="shared" si="13"/>
        <v>film &amp; video</v>
      </c>
      <c r="R165" t="str">
        <f t="shared" si="14"/>
        <v>drama</v>
      </c>
      <c r="S165" s="10">
        <f t="shared" si="15"/>
        <v>42243.961273148147</v>
      </c>
      <c r="T165" s="11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5.3333333333333332E-3</v>
      </c>
      <c r="P166" s="5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5"/>
        <v>41841.762743055559</v>
      </c>
      <c r="T166" s="11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5">
        <v>0</v>
      </c>
      <c r="Q167" t="str">
        <f t="shared" si="13"/>
        <v>film &amp; video</v>
      </c>
      <c r="R167" t="str">
        <f t="shared" si="14"/>
        <v>drama</v>
      </c>
      <c r="S167" s="10">
        <f t="shared" si="15"/>
        <v>42351.658842592587</v>
      </c>
      <c r="T167" s="11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0.6</v>
      </c>
      <c r="P168" s="5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5"/>
        <v>42721.075949074075</v>
      </c>
      <c r="T168" s="11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1E-4</v>
      </c>
      <c r="P169" s="5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5"/>
        <v>42160.927488425921</v>
      </c>
      <c r="T169" s="11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4.0625000000000001E-2</v>
      </c>
      <c r="P170" s="5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5"/>
        <v>42052.83530092593</v>
      </c>
      <c r="T170" s="11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0.224</v>
      </c>
      <c r="P171" s="5">
        <f t="shared" si="17"/>
        <v>56</v>
      </c>
      <c r="Q171" t="str">
        <f t="shared" si="13"/>
        <v>film &amp; video</v>
      </c>
      <c r="R171" t="str">
        <f t="shared" si="14"/>
        <v>drama</v>
      </c>
      <c r="S171" s="10">
        <f t="shared" si="15"/>
        <v>41900.505312499998</v>
      </c>
      <c r="T171" s="11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3.2500000000000001E-2</v>
      </c>
      <c r="P172" s="5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5"/>
        <v>42216.977812500001</v>
      </c>
      <c r="T172" s="11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2.0000000000000002E-5</v>
      </c>
      <c r="P173" s="5">
        <f t="shared" si="17"/>
        <v>1</v>
      </c>
      <c r="Q173" t="str">
        <f t="shared" si="13"/>
        <v>film &amp; video</v>
      </c>
      <c r="R173" t="str">
        <f t="shared" si="14"/>
        <v>drama</v>
      </c>
      <c r="S173" s="10">
        <f t="shared" si="15"/>
        <v>42534.180717592593</v>
      </c>
      <c r="T173" s="11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5">
        <v>0</v>
      </c>
      <c r="Q174" t="str">
        <f t="shared" si="13"/>
        <v>film &amp; video</v>
      </c>
      <c r="R174" t="str">
        <f t="shared" si="14"/>
        <v>drama</v>
      </c>
      <c r="S174" s="10">
        <f t="shared" si="15"/>
        <v>42047.394942129627</v>
      </c>
      <c r="T174" s="11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5">
        <v>0</v>
      </c>
      <c r="Q175" t="str">
        <f t="shared" si="13"/>
        <v>film &amp; video</v>
      </c>
      <c r="R175" t="str">
        <f t="shared" si="14"/>
        <v>drama</v>
      </c>
      <c r="S175" s="10">
        <f t="shared" si="15"/>
        <v>42033.573009259257</v>
      </c>
      <c r="T175" s="11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5">
        <v>0</v>
      </c>
      <c r="Q176" t="str">
        <f t="shared" si="13"/>
        <v>film &amp; video</v>
      </c>
      <c r="R176" t="str">
        <f t="shared" si="14"/>
        <v>drama</v>
      </c>
      <c r="S176" s="10">
        <f t="shared" si="15"/>
        <v>42072.758981481486</v>
      </c>
      <c r="T176" s="11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6.4850000000000005E-2</v>
      </c>
      <c r="P177" s="5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5"/>
        <v>41855.777905092589</v>
      </c>
      <c r="T177" s="11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5">
        <v>0</v>
      </c>
      <c r="Q178" t="str">
        <f t="shared" si="13"/>
        <v>film &amp; video</v>
      </c>
      <c r="R178" t="str">
        <f t="shared" si="14"/>
        <v>drama</v>
      </c>
      <c r="S178" s="10">
        <f t="shared" si="15"/>
        <v>42191.824062500003</v>
      </c>
      <c r="T178" s="11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0.4</v>
      </c>
      <c r="P179" s="5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5"/>
        <v>42070.047754629632</v>
      </c>
      <c r="T179" s="11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5">
        <v>0</v>
      </c>
      <c r="Q180" t="str">
        <f t="shared" si="13"/>
        <v>film &amp; video</v>
      </c>
      <c r="R180" t="str">
        <f t="shared" si="14"/>
        <v>drama</v>
      </c>
      <c r="S180" s="10">
        <f t="shared" si="15"/>
        <v>42304.955381944441</v>
      </c>
      <c r="T180" s="11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0.2</v>
      </c>
      <c r="P181" s="5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5"/>
        <v>42403.080497685187</v>
      </c>
      <c r="T181" s="11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0.33416666666666667</v>
      </c>
      <c r="P182" s="5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5"/>
        <v>42067.991238425922</v>
      </c>
      <c r="T182" s="11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0.21092608822670172</v>
      </c>
      <c r="P183" s="5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5"/>
        <v>42147.741840277777</v>
      </c>
      <c r="T183" s="11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5">
        <v>0</v>
      </c>
      <c r="Q184" t="str">
        <f t="shared" si="13"/>
        <v>film &amp; video</v>
      </c>
      <c r="R184" t="str">
        <f t="shared" si="14"/>
        <v>drama</v>
      </c>
      <c r="S184" s="10">
        <f t="shared" si="15"/>
        <v>42712.011944444443</v>
      </c>
      <c r="T184" s="11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0.35855999999999999</v>
      </c>
      <c r="P185" s="5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5"/>
        <v>41939.810300925928</v>
      </c>
      <c r="T185" s="11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3.4000000000000002E-2</v>
      </c>
      <c r="P186" s="5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5"/>
        <v>41825.791226851856</v>
      </c>
      <c r="T186" s="11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5.5E-2</v>
      </c>
      <c r="P187" s="5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5"/>
        <v>42570.91133101852</v>
      </c>
      <c r="T187" s="11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5">
        <v>0</v>
      </c>
      <c r="Q188" t="str">
        <f t="shared" si="13"/>
        <v>film &amp; video</v>
      </c>
      <c r="R188" t="str">
        <f t="shared" si="14"/>
        <v>drama</v>
      </c>
      <c r="S188" s="10">
        <f t="shared" si="15"/>
        <v>42767.812893518523</v>
      </c>
      <c r="T188" s="11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0.16</v>
      </c>
      <c r="P189" s="5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5"/>
        <v>42182.234456018516</v>
      </c>
      <c r="T189" s="11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5">
        <v>0</v>
      </c>
      <c r="Q190" t="str">
        <f t="shared" si="13"/>
        <v>film &amp; video</v>
      </c>
      <c r="R190" t="str">
        <f t="shared" si="14"/>
        <v>drama</v>
      </c>
      <c r="S190" s="10">
        <f t="shared" si="15"/>
        <v>41857.18304398148</v>
      </c>
      <c r="T190" s="11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6.8999999999999997E-4</v>
      </c>
      <c r="P191" s="5">
        <f t="shared" si="17"/>
        <v>69</v>
      </c>
      <c r="Q191" t="str">
        <f t="shared" si="13"/>
        <v>film &amp; video</v>
      </c>
      <c r="R191" t="str">
        <f t="shared" si="14"/>
        <v>drama</v>
      </c>
      <c r="S191" s="10">
        <f t="shared" si="15"/>
        <v>42556.690706018519</v>
      </c>
      <c r="T191" s="11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4.1666666666666666E-3</v>
      </c>
      <c r="P192" s="5">
        <f t="shared" si="17"/>
        <v>50</v>
      </c>
      <c r="Q192" t="str">
        <f t="shared" si="13"/>
        <v>film &amp; video</v>
      </c>
      <c r="R192" t="str">
        <f t="shared" si="14"/>
        <v>drama</v>
      </c>
      <c r="S192" s="10">
        <f t="shared" si="15"/>
        <v>42527.650995370372</v>
      </c>
      <c r="T192" s="11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0.05</v>
      </c>
      <c r="P193" s="5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5"/>
        <v>42239.441412037035</v>
      </c>
      <c r="T193" s="11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1.7E-5</v>
      </c>
      <c r="P194" s="5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0">
        <f t="shared" si="15"/>
        <v>41899.792037037041</v>
      </c>
      <c r="T194" s="11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(E195/D195)</f>
        <v>0</v>
      </c>
      <c r="P195" s="5">
        <v>0</v>
      </c>
      <c r="Q195" t="str">
        <f t="shared" ref="Q195:Q258" si="19">LEFT(N195,SEARCH("/",N195,1)-1)</f>
        <v>film &amp; video</v>
      </c>
      <c r="R195" t="str">
        <f t="shared" ref="R195:R258" si="20">RIGHT(N195,LEN(N195)-FIND("/",N195))</f>
        <v>drama</v>
      </c>
      <c r="S195" s="10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1.1999999999999999E-3</v>
      </c>
      <c r="P196" s="5">
        <f t="shared" ref="P196:P258" si="23">E196/L196</f>
        <v>1</v>
      </c>
      <c r="Q196" t="str">
        <f t="shared" si="19"/>
        <v>film &amp; video</v>
      </c>
      <c r="R196" t="str">
        <f t="shared" si="20"/>
        <v>drama</v>
      </c>
      <c r="S196" s="10">
        <f t="shared" si="21"/>
        <v>42375.996886574074</v>
      </c>
      <c r="T196" s="11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5">
        <v>0</v>
      </c>
      <c r="Q197" t="str">
        <f t="shared" si="19"/>
        <v>film &amp; video</v>
      </c>
      <c r="R197" t="str">
        <f t="shared" si="20"/>
        <v>drama</v>
      </c>
      <c r="S197" s="10">
        <f t="shared" si="21"/>
        <v>42135.67050925926</v>
      </c>
      <c r="T197" s="11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0.41857142857142859</v>
      </c>
      <c r="P198" s="5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1"/>
        <v>42259.542800925927</v>
      </c>
      <c r="T198" s="11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0.1048</v>
      </c>
      <c r="P199" s="5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1"/>
        <v>42741.848379629635</v>
      </c>
      <c r="T199" s="11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1.116E-2</v>
      </c>
      <c r="P200" s="5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1"/>
        <v>41887.383356481485</v>
      </c>
      <c r="T200" s="11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5">
        <v>0</v>
      </c>
      <c r="Q201" t="str">
        <f t="shared" si="19"/>
        <v>film &amp; video</v>
      </c>
      <c r="R201" t="str">
        <f t="shared" si="20"/>
        <v>drama</v>
      </c>
      <c r="S201" s="10">
        <f t="shared" si="21"/>
        <v>42584.123865740738</v>
      </c>
      <c r="T201" s="11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0.26192500000000002</v>
      </c>
      <c r="P202" s="5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1"/>
        <v>41867.083368055559</v>
      </c>
      <c r="T202" s="11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0.58461538461538465</v>
      </c>
      <c r="P203" s="5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1"/>
        <v>42023.818622685183</v>
      </c>
      <c r="T203" s="11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5">
        <v>0</v>
      </c>
      <c r="Q204" t="str">
        <f t="shared" si="19"/>
        <v>film &amp; video</v>
      </c>
      <c r="R204" t="str">
        <f t="shared" si="20"/>
        <v>drama</v>
      </c>
      <c r="S204" s="10">
        <f t="shared" si="21"/>
        <v>42255.927824074075</v>
      </c>
      <c r="T204" s="11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0.2984</v>
      </c>
      <c r="P205" s="5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1"/>
        <v>41973.847962962958</v>
      </c>
      <c r="T205" s="11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0.50721666666666665</v>
      </c>
      <c r="P206" s="5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1"/>
        <v>42556.583368055552</v>
      </c>
      <c r="T206" s="11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0.16250000000000001</v>
      </c>
      <c r="P207" s="5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1"/>
        <v>42248.632199074069</v>
      </c>
      <c r="T207" s="11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5">
        <v>0</v>
      </c>
      <c r="Q208" t="str">
        <f t="shared" si="19"/>
        <v>film &amp; video</v>
      </c>
      <c r="R208" t="str">
        <f t="shared" si="20"/>
        <v>drama</v>
      </c>
      <c r="S208" s="10">
        <f t="shared" si="21"/>
        <v>42567.004432870366</v>
      </c>
      <c r="T208" s="11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0.15214285714285714</v>
      </c>
      <c r="P209" s="5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1"/>
        <v>41978.197199074071</v>
      </c>
      <c r="T209" s="11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5">
        <v>0</v>
      </c>
      <c r="Q210" t="str">
        <f t="shared" si="19"/>
        <v>film &amp; video</v>
      </c>
      <c r="R210" t="str">
        <f t="shared" si="20"/>
        <v>drama</v>
      </c>
      <c r="S210" s="10">
        <f t="shared" si="21"/>
        <v>41959.369988425926</v>
      </c>
      <c r="T210" s="11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5">
        <v>0</v>
      </c>
      <c r="Q211" t="str">
        <f t="shared" si="19"/>
        <v>film &amp; video</v>
      </c>
      <c r="R211" t="str">
        <f t="shared" si="20"/>
        <v>drama</v>
      </c>
      <c r="S211" s="10">
        <f t="shared" si="21"/>
        <v>42165.922858796301</v>
      </c>
      <c r="T211" s="11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0.2525</v>
      </c>
      <c r="P212" s="5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1"/>
        <v>42249.064722222218</v>
      </c>
      <c r="T212" s="11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0.44600000000000001</v>
      </c>
      <c r="P213" s="5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1"/>
        <v>42236.159918981488</v>
      </c>
      <c r="T213" s="11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1.5873015873015873E-4</v>
      </c>
      <c r="P214" s="5">
        <f t="shared" si="23"/>
        <v>1</v>
      </c>
      <c r="Q214" t="str">
        <f t="shared" si="19"/>
        <v>film &amp; video</v>
      </c>
      <c r="R214" t="str">
        <f t="shared" si="20"/>
        <v>drama</v>
      </c>
      <c r="S214" s="10">
        <f t="shared" si="21"/>
        <v>42416.881018518514</v>
      </c>
      <c r="T214" s="11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4.0000000000000002E-4</v>
      </c>
      <c r="P215" s="5">
        <f t="shared" si="23"/>
        <v>20</v>
      </c>
      <c r="Q215" t="str">
        <f t="shared" si="19"/>
        <v>film &amp; video</v>
      </c>
      <c r="R215" t="str">
        <f t="shared" si="20"/>
        <v>drama</v>
      </c>
      <c r="S215" s="10">
        <f t="shared" si="21"/>
        <v>42202.594293981485</v>
      </c>
      <c r="T215" s="11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8.0000000000000007E-5</v>
      </c>
      <c r="P216" s="5">
        <f t="shared" si="23"/>
        <v>1</v>
      </c>
      <c r="Q216" t="str">
        <f t="shared" si="19"/>
        <v>film &amp; video</v>
      </c>
      <c r="R216" t="str">
        <f t="shared" si="20"/>
        <v>drama</v>
      </c>
      <c r="S216" s="10">
        <f t="shared" si="21"/>
        <v>42009.64061342593</v>
      </c>
      <c r="T216" s="11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2.2727272727272726E-3</v>
      </c>
      <c r="P217" s="5">
        <f t="shared" si="23"/>
        <v>10</v>
      </c>
      <c r="Q217" t="str">
        <f t="shared" si="19"/>
        <v>film &amp; video</v>
      </c>
      <c r="R217" t="str">
        <f t="shared" si="20"/>
        <v>drama</v>
      </c>
      <c r="S217" s="10">
        <f t="shared" si="21"/>
        <v>42375.230115740742</v>
      </c>
      <c r="T217" s="11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0.55698440000000005</v>
      </c>
      <c r="P218" s="5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1"/>
        <v>42066.958761574075</v>
      </c>
      <c r="T218" s="11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0.11942999999999999</v>
      </c>
      <c r="P219" s="5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1"/>
        <v>41970.64061342593</v>
      </c>
      <c r="T219" s="11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0.02</v>
      </c>
      <c r="P220" s="5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1"/>
        <v>42079.628344907411</v>
      </c>
      <c r="T220" s="11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0.17630000000000001</v>
      </c>
      <c r="P221" s="5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1"/>
        <v>42429.326678240745</v>
      </c>
      <c r="T221" s="11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7.1999999999999998E-3</v>
      </c>
      <c r="P222" s="5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1"/>
        <v>42195.643865740742</v>
      </c>
      <c r="T222" s="11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5">
        <v>0</v>
      </c>
      <c r="Q223" t="str">
        <f t="shared" si="19"/>
        <v>film &amp; video</v>
      </c>
      <c r="R223" t="str">
        <f t="shared" si="20"/>
        <v>drama</v>
      </c>
      <c r="S223" s="10">
        <f t="shared" si="21"/>
        <v>42031.837546296301</v>
      </c>
      <c r="T223" s="11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0.13</v>
      </c>
      <c r="P224" s="5">
        <f t="shared" si="23"/>
        <v>65</v>
      </c>
      <c r="Q224" t="str">
        <f t="shared" si="19"/>
        <v>film &amp; video</v>
      </c>
      <c r="R224" t="str">
        <f t="shared" si="20"/>
        <v>drama</v>
      </c>
      <c r="S224" s="10">
        <f t="shared" si="21"/>
        <v>42031.769884259258</v>
      </c>
      <c r="T224" s="11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5">
        <v>0</v>
      </c>
      <c r="Q225" t="str">
        <f t="shared" si="19"/>
        <v>film &amp; video</v>
      </c>
      <c r="R225" t="str">
        <f t="shared" si="20"/>
        <v>drama</v>
      </c>
      <c r="S225" s="10">
        <f t="shared" si="21"/>
        <v>42482.048032407409</v>
      </c>
      <c r="T225" s="11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5">
        <v>0</v>
      </c>
      <c r="Q226" t="str">
        <f t="shared" si="19"/>
        <v>film &amp; video</v>
      </c>
      <c r="R226" t="str">
        <f t="shared" si="20"/>
        <v>drama</v>
      </c>
      <c r="S226" s="10">
        <f t="shared" si="21"/>
        <v>42135.235254629632</v>
      </c>
      <c r="T226" s="11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5">
        <v>0</v>
      </c>
      <c r="Q227" t="str">
        <f t="shared" si="19"/>
        <v>film &amp; video</v>
      </c>
      <c r="R227" t="str">
        <f t="shared" si="20"/>
        <v>drama</v>
      </c>
      <c r="S227" s="10">
        <f t="shared" si="21"/>
        <v>42438.961273148147</v>
      </c>
      <c r="T227" s="11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8.6206896551724137E-3</v>
      </c>
      <c r="P228" s="5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1"/>
        <v>42106.666018518517</v>
      </c>
      <c r="T228" s="11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5">
        <v>0</v>
      </c>
      <c r="Q229" t="str">
        <f t="shared" si="19"/>
        <v>film &amp; video</v>
      </c>
      <c r="R229" t="str">
        <f t="shared" si="20"/>
        <v>drama</v>
      </c>
      <c r="S229" s="10">
        <f t="shared" si="21"/>
        <v>42164.893993055557</v>
      </c>
      <c r="T229" s="11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5">
        <v>0</v>
      </c>
      <c r="Q230" t="str">
        <f t="shared" si="19"/>
        <v>film &amp; video</v>
      </c>
      <c r="R230" t="str">
        <f t="shared" si="20"/>
        <v>drama</v>
      </c>
      <c r="S230" s="10">
        <f t="shared" si="21"/>
        <v>42096.686400462961</v>
      </c>
      <c r="T230" s="11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5">
        <v>0</v>
      </c>
      <c r="Q231" t="str">
        <f t="shared" si="19"/>
        <v>film &amp; video</v>
      </c>
      <c r="R231" t="str">
        <f t="shared" si="20"/>
        <v>drama</v>
      </c>
      <c r="S231" s="10">
        <f t="shared" si="21"/>
        <v>42383.933993055558</v>
      </c>
      <c r="T231" s="11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4.0000000000000001E-3</v>
      </c>
      <c r="P232" s="5">
        <f t="shared" si="23"/>
        <v>30</v>
      </c>
      <c r="Q232" t="str">
        <f t="shared" si="19"/>
        <v>film &amp; video</v>
      </c>
      <c r="R232" t="str">
        <f t="shared" si="20"/>
        <v>drama</v>
      </c>
      <c r="S232" s="10">
        <f t="shared" si="21"/>
        <v>42129.777210648142</v>
      </c>
      <c r="T232" s="11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5">
        <v>0</v>
      </c>
      <c r="Q233" t="str">
        <f t="shared" si="19"/>
        <v>film &amp; video</v>
      </c>
      <c r="R233" t="str">
        <f t="shared" si="20"/>
        <v>drama</v>
      </c>
      <c r="S233" s="10">
        <f t="shared" si="21"/>
        <v>42341.958923611113</v>
      </c>
      <c r="T233" s="11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2.75E-2</v>
      </c>
      <c r="P234" s="5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1"/>
        <v>42032.82576388889</v>
      </c>
      <c r="T234" s="11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5">
        <v>0</v>
      </c>
      <c r="Q235" t="str">
        <f t="shared" si="19"/>
        <v>film &amp; video</v>
      </c>
      <c r="R235" t="str">
        <f t="shared" si="20"/>
        <v>drama</v>
      </c>
      <c r="S235" s="10">
        <f t="shared" si="21"/>
        <v>42612.911712962959</v>
      </c>
      <c r="T235" s="11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0.40100000000000002</v>
      </c>
      <c r="P236" s="5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1"/>
        <v>42136.035405092596</v>
      </c>
      <c r="T236" s="11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5">
        <v>0</v>
      </c>
      <c r="Q237" t="str">
        <f t="shared" si="19"/>
        <v>film &amp; video</v>
      </c>
      <c r="R237" t="str">
        <f t="shared" si="20"/>
        <v>drama</v>
      </c>
      <c r="S237" s="10">
        <f t="shared" si="21"/>
        <v>42164.908530092594</v>
      </c>
      <c r="T237" s="11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5">
        <v>0</v>
      </c>
      <c r="Q238" t="str">
        <f t="shared" si="19"/>
        <v>film &amp; video</v>
      </c>
      <c r="R238" t="str">
        <f t="shared" si="20"/>
        <v>drama</v>
      </c>
      <c r="S238" s="10">
        <f t="shared" si="21"/>
        <v>42321.08447916666</v>
      </c>
      <c r="T238" s="11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3.3333333333333335E-3</v>
      </c>
      <c r="P239" s="5">
        <f t="shared" si="23"/>
        <v>50</v>
      </c>
      <c r="Q239" t="str">
        <f t="shared" si="19"/>
        <v>film &amp; video</v>
      </c>
      <c r="R239" t="str">
        <f t="shared" si="20"/>
        <v>drama</v>
      </c>
      <c r="S239" s="10">
        <f t="shared" si="21"/>
        <v>42377.577187499999</v>
      </c>
      <c r="T239" s="11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5">
        <v>0</v>
      </c>
      <c r="Q240" t="str">
        <f t="shared" si="19"/>
        <v>film &amp; video</v>
      </c>
      <c r="R240" t="str">
        <f t="shared" si="20"/>
        <v>drama</v>
      </c>
      <c r="S240" s="10">
        <f t="shared" si="21"/>
        <v>42713.962499999994</v>
      </c>
      <c r="T240" s="11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0.25</v>
      </c>
      <c r="P241" s="5">
        <f t="shared" si="23"/>
        <v>50</v>
      </c>
      <c r="Q241" t="str">
        <f t="shared" si="19"/>
        <v>film &amp; video</v>
      </c>
      <c r="R241" t="str">
        <f t="shared" si="20"/>
        <v>drama</v>
      </c>
      <c r="S241" s="10">
        <f t="shared" si="21"/>
        <v>42297.110300925924</v>
      </c>
      <c r="T241" s="11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1.0763413333333334</v>
      </c>
      <c r="P242" s="5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1"/>
        <v>41354.708460648151</v>
      </c>
      <c r="T242" s="11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1.1263736263736264</v>
      </c>
      <c r="P243" s="5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1"/>
        <v>41949.697962962964</v>
      </c>
      <c r="T243" s="11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1.1346153846153846</v>
      </c>
      <c r="P244" s="5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1"/>
        <v>40862.492939814816</v>
      </c>
      <c r="T244" s="11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1.0259199999999999</v>
      </c>
      <c r="P245" s="5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1"/>
        <v>41662.047500000001</v>
      </c>
      <c r="T245" s="11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1.1375714285714287</v>
      </c>
      <c r="P246" s="5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1"/>
        <v>40213.323599537034</v>
      </c>
      <c r="T246" s="11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1.0371999999999999</v>
      </c>
      <c r="P247" s="5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1"/>
        <v>41107.053067129629</v>
      </c>
      <c r="T247" s="11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3.0546000000000002</v>
      </c>
      <c r="P248" s="5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1"/>
        <v>40480.363483796296</v>
      </c>
      <c r="T248" s="11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1.341</v>
      </c>
      <c r="P249" s="5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1"/>
        <v>40430.604328703703</v>
      </c>
      <c r="T249" s="11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1.0133294117647058</v>
      </c>
      <c r="P250" s="5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1"/>
        <v>40870.774409722224</v>
      </c>
      <c r="T250" s="11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1.1292</v>
      </c>
      <c r="P251" s="5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1"/>
        <v>40332.923842592594</v>
      </c>
      <c r="T251" s="11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1.0558333333333334</v>
      </c>
      <c r="P252" s="5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1"/>
        <v>41401.565868055557</v>
      </c>
      <c r="T252" s="11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1.2557142857142858</v>
      </c>
      <c r="P253" s="5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1"/>
        <v>41013.787569444445</v>
      </c>
      <c r="T253" s="11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1.8455999999999999</v>
      </c>
      <c r="P254" s="5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1"/>
        <v>40266.662708333337</v>
      </c>
      <c r="T254" s="11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1.0073333333333334</v>
      </c>
      <c r="P255" s="5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1"/>
        <v>40924.650868055556</v>
      </c>
      <c r="T255" s="11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1.1694724999999999</v>
      </c>
      <c r="P256" s="5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1"/>
        <v>42263.952662037031</v>
      </c>
      <c r="T256" s="11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1.0673325</v>
      </c>
      <c r="P257" s="5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1"/>
        <v>40588.526412037041</v>
      </c>
      <c r="T257" s="11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1.391</v>
      </c>
      <c r="P258" s="5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0">
        <f t="shared" si="21"/>
        <v>41319.769293981481</v>
      </c>
      <c r="T258" s="11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(E259/D259)</f>
        <v>1.0672648571428571</v>
      </c>
      <c r="P259" s="5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(E323/D323)</f>
        <v>1.0266285714285714</v>
      </c>
      <c r="P323" s="5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(E387/D387)</f>
        <v>1.05982</v>
      </c>
      <c r="P387" s="5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5"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5"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5"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5"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5"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5"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5"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(E451/D451)</f>
        <v>2.2499999999999999E-2</v>
      </c>
      <c r="P451" s="5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5"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5"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5"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5"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5"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5"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5"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5"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5"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5"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5"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5"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5"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5"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5"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5"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5"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5"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(E515/D515)</f>
        <v>0.13924</v>
      </c>
      <c r="P515" s="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5"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5"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5"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5"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5"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5"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5"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5"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5"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5"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(E579/D579)</f>
        <v>2E-3</v>
      </c>
      <c r="P579" s="5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5"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5"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5"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5"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5"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5"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5"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5"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5"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5"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5"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5"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5"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5"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5"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5"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5"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5"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5"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(E643/D643)</f>
        <v>1.1916249999999999</v>
      </c>
      <c r="P643" s="5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5"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(E707/D707)</f>
        <v>9.7699999999999992E-3</v>
      </c>
      <c r="P707" s="5">
        <f t="shared" ref="P707:P769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5"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5"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5"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5"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5"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5"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5"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(E771/D771)</f>
        <v>0.41399999999999998</v>
      </c>
      <c r="P771" s="5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5"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(E835/D835)</f>
        <v>1.0166666666666666</v>
      </c>
      <c r="P835" s="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5"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5"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(E899/D899)</f>
        <v>0</v>
      </c>
      <c r="P899" s="5">
        <v>0</v>
      </c>
      <c r="Q899" t="str">
        <f t="shared" ref="Q899:Q962" si="85">LEFT(N899,SEARCH("/",N899,1)-1)</f>
        <v>music</v>
      </c>
      <c r="R899" t="str">
        <f t="shared" ref="R899:R962" si="86">RIGHT(N899,LEN(N899)-FIND("/",N899))</f>
        <v>indie rock</v>
      </c>
      <c r="S899" s="10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2.8000000000000001E-2</v>
      </c>
      <c r="P900" s="5">
        <f t="shared" ref="P900:P962" si="89">E900/L900</f>
        <v>35</v>
      </c>
      <c r="Q900" t="str">
        <f t="shared" si="85"/>
        <v>music</v>
      </c>
      <c r="R900" t="str">
        <f t="shared" si="86"/>
        <v>indie rock</v>
      </c>
      <c r="S900" s="10">
        <f t="shared" si="87"/>
        <v>40878.758217592593</v>
      </c>
      <c r="T900" s="11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0.37333333333333335</v>
      </c>
      <c r="P901" s="5">
        <f t="shared" si="89"/>
        <v>35</v>
      </c>
      <c r="Q901" t="str">
        <f t="shared" si="85"/>
        <v>music</v>
      </c>
      <c r="R901" t="str">
        <f t="shared" si="86"/>
        <v>indie rock</v>
      </c>
      <c r="S901" s="10">
        <f t="shared" si="87"/>
        <v>40646.099097222221</v>
      </c>
      <c r="T901" s="11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4.1999999999999997E-3</v>
      </c>
      <c r="P902" s="5">
        <f t="shared" si="89"/>
        <v>10.5</v>
      </c>
      <c r="Q902" t="str">
        <f t="shared" si="85"/>
        <v>music</v>
      </c>
      <c r="R902" t="str">
        <f t="shared" si="86"/>
        <v>jazz</v>
      </c>
      <c r="S902" s="10">
        <f t="shared" si="87"/>
        <v>42429.84956018519</v>
      </c>
      <c r="T902" s="11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5">
        <v>0</v>
      </c>
      <c r="Q903" t="str">
        <f t="shared" si="85"/>
        <v>music</v>
      </c>
      <c r="R903" t="str">
        <f t="shared" si="86"/>
        <v>jazz</v>
      </c>
      <c r="S903" s="10">
        <f t="shared" si="87"/>
        <v>40291.81150462963</v>
      </c>
      <c r="T903" s="11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3.0000000000000001E-3</v>
      </c>
      <c r="P904" s="5">
        <f t="shared" si="89"/>
        <v>30</v>
      </c>
      <c r="Q904" t="str">
        <f t="shared" si="85"/>
        <v>music</v>
      </c>
      <c r="R904" t="str">
        <f t="shared" si="86"/>
        <v>jazz</v>
      </c>
      <c r="S904" s="10">
        <f t="shared" si="87"/>
        <v>41829.965532407405</v>
      </c>
      <c r="T904" s="11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3.2000000000000001E-2</v>
      </c>
      <c r="P905" s="5">
        <f t="shared" si="89"/>
        <v>40</v>
      </c>
      <c r="Q905" t="str">
        <f t="shared" si="85"/>
        <v>music</v>
      </c>
      <c r="R905" t="str">
        <f t="shared" si="86"/>
        <v>jazz</v>
      </c>
      <c r="S905" s="10">
        <f t="shared" si="87"/>
        <v>41149.796064814815</v>
      </c>
      <c r="T905" s="11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3.0200000000000001E-3</v>
      </c>
      <c r="P906" s="5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7"/>
        <v>42342.080289351856</v>
      </c>
      <c r="T906" s="11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3.0153846153846153E-2</v>
      </c>
      <c r="P907" s="5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7"/>
        <v>40507.239884259259</v>
      </c>
      <c r="T907" s="11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5">
        <v>0</v>
      </c>
      <c r="Q908" t="str">
        <f t="shared" si="85"/>
        <v>music</v>
      </c>
      <c r="R908" t="str">
        <f t="shared" si="86"/>
        <v>jazz</v>
      </c>
      <c r="S908" s="10">
        <f t="shared" si="87"/>
        <v>41681.189699074072</v>
      </c>
      <c r="T908" s="11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5">
        <v>0</v>
      </c>
      <c r="Q909" t="str">
        <f t="shared" si="85"/>
        <v>music</v>
      </c>
      <c r="R909" t="str">
        <f t="shared" si="86"/>
        <v>jazz</v>
      </c>
      <c r="S909" s="10">
        <f t="shared" si="87"/>
        <v>40767.192395833335</v>
      </c>
      <c r="T909" s="11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5">
        <v>0</v>
      </c>
      <c r="Q910" t="str">
        <f t="shared" si="85"/>
        <v>music</v>
      </c>
      <c r="R910" t="str">
        <f t="shared" si="86"/>
        <v>jazz</v>
      </c>
      <c r="S910" s="10">
        <f t="shared" si="87"/>
        <v>40340.801562499997</v>
      </c>
      <c r="T910" s="11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3.2500000000000001E-2</v>
      </c>
      <c r="P911" s="5">
        <f t="shared" si="89"/>
        <v>65</v>
      </c>
      <c r="Q911" t="str">
        <f t="shared" si="85"/>
        <v>music</v>
      </c>
      <c r="R911" t="str">
        <f t="shared" si="86"/>
        <v>jazz</v>
      </c>
      <c r="S911" s="10">
        <f t="shared" si="87"/>
        <v>41081.69027777778</v>
      </c>
      <c r="T911" s="11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0.22363636363636363</v>
      </c>
      <c r="P912" s="5">
        <f t="shared" si="89"/>
        <v>24.6</v>
      </c>
      <c r="Q912" t="str">
        <f t="shared" si="85"/>
        <v>music</v>
      </c>
      <c r="R912" t="str">
        <f t="shared" si="86"/>
        <v>jazz</v>
      </c>
      <c r="S912" s="10">
        <f t="shared" si="87"/>
        <v>42737.545358796298</v>
      </c>
      <c r="T912" s="11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5">
        <v>0</v>
      </c>
      <c r="Q913" t="str">
        <f t="shared" si="85"/>
        <v>music</v>
      </c>
      <c r="R913" t="str">
        <f t="shared" si="86"/>
        <v>jazz</v>
      </c>
      <c r="S913" s="10">
        <f t="shared" si="87"/>
        <v>41642.005150462966</v>
      </c>
      <c r="T913" s="11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8.5714285714285719E-3</v>
      </c>
      <c r="P914" s="5">
        <f t="shared" si="89"/>
        <v>15</v>
      </c>
      <c r="Q914" t="str">
        <f t="shared" si="85"/>
        <v>music</v>
      </c>
      <c r="R914" t="str">
        <f t="shared" si="86"/>
        <v>jazz</v>
      </c>
      <c r="S914" s="10">
        <f t="shared" si="87"/>
        <v>41194.109340277777</v>
      </c>
      <c r="T914" s="11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6.6066666666666662E-2</v>
      </c>
      <c r="P915" s="5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0">
        <f t="shared" si="87"/>
        <v>41004.139108796298</v>
      </c>
      <c r="T915" s="11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5">
        <v>0</v>
      </c>
      <c r="Q916" t="str">
        <f t="shared" si="85"/>
        <v>music</v>
      </c>
      <c r="R916" t="str">
        <f t="shared" si="86"/>
        <v>jazz</v>
      </c>
      <c r="S916" s="10">
        <f t="shared" si="87"/>
        <v>41116.763275462967</v>
      </c>
      <c r="T916" s="11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5.7692307692307696E-2</v>
      </c>
      <c r="P917" s="5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0">
        <f t="shared" si="87"/>
        <v>40937.679560185185</v>
      </c>
      <c r="T917" s="11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5">
        <v>0</v>
      </c>
      <c r="Q918" t="str">
        <f t="shared" si="85"/>
        <v>music</v>
      </c>
      <c r="R918" t="str">
        <f t="shared" si="86"/>
        <v>jazz</v>
      </c>
      <c r="S918" s="10">
        <f t="shared" si="87"/>
        <v>40434.853402777779</v>
      </c>
      <c r="T918" s="11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6.0000000000000001E-3</v>
      </c>
      <c r="P919" s="5">
        <f t="shared" si="89"/>
        <v>30</v>
      </c>
      <c r="Q919" t="str">
        <f t="shared" si="85"/>
        <v>music</v>
      </c>
      <c r="R919" t="str">
        <f t="shared" si="86"/>
        <v>jazz</v>
      </c>
      <c r="S919" s="10">
        <f t="shared" si="87"/>
        <v>41802.94363425926</v>
      </c>
      <c r="T919" s="11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5.0256410256410255E-2</v>
      </c>
      <c r="P920" s="5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7"/>
        <v>41944.916215277779</v>
      </c>
      <c r="T920" s="11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5.0000000000000001E-3</v>
      </c>
      <c r="P921" s="5">
        <f t="shared" si="89"/>
        <v>100</v>
      </c>
      <c r="Q921" t="str">
        <f t="shared" si="85"/>
        <v>music</v>
      </c>
      <c r="R921" t="str">
        <f t="shared" si="86"/>
        <v>jazz</v>
      </c>
      <c r="S921" s="10">
        <f t="shared" si="87"/>
        <v>41227.641724537039</v>
      </c>
      <c r="T921" s="11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5">
        <v>0</v>
      </c>
      <c r="Q922" t="str">
        <f t="shared" si="85"/>
        <v>music</v>
      </c>
      <c r="R922" t="str">
        <f t="shared" si="86"/>
        <v>jazz</v>
      </c>
      <c r="S922" s="10">
        <f t="shared" si="87"/>
        <v>41562.67155092593</v>
      </c>
      <c r="T922" s="11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0.309</v>
      </c>
      <c r="P923" s="5">
        <f t="shared" si="89"/>
        <v>231.75</v>
      </c>
      <c r="Q923" t="str">
        <f t="shared" si="85"/>
        <v>music</v>
      </c>
      <c r="R923" t="str">
        <f t="shared" si="86"/>
        <v>jazz</v>
      </c>
      <c r="S923" s="10">
        <f t="shared" si="87"/>
        <v>40847.171018518515</v>
      </c>
      <c r="T923" s="11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0.21037037037037037</v>
      </c>
      <c r="P924" s="5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0">
        <f t="shared" si="87"/>
        <v>41878.530011574076</v>
      </c>
      <c r="T924" s="11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2.1999999999999999E-2</v>
      </c>
      <c r="P925" s="5">
        <f t="shared" si="89"/>
        <v>55</v>
      </c>
      <c r="Q925" t="str">
        <f t="shared" si="85"/>
        <v>music</v>
      </c>
      <c r="R925" t="str">
        <f t="shared" si="86"/>
        <v>jazz</v>
      </c>
      <c r="S925" s="10">
        <f t="shared" si="87"/>
        <v>41934.959756944445</v>
      </c>
      <c r="T925" s="11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0.109</v>
      </c>
      <c r="P926" s="5">
        <f t="shared" si="89"/>
        <v>21.8</v>
      </c>
      <c r="Q926" t="str">
        <f t="shared" si="85"/>
        <v>music</v>
      </c>
      <c r="R926" t="str">
        <f t="shared" si="86"/>
        <v>jazz</v>
      </c>
      <c r="S926" s="10">
        <f t="shared" si="87"/>
        <v>41288.942928240744</v>
      </c>
      <c r="T926" s="11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2.6666666666666668E-2</v>
      </c>
      <c r="P927" s="5">
        <f t="shared" si="89"/>
        <v>32</v>
      </c>
      <c r="Q927" t="str">
        <f t="shared" si="85"/>
        <v>music</v>
      </c>
      <c r="R927" t="str">
        <f t="shared" si="86"/>
        <v>jazz</v>
      </c>
      <c r="S927" s="10">
        <f t="shared" si="87"/>
        <v>41575.880914351852</v>
      </c>
      <c r="T927" s="11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5">
        <v>0</v>
      </c>
      <c r="Q928" t="str">
        <f t="shared" si="85"/>
        <v>music</v>
      </c>
      <c r="R928" t="str">
        <f t="shared" si="86"/>
        <v>jazz</v>
      </c>
      <c r="S928" s="10">
        <f t="shared" si="87"/>
        <v>40338.02002314815</v>
      </c>
      <c r="T928" s="11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5">
        <v>0</v>
      </c>
      <c r="Q929" t="str">
        <f t="shared" si="85"/>
        <v>music</v>
      </c>
      <c r="R929" t="str">
        <f t="shared" si="86"/>
        <v>jazz</v>
      </c>
      <c r="S929" s="10">
        <f t="shared" si="87"/>
        <v>41013.822858796295</v>
      </c>
      <c r="T929" s="11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0.10862068965517241</v>
      </c>
      <c r="P930" s="5">
        <f t="shared" si="89"/>
        <v>56.25</v>
      </c>
      <c r="Q930" t="str">
        <f t="shared" si="85"/>
        <v>music</v>
      </c>
      <c r="R930" t="str">
        <f t="shared" si="86"/>
        <v>jazz</v>
      </c>
      <c r="S930" s="10">
        <f t="shared" si="87"/>
        <v>41180.86241898148</v>
      </c>
      <c r="T930" s="11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5">
        <v>0</v>
      </c>
      <c r="Q931" t="str">
        <f t="shared" si="85"/>
        <v>music</v>
      </c>
      <c r="R931" t="str">
        <f t="shared" si="86"/>
        <v>jazz</v>
      </c>
      <c r="S931" s="10">
        <f t="shared" si="87"/>
        <v>40978.238067129627</v>
      </c>
      <c r="T931" s="11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0.38333333333333336</v>
      </c>
      <c r="P932" s="5">
        <f t="shared" si="89"/>
        <v>69</v>
      </c>
      <c r="Q932" t="str">
        <f t="shared" si="85"/>
        <v>music</v>
      </c>
      <c r="R932" t="str">
        <f t="shared" si="86"/>
        <v>jazz</v>
      </c>
      <c r="S932" s="10">
        <f t="shared" si="87"/>
        <v>40312.915578703702</v>
      </c>
      <c r="T932" s="11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6.5500000000000003E-2</v>
      </c>
      <c r="P933" s="5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0">
        <f t="shared" si="87"/>
        <v>41680.359976851854</v>
      </c>
      <c r="T933" s="11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0.14536842105263159</v>
      </c>
      <c r="P934" s="5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0">
        <f t="shared" si="87"/>
        <v>41310.969270833331</v>
      </c>
      <c r="T934" s="11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0.06</v>
      </c>
      <c r="P935" s="5">
        <f t="shared" si="89"/>
        <v>60</v>
      </c>
      <c r="Q935" t="str">
        <f t="shared" si="85"/>
        <v>music</v>
      </c>
      <c r="R935" t="str">
        <f t="shared" si="86"/>
        <v>jazz</v>
      </c>
      <c r="S935" s="10">
        <f t="shared" si="87"/>
        <v>41711.169085648151</v>
      </c>
      <c r="T935" s="11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0.30399999999999999</v>
      </c>
      <c r="P936" s="5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0">
        <f t="shared" si="87"/>
        <v>41733.737083333333</v>
      </c>
      <c r="T936" s="11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1.4285714285714285E-2</v>
      </c>
      <c r="P937" s="5">
        <f t="shared" si="89"/>
        <v>25</v>
      </c>
      <c r="Q937" t="str">
        <f t="shared" si="85"/>
        <v>music</v>
      </c>
      <c r="R937" t="str">
        <f t="shared" si="86"/>
        <v>jazz</v>
      </c>
      <c r="S937" s="10">
        <f t="shared" si="87"/>
        <v>42368.333668981482</v>
      </c>
      <c r="T937" s="11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5">
        <v>0</v>
      </c>
      <c r="Q938" t="str">
        <f t="shared" si="85"/>
        <v>music</v>
      </c>
      <c r="R938" t="str">
        <f t="shared" si="86"/>
        <v>jazz</v>
      </c>
      <c r="S938" s="10">
        <f t="shared" si="87"/>
        <v>40883.024178240739</v>
      </c>
      <c r="T938" s="11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1.1428571428571429E-2</v>
      </c>
      <c r="P939" s="5">
        <f t="shared" si="89"/>
        <v>20</v>
      </c>
      <c r="Q939" t="str">
        <f t="shared" si="85"/>
        <v>music</v>
      </c>
      <c r="R939" t="str">
        <f t="shared" si="86"/>
        <v>jazz</v>
      </c>
      <c r="S939" s="10">
        <f t="shared" si="87"/>
        <v>41551.798113425924</v>
      </c>
      <c r="T939" s="11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3.5714285714285713E-3</v>
      </c>
      <c r="P940" s="5">
        <f t="shared" si="89"/>
        <v>25</v>
      </c>
      <c r="Q940" t="str">
        <f t="shared" si="85"/>
        <v>music</v>
      </c>
      <c r="R940" t="str">
        <f t="shared" si="86"/>
        <v>jazz</v>
      </c>
      <c r="S940" s="10">
        <f t="shared" si="87"/>
        <v>41124.479722222226</v>
      </c>
      <c r="T940" s="11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1.4545454545454545E-2</v>
      </c>
      <c r="P941" s="5">
        <f t="shared" si="89"/>
        <v>20</v>
      </c>
      <c r="Q941" t="str">
        <f t="shared" si="85"/>
        <v>music</v>
      </c>
      <c r="R941" t="str">
        <f t="shared" si="86"/>
        <v>jazz</v>
      </c>
      <c r="S941" s="10">
        <f t="shared" si="87"/>
        <v>41416.763171296298</v>
      </c>
      <c r="T941" s="11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0.17155555555555554</v>
      </c>
      <c r="P942" s="5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0">
        <f t="shared" si="87"/>
        <v>42182.008402777778</v>
      </c>
      <c r="T942" s="11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2.3220000000000001E-2</v>
      </c>
      <c r="P943" s="5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0">
        <f t="shared" si="87"/>
        <v>42746.096585648149</v>
      </c>
      <c r="T943" s="11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8.9066666666666669E-2</v>
      </c>
      <c r="P944" s="5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7"/>
        <v>42382.843287037031</v>
      </c>
      <c r="T944" s="11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9.633333333333334E-2</v>
      </c>
      <c r="P945" s="5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0">
        <f t="shared" si="87"/>
        <v>42673.66788194445</v>
      </c>
      <c r="T945" s="11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0.13325999999999999</v>
      </c>
      <c r="P946" s="5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0">
        <f t="shared" si="87"/>
        <v>42444.583912037036</v>
      </c>
      <c r="T946" s="11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2.4840000000000001E-2</v>
      </c>
      <c r="P947" s="5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7"/>
        <v>42732.872986111113</v>
      </c>
      <c r="T947" s="11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1.9066666666666666E-2</v>
      </c>
      <c r="P948" s="5">
        <f t="shared" si="89"/>
        <v>57.2</v>
      </c>
      <c r="Q948" t="str">
        <f t="shared" si="85"/>
        <v>technology</v>
      </c>
      <c r="R948" t="str">
        <f t="shared" si="86"/>
        <v>wearables</v>
      </c>
      <c r="S948" s="10">
        <f t="shared" si="87"/>
        <v>42592.750555555554</v>
      </c>
      <c r="T948" s="11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5">
        <v>0</v>
      </c>
      <c r="Q949" t="str">
        <f t="shared" si="85"/>
        <v>technology</v>
      </c>
      <c r="R949" t="str">
        <f t="shared" si="86"/>
        <v>wearables</v>
      </c>
      <c r="S949" s="10">
        <f t="shared" si="87"/>
        <v>42491.781319444446</v>
      </c>
      <c r="T949" s="11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0.12</v>
      </c>
      <c r="P950" s="5">
        <f t="shared" si="89"/>
        <v>60</v>
      </c>
      <c r="Q950" t="str">
        <f t="shared" si="85"/>
        <v>technology</v>
      </c>
      <c r="R950" t="str">
        <f t="shared" si="86"/>
        <v>wearables</v>
      </c>
      <c r="S950" s="10">
        <f t="shared" si="87"/>
        <v>42411.828287037039</v>
      </c>
      <c r="T950" s="11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1.3650000000000001E-2</v>
      </c>
      <c r="P951" s="5">
        <f t="shared" si="89"/>
        <v>39</v>
      </c>
      <c r="Q951" t="str">
        <f t="shared" si="85"/>
        <v>technology</v>
      </c>
      <c r="R951" t="str">
        <f t="shared" si="86"/>
        <v>wearables</v>
      </c>
      <c r="S951" s="10">
        <f t="shared" si="87"/>
        <v>42361.043703703705</v>
      </c>
      <c r="T951" s="11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0.28039999999999998</v>
      </c>
      <c r="P952" s="5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0">
        <f t="shared" si="87"/>
        <v>42356.750706018516</v>
      </c>
      <c r="T952" s="11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0.38390000000000002</v>
      </c>
      <c r="P953" s="5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0">
        <f t="shared" si="87"/>
        <v>42480.653611111105</v>
      </c>
      <c r="T953" s="11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0.39942857142857141</v>
      </c>
      <c r="P954" s="5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0">
        <f t="shared" si="87"/>
        <v>42662.613564814819</v>
      </c>
      <c r="T954" s="11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8.3999999999999995E-3</v>
      </c>
      <c r="P955" s="5">
        <f t="shared" si="89"/>
        <v>25.2</v>
      </c>
      <c r="Q955" t="str">
        <f t="shared" si="85"/>
        <v>technology</v>
      </c>
      <c r="R955" t="str">
        <f t="shared" si="86"/>
        <v>wearables</v>
      </c>
      <c r="S955" s="10">
        <f t="shared" si="87"/>
        <v>41999.164340277777</v>
      </c>
      <c r="T955" s="11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0.43406666666666666</v>
      </c>
      <c r="P956" s="5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0">
        <f t="shared" si="87"/>
        <v>42194.833784722221</v>
      </c>
      <c r="T956" s="11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5.6613333333333335E-2</v>
      </c>
      <c r="P957" s="5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0">
        <f t="shared" si="87"/>
        <v>42586.295138888891</v>
      </c>
      <c r="T957" s="11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1.7219999999999999E-2</v>
      </c>
      <c r="P958" s="5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0">
        <f t="shared" si="87"/>
        <v>42060.913877314815</v>
      </c>
      <c r="T958" s="11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1.9416666666666665E-2</v>
      </c>
      <c r="P959" s="5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0">
        <f t="shared" si="87"/>
        <v>42660.552465277782</v>
      </c>
      <c r="T959" s="11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0.11328275684711328</v>
      </c>
      <c r="P960" s="5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0">
        <f t="shared" si="87"/>
        <v>42082.802812499998</v>
      </c>
      <c r="T960" s="11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0.3886</v>
      </c>
      <c r="P961" s="5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0">
        <f t="shared" si="87"/>
        <v>41993.174363425926</v>
      </c>
      <c r="T961" s="11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0.46100628930817611</v>
      </c>
      <c r="P962" s="5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10">
        <f t="shared" si="87"/>
        <v>42766.626793981486</v>
      </c>
      <c r="T962" s="11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(E963/D963)</f>
        <v>0.42188421052631581</v>
      </c>
      <c r="P963" s="5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5"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(E1027/D1027)</f>
        <v>1.099283142857143</v>
      </c>
      <c r="P1027" s="5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5"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5"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5"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5"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5"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5"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5"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5"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5"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5"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5"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5"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5"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5"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5"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5"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5"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(E1091/D1091)</f>
        <v>7.8266666666666665E-2</v>
      </c>
      <c r="P1091" s="5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5"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5"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5"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5"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5"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5"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5"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5"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5"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5"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5"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(E1155/D1155)</f>
        <v>6.2500000000000003E-3</v>
      </c>
      <c r="P1155" s="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5"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5"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5"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5"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5"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5"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5"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(E1219/D1219)</f>
        <v>1.026</v>
      </c>
      <c r="P1219" s="5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5"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5"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5"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5"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5"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5"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5"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(E1283/D1283)</f>
        <v>1.1071428571428572</v>
      </c>
      <c r="P1283" s="5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5"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5"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5"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(E1347/D1347)</f>
        <v>1.25</v>
      </c>
      <c r="P1347" s="5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(E1411/D1411)</f>
        <v>0</v>
      </c>
      <c r="P1411" s="5">
        <v>0</v>
      </c>
      <c r="Q1411" t="str">
        <f t="shared" ref="Q1411:Q1474" si="133">LEFT(N1411,SEARCH("/",N1411,1)-1)</f>
        <v>publishing</v>
      </c>
      <c r="R1411" t="str">
        <f t="shared" ref="R1411:R1474" si="134">RIGHT(N1411,LEN(N1411)-FIND("/",N1411))</f>
        <v>translations</v>
      </c>
      <c r="S1411" s="10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1.6666666666666666E-4</v>
      </c>
      <c r="P1412" s="5">
        <f t="shared" ref="P1412:P1474" si="137">E1412/L1412</f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5"/>
        <v>42479.318518518514</v>
      </c>
      <c r="T1412" s="11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2.3333333333333335E-3</v>
      </c>
      <c r="P1413" s="5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5"/>
        <v>42013.059027777781</v>
      </c>
      <c r="T1413" s="11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4.5714285714285714E-2</v>
      </c>
      <c r="P1414" s="5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5"/>
        <v>41947.063645833332</v>
      </c>
      <c r="T1414" s="11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0.05</v>
      </c>
      <c r="P1415" s="5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5"/>
        <v>42360.437152777777</v>
      </c>
      <c r="T1415" s="11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2E-3</v>
      </c>
      <c r="P1416" s="5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5"/>
        <v>42708.25309027778</v>
      </c>
      <c r="T1416" s="11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0.18181818181818182</v>
      </c>
      <c r="P1417" s="5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5"/>
        <v>42192.675821759258</v>
      </c>
      <c r="T1417" s="11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5">
        <v>0</v>
      </c>
      <c r="Q1418" t="str">
        <f t="shared" si="133"/>
        <v>publishing</v>
      </c>
      <c r="R1418" t="str">
        <f t="shared" si="134"/>
        <v>translations</v>
      </c>
      <c r="S1418" s="10">
        <f t="shared" si="135"/>
        <v>42299.926145833335</v>
      </c>
      <c r="T1418" s="11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1.2222222222222223E-2</v>
      </c>
      <c r="P1419" s="5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5"/>
        <v>42232.15016203704</v>
      </c>
      <c r="T1419" s="11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2E-3</v>
      </c>
      <c r="P1420" s="5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5"/>
        <v>42395.456412037034</v>
      </c>
      <c r="T1420" s="11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7.0634920634920634E-2</v>
      </c>
      <c r="P1421" s="5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5"/>
        <v>42622.456238425926</v>
      </c>
      <c r="T1421" s="11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2.7272727272727271E-2</v>
      </c>
      <c r="P1422" s="5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5"/>
        <v>42524.667662037042</v>
      </c>
      <c r="T1422" s="11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1E-3</v>
      </c>
      <c r="P1423" s="5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5"/>
        <v>42013.915613425925</v>
      </c>
      <c r="T1423" s="11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1.0399999999999999E-3</v>
      </c>
      <c r="P1424" s="5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5"/>
        <v>42604.239629629628</v>
      </c>
      <c r="T1424" s="11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3.3333333333333335E-3</v>
      </c>
      <c r="P1425" s="5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5"/>
        <v>42340.360312500001</v>
      </c>
      <c r="T1425" s="11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0.2036</v>
      </c>
      <c r="P1426" s="5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5"/>
        <v>42676.717615740738</v>
      </c>
      <c r="T1426" s="11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5">
        <v>0</v>
      </c>
      <c r="Q1427" t="str">
        <f t="shared" si="133"/>
        <v>publishing</v>
      </c>
      <c r="R1427" t="str">
        <f t="shared" si="134"/>
        <v>translations</v>
      </c>
      <c r="S1427" s="10">
        <f t="shared" si="135"/>
        <v>42093.131469907406</v>
      </c>
      <c r="T1427" s="11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5">
        <v>0</v>
      </c>
      <c r="Q1428" t="str">
        <f t="shared" si="133"/>
        <v>publishing</v>
      </c>
      <c r="R1428" t="str">
        <f t="shared" si="134"/>
        <v>translations</v>
      </c>
      <c r="S1428" s="10">
        <f t="shared" si="135"/>
        <v>42180.390277777777</v>
      </c>
      <c r="T1428" s="11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8.3799999999999999E-2</v>
      </c>
      <c r="P1429" s="5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5"/>
        <v>42601.851678240739</v>
      </c>
      <c r="T1429" s="11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4.4999999999999998E-2</v>
      </c>
      <c r="P1430" s="5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5"/>
        <v>42432.379826388889</v>
      </c>
      <c r="T1430" s="11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5">
        <v>0</v>
      </c>
      <c r="Q1431" t="str">
        <f t="shared" si="133"/>
        <v>publishing</v>
      </c>
      <c r="R1431" t="str">
        <f t="shared" si="134"/>
        <v>translations</v>
      </c>
      <c r="S1431" s="10">
        <f t="shared" si="135"/>
        <v>42074.060671296291</v>
      </c>
      <c r="T1431" s="11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8.0600000000000005E-2</v>
      </c>
      <c r="P1432" s="5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5"/>
        <v>41961.813518518517</v>
      </c>
      <c r="T1432" s="11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0.31947058823529412</v>
      </c>
      <c r="P1433" s="5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0">
        <f t="shared" si="135"/>
        <v>42304.210833333331</v>
      </c>
      <c r="T1433" s="11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5">
        <v>0</v>
      </c>
      <c r="Q1434" t="str">
        <f t="shared" si="133"/>
        <v>publishing</v>
      </c>
      <c r="R1434" t="str">
        <f t="shared" si="134"/>
        <v>translations</v>
      </c>
      <c r="S1434" s="10">
        <f t="shared" si="135"/>
        <v>42175.780416666668</v>
      </c>
      <c r="T1434" s="11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6.7083333333333328E-2</v>
      </c>
      <c r="P1435" s="5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5"/>
        <v>42673.625868055555</v>
      </c>
      <c r="T1435" s="11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9.987804878048781E-2</v>
      </c>
      <c r="P1436" s="5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0">
        <f t="shared" si="135"/>
        <v>42142.767106481479</v>
      </c>
      <c r="T1436" s="11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1E-3</v>
      </c>
      <c r="P1437" s="5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5"/>
        <v>42258.780324074076</v>
      </c>
      <c r="T1437" s="11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7.7000000000000002E-3</v>
      </c>
      <c r="P1438" s="5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5"/>
        <v>42391.35019675926</v>
      </c>
      <c r="T1438" s="11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0.26900000000000002</v>
      </c>
      <c r="P1439" s="5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0">
        <f t="shared" si="135"/>
        <v>41796.531701388885</v>
      </c>
      <c r="T1439" s="11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0.03</v>
      </c>
      <c r="P1440" s="5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5"/>
        <v>42457.871516203704</v>
      </c>
      <c r="T1440" s="11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6.6055045871559637E-2</v>
      </c>
      <c r="P1441" s="5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5"/>
        <v>42040.829872685179</v>
      </c>
      <c r="T1441" s="11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7.6923076923076926E-5</v>
      </c>
      <c r="P1442" s="5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5"/>
        <v>42486.748414351852</v>
      </c>
      <c r="T1442" s="11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1.1222222222222222E-2</v>
      </c>
      <c r="P1443" s="5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0">
        <f t="shared" si="135"/>
        <v>42198.765844907408</v>
      </c>
      <c r="T1443" s="11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5">
        <v>0</v>
      </c>
      <c r="Q1444" t="str">
        <f t="shared" si="133"/>
        <v>publishing</v>
      </c>
      <c r="R1444" t="str">
        <f t="shared" si="134"/>
        <v>translations</v>
      </c>
      <c r="S1444" s="10">
        <f t="shared" si="135"/>
        <v>42485.64534722222</v>
      </c>
      <c r="T1444" s="11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5">
        <v>0</v>
      </c>
      <c r="Q1445" t="str">
        <f t="shared" si="133"/>
        <v>publishing</v>
      </c>
      <c r="R1445" t="str">
        <f t="shared" si="134"/>
        <v>translations</v>
      </c>
      <c r="S1445" s="10">
        <f t="shared" si="135"/>
        <v>42707.926030092596</v>
      </c>
      <c r="T1445" s="11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5">
        <v>0</v>
      </c>
      <c r="Q1446" t="str">
        <f t="shared" si="133"/>
        <v>publishing</v>
      </c>
      <c r="R1446" t="str">
        <f t="shared" si="134"/>
        <v>translations</v>
      </c>
      <c r="S1446" s="10">
        <f t="shared" si="135"/>
        <v>42199.873402777783</v>
      </c>
      <c r="T1446" s="11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5">
        <v>0</v>
      </c>
      <c r="Q1447" t="str">
        <f t="shared" si="133"/>
        <v>publishing</v>
      </c>
      <c r="R1447" t="str">
        <f t="shared" si="134"/>
        <v>translations</v>
      </c>
      <c r="S1447" s="10">
        <f t="shared" si="135"/>
        <v>42139.542303240742</v>
      </c>
      <c r="T1447" s="11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5">
        <v>0</v>
      </c>
      <c r="Q1448" t="str">
        <f t="shared" si="133"/>
        <v>publishing</v>
      </c>
      <c r="R1448" t="str">
        <f t="shared" si="134"/>
        <v>translations</v>
      </c>
      <c r="S1448" s="10">
        <f t="shared" si="135"/>
        <v>42461.447662037041</v>
      </c>
      <c r="T1448" s="11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1.4999999999999999E-4</v>
      </c>
      <c r="P1449" s="5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5"/>
        <v>42529.730717592596</v>
      </c>
      <c r="T1449" s="11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5">
        <v>0</v>
      </c>
      <c r="Q1450" t="str">
        <f t="shared" si="133"/>
        <v>publishing</v>
      </c>
      <c r="R1450" t="str">
        <f t="shared" si="134"/>
        <v>translations</v>
      </c>
      <c r="S1450" s="10">
        <f t="shared" si="135"/>
        <v>42115.936550925922</v>
      </c>
      <c r="T1450" s="11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5">
        <v>0</v>
      </c>
      <c r="Q1451" t="str">
        <f t="shared" si="133"/>
        <v>publishing</v>
      </c>
      <c r="R1451" t="str">
        <f t="shared" si="134"/>
        <v>translations</v>
      </c>
      <c r="S1451" s="10">
        <f t="shared" si="135"/>
        <v>42086.811400462961</v>
      </c>
      <c r="T1451" s="11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1.0000000000000001E-5</v>
      </c>
      <c r="P1452" s="5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5"/>
        <v>42390.171261574069</v>
      </c>
      <c r="T1452" s="11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1.0554089709762533E-4</v>
      </c>
      <c r="P1453" s="5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5"/>
        <v>41931.959016203706</v>
      </c>
      <c r="T1453" s="11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5">
        <v>0</v>
      </c>
      <c r="Q1454" t="str">
        <f t="shared" si="133"/>
        <v>publishing</v>
      </c>
      <c r="R1454" t="str">
        <f t="shared" si="134"/>
        <v>translations</v>
      </c>
      <c r="S1454" s="10">
        <f t="shared" si="135"/>
        <v>41818.703275462962</v>
      </c>
      <c r="T1454" s="11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5">
        <v>0</v>
      </c>
      <c r="Q1455" t="str">
        <f t="shared" si="133"/>
        <v>publishing</v>
      </c>
      <c r="R1455" t="str">
        <f t="shared" si="134"/>
        <v>translations</v>
      </c>
      <c r="S1455" s="10">
        <f t="shared" si="135"/>
        <v>42795.696145833332</v>
      </c>
      <c r="T1455" s="11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8.5714285714285719E-3</v>
      </c>
      <c r="P1456" s="5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5"/>
        <v>42463.866666666669</v>
      </c>
      <c r="T1456" s="11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0.105</v>
      </c>
      <c r="P1457" s="5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5"/>
        <v>41832.672685185185</v>
      </c>
      <c r="T1457" s="11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2.9000000000000001E-2</v>
      </c>
      <c r="P1458" s="5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0">
        <f t="shared" si="135"/>
        <v>42708.668576388889</v>
      </c>
      <c r="T1458" s="11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5">
        <v>0</v>
      </c>
      <c r="Q1459" t="str">
        <f t="shared" si="133"/>
        <v>publishing</v>
      </c>
      <c r="R1459" t="str">
        <f t="shared" si="134"/>
        <v>translations</v>
      </c>
      <c r="S1459" s="10">
        <f t="shared" si="135"/>
        <v>42289.89634259259</v>
      </c>
      <c r="T1459" s="11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5">
        <v>0</v>
      </c>
      <c r="Q1460" t="str">
        <f t="shared" si="133"/>
        <v>publishing</v>
      </c>
      <c r="R1460" t="str">
        <f t="shared" si="134"/>
        <v>translations</v>
      </c>
      <c r="S1460" s="10">
        <f t="shared" si="135"/>
        <v>41831.705555555556</v>
      </c>
      <c r="T1460" s="11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5">
        <v>0</v>
      </c>
      <c r="Q1461" t="str">
        <f t="shared" si="133"/>
        <v>publishing</v>
      </c>
      <c r="R1461" t="str">
        <f t="shared" si="134"/>
        <v>translations</v>
      </c>
      <c r="S1461" s="10">
        <f t="shared" si="135"/>
        <v>42312.204814814817</v>
      </c>
      <c r="T1461" s="11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5">
        <v>0</v>
      </c>
      <c r="Q1462" t="str">
        <f t="shared" si="133"/>
        <v>publishing</v>
      </c>
      <c r="R1462" t="str">
        <f t="shared" si="134"/>
        <v>translations</v>
      </c>
      <c r="S1462" s="10">
        <f t="shared" si="135"/>
        <v>41915.896967592591</v>
      </c>
      <c r="T1462" s="11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1.012446</v>
      </c>
      <c r="P1463" s="5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0">
        <f t="shared" si="135"/>
        <v>41899.645300925928</v>
      </c>
      <c r="T1463" s="11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1.085175</v>
      </c>
      <c r="P1464" s="5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0">
        <f t="shared" si="135"/>
        <v>41344.662858796299</v>
      </c>
      <c r="T1464" s="11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1.4766666666666666</v>
      </c>
      <c r="P1465" s="5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5"/>
        <v>41326.911319444444</v>
      </c>
      <c r="T1465" s="11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1.6319999999999999</v>
      </c>
      <c r="P1466" s="5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0">
        <f t="shared" si="135"/>
        <v>41291.661550925928</v>
      </c>
      <c r="T1466" s="11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4.5641449999999999</v>
      </c>
      <c r="P1467" s="5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0">
        <f t="shared" si="135"/>
        <v>40959.734398148146</v>
      </c>
      <c r="T1467" s="11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1.0787731249999999</v>
      </c>
      <c r="P1468" s="5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0">
        <f t="shared" si="135"/>
        <v>42340.172060185185</v>
      </c>
      <c r="T1468" s="11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1.1508</v>
      </c>
      <c r="P1469" s="5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5"/>
        <v>40933.80190972222</v>
      </c>
      <c r="T1469" s="11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1.0236842105263158</v>
      </c>
      <c r="P1470" s="5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0">
        <f t="shared" si="135"/>
        <v>40646.014456018522</v>
      </c>
      <c r="T1470" s="11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1.0842485875706214</v>
      </c>
      <c r="P1471" s="5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0">
        <f t="shared" si="135"/>
        <v>41290.598483796297</v>
      </c>
      <c r="T1471" s="11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1.2513333333333334</v>
      </c>
      <c r="P1472" s="5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0">
        <f t="shared" si="135"/>
        <v>41250.827118055553</v>
      </c>
      <c r="T1472" s="11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1.03840625</v>
      </c>
      <c r="P1473" s="5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0">
        <f t="shared" si="135"/>
        <v>42073.957569444443</v>
      </c>
      <c r="T1473" s="11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1.3870400000000001</v>
      </c>
      <c r="P1474" s="5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10">
        <f t="shared" si="135"/>
        <v>41533.542858796296</v>
      </c>
      <c r="T1474" s="11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(E1475/D1475)</f>
        <v>1.20516</v>
      </c>
      <c r="P1475" s="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5"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5"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5"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5"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5"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5"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(E1539/D1539)</f>
        <v>1.7989999999999999</v>
      </c>
      <c r="P1539" s="5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5"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5"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5"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5"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5"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5"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5"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5"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5"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5"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5"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5"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5"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5"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5"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5"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(E1603/D1603)</f>
        <v>1.082492</v>
      </c>
      <c r="P1603" s="5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(E1667/D1667)</f>
        <v>1.1945714285714286</v>
      </c>
      <c r="P1667" s="5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5"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5"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5"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5"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5"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5"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5"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5"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(E1731/D1731)</f>
        <v>0</v>
      </c>
      <c r="P1731" s="5">
        <v>0</v>
      </c>
      <c r="Q1731" t="str">
        <f t="shared" ref="Q1731:Q1794" si="163">LEFT(N1731,SEARCH("/",N1731,1)-1)</f>
        <v>music</v>
      </c>
      <c r="R1731" t="str">
        <f t="shared" ref="R1731:R1794" si="164">RIGHT(N1731,LEN(N1731)-FIND("/",N1731))</f>
        <v>faith</v>
      </c>
      <c r="S1731" s="10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5">
        <v>0</v>
      </c>
      <c r="Q1732" t="str">
        <f t="shared" si="163"/>
        <v>music</v>
      </c>
      <c r="R1732" t="str">
        <f t="shared" si="164"/>
        <v>faith</v>
      </c>
      <c r="S1732" s="10">
        <f t="shared" si="165"/>
        <v>42272.087766203709</v>
      </c>
      <c r="T1732" s="11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5">
        <v>0</v>
      </c>
      <c r="Q1733" t="str">
        <f t="shared" si="163"/>
        <v>music</v>
      </c>
      <c r="R1733" t="str">
        <f t="shared" si="164"/>
        <v>faith</v>
      </c>
      <c r="S1733" s="10">
        <f t="shared" si="165"/>
        <v>42152.906851851847</v>
      </c>
      <c r="T1733" s="11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5">
        <v>0</v>
      </c>
      <c r="Q1734" t="str">
        <f t="shared" si="163"/>
        <v>music</v>
      </c>
      <c r="R1734" t="str">
        <f t="shared" si="164"/>
        <v>faith</v>
      </c>
      <c r="S1734" s="10">
        <f t="shared" si="165"/>
        <v>42325.683807870373</v>
      </c>
      <c r="T1734" s="11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5">
        <v>0</v>
      </c>
      <c r="Q1735" t="str">
        <f t="shared" si="163"/>
        <v>music</v>
      </c>
      <c r="R1735" t="str">
        <f t="shared" si="164"/>
        <v>faith</v>
      </c>
      <c r="S1735" s="10">
        <f t="shared" si="165"/>
        <v>42614.675625000003</v>
      </c>
      <c r="T1735" s="11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2.2222222222222223E-4</v>
      </c>
      <c r="P1736" s="5">
        <f t="shared" ref="P1736:P1794" si="167">E1736/L1736</f>
        <v>1</v>
      </c>
      <c r="Q1736" t="str">
        <f t="shared" si="163"/>
        <v>music</v>
      </c>
      <c r="R1736" t="str">
        <f t="shared" si="164"/>
        <v>faith</v>
      </c>
      <c r="S1736" s="10">
        <f t="shared" si="165"/>
        <v>42102.036527777775</v>
      </c>
      <c r="T1736" s="11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0.11</v>
      </c>
      <c r="P1737" s="5">
        <f t="shared" si="167"/>
        <v>55</v>
      </c>
      <c r="Q1737" t="str">
        <f t="shared" si="163"/>
        <v>music</v>
      </c>
      <c r="R1737" t="str">
        <f t="shared" si="164"/>
        <v>faith</v>
      </c>
      <c r="S1737" s="10">
        <f t="shared" si="165"/>
        <v>42559.814178240747</v>
      </c>
      <c r="T1737" s="11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7.3333333333333332E-3</v>
      </c>
      <c r="P1738" s="5">
        <f t="shared" si="167"/>
        <v>22</v>
      </c>
      <c r="Q1738" t="str">
        <f t="shared" si="163"/>
        <v>music</v>
      </c>
      <c r="R1738" t="str">
        <f t="shared" si="164"/>
        <v>faith</v>
      </c>
      <c r="S1738" s="10">
        <f t="shared" si="165"/>
        <v>42286.861493055556</v>
      </c>
      <c r="T1738" s="11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0.21249999999999999</v>
      </c>
      <c r="P1739" s="5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5"/>
        <v>42175.948981481488</v>
      </c>
      <c r="T1739" s="11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4.0000000000000001E-3</v>
      </c>
      <c r="P1740" s="5">
        <f t="shared" si="167"/>
        <v>20</v>
      </c>
      <c r="Q1740" t="str">
        <f t="shared" si="163"/>
        <v>music</v>
      </c>
      <c r="R1740" t="str">
        <f t="shared" si="164"/>
        <v>faith</v>
      </c>
      <c r="S1740" s="10">
        <f t="shared" si="165"/>
        <v>41884.874328703707</v>
      </c>
      <c r="T1740" s="11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1E-3</v>
      </c>
      <c r="P1741" s="5">
        <f t="shared" si="167"/>
        <v>1</v>
      </c>
      <c r="Q1741" t="str">
        <f t="shared" si="163"/>
        <v>music</v>
      </c>
      <c r="R1741" t="str">
        <f t="shared" si="164"/>
        <v>faith</v>
      </c>
      <c r="S1741" s="10">
        <f t="shared" si="165"/>
        <v>42435.874212962968</v>
      </c>
      <c r="T1741" s="11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5">
        <v>0</v>
      </c>
      <c r="Q1742" t="str">
        <f t="shared" si="163"/>
        <v>music</v>
      </c>
      <c r="R1742" t="str">
        <f t="shared" si="164"/>
        <v>faith</v>
      </c>
      <c r="S1742" s="10">
        <f t="shared" si="165"/>
        <v>42171.817384259266</v>
      </c>
      <c r="T1742" s="11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1.1083333333333334</v>
      </c>
      <c r="P1743" s="5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5"/>
        <v>42120.628136574072</v>
      </c>
      <c r="T1743" s="11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1.0874999999999999</v>
      </c>
      <c r="P1744" s="5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5"/>
        <v>42710.876967592587</v>
      </c>
      <c r="T1744" s="11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1.0041666666666667</v>
      </c>
      <c r="P1745" s="5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5"/>
        <v>42586.925636574073</v>
      </c>
      <c r="T1745" s="11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1.1845454545454546</v>
      </c>
      <c r="P1746" s="5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5"/>
        <v>42026.605057870373</v>
      </c>
      <c r="T1746" s="11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1.1401428571428571</v>
      </c>
      <c r="P1747" s="5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5"/>
        <v>42690.259699074071</v>
      </c>
      <c r="T1747" s="11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1.4810000000000001</v>
      </c>
      <c r="P1748" s="5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0">
        <f t="shared" si="165"/>
        <v>42668.176701388889</v>
      </c>
      <c r="T1748" s="11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1.0495555555555556</v>
      </c>
      <c r="P1749" s="5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0">
        <f t="shared" si="165"/>
        <v>42292.435532407413</v>
      </c>
      <c r="T1749" s="11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1.29948</v>
      </c>
      <c r="P1750" s="5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0">
        <f t="shared" si="165"/>
        <v>42219.950729166667</v>
      </c>
      <c r="T1750" s="11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1.2348756218905472</v>
      </c>
      <c r="P1751" s="5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0">
        <f t="shared" si="165"/>
        <v>42758.975937499999</v>
      </c>
      <c r="T1751" s="11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2.0162</v>
      </c>
      <c r="P1752" s="5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0">
        <f t="shared" si="165"/>
        <v>42454.836851851855</v>
      </c>
      <c r="T1752" s="11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1.0289999999999999</v>
      </c>
      <c r="P1753" s="5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0">
        <f t="shared" si="165"/>
        <v>42052.7815162037</v>
      </c>
      <c r="T1753" s="11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2.6016666666666666</v>
      </c>
      <c r="P1754" s="5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0">
        <f t="shared" si="165"/>
        <v>42627.253263888888</v>
      </c>
      <c r="T1754" s="11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1.08</v>
      </c>
      <c r="P1755" s="5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0">
        <f t="shared" si="165"/>
        <v>42420.74962962963</v>
      </c>
      <c r="T1755" s="11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1.1052941176470588</v>
      </c>
      <c r="P1756" s="5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0">
        <f t="shared" si="165"/>
        <v>42067.876770833333</v>
      </c>
      <c r="T1756" s="11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1.2</v>
      </c>
      <c r="P1757" s="5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5"/>
        <v>42252.788900462961</v>
      </c>
      <c r="T1757" s="11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1.0282909090909091</v>
      </c>
      <c r="P1758" s="5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5"/>
        <v>42571.167465277773</v>
      </c>
      <c r="T1758" s="11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1.1599999999999999</v>
      </c>
      <c r="P1759" s="5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0">
        <f t="shared" si="165"/>
        <v>42733.827349537038</v>
      </c>
      <c r="T1759" s="11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1.147</v>
      </c>
      <c r="P1760" s="5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0">
        <f t="shared" si="165"/>
        <v>42505.955925925926</v>
      </c>
      <c r="T1760" s="11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1.0660000000000001</v>
      </c>
      <c r="P1761" s="5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0">
        <f t="shared" si="165"/>
        <v>42068.829039351855</v>
      </c>
      <c r="T1761" s="11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1.6544000000000001</v>
      </c>
      <c r="P1762" s="5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0">
        <f t="shared" si="165"/>
        <v>42405.67260416667</v>
      </c>
      <c r="T1762" s="11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1.55</v>
      </c>
      <c r="P1763" s="5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0">
        <f t="shared" si="165"/>
        <v>42209.567824074074</v>
      </c>
      <c r="T1763" s="11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8.85</v>
      </c>
      <c r="P1764" s="5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5"/>
        <v>42410.982002314813</v>
      </c>
      <c r="T1764" s="11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1.0190833333333333</v>
      </c>
      <c r="P1765" s="5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0">
        <f t="shared" si="165"/>
        <v>42636.868518518517</v>
      </c>
      <c r="T1765" s="11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0.19600000000000001</v>
      </c>
      <c r="P1766" s="5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0">
        <f t="shared" si="165"/>
        <v>41825.485868055555</v>
      </c>
      <c r="T1766" s="11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0.59467839999999994</v>
      </c>
      <c r="P1767" s="5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0">
        <f t="shared" si="165"/>
        <v>41834.980462962965</v>
      </c>
      <c r="T1767" s="11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5">
        <v>0</v>
      </c>
      <c r="Q1768" t="str">
        <f t="shared" si="163"/>
        <v>photography</v>
      </c>
      <c r="R1768" t="str">
        <f t="shared" si="164"/>
        <v>photobooks</v>
      </c>
      <c r="S1768" s="10">
        <f t="shared" si="165"/>
        <v>41855.859814814816</v>
      </c>
      <c r="T1768" s="11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0.4572</v>
      </c>
      <c r="P1769" s="5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0">
        <f t="shared" si="165"/>
        <v>41824.658379629633</v>
      </c>
      <c r="T1769" s="11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3.7400000000000003E-2</v>
      </c>
      <c r="P1770" s="5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0">
        <f t="shared" si="165"/>
        <v>41849.560694444444</v>
      </c>
      <c r="T1770" s="11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2.7025E-2</v>
      </c>
      <c r="P1771" s="5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0">
        <f t="shared" si="165"/>
        <v>41987.818969907406</v>
      </c>
      <c r="T1771" s="11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0.56514285714285717</v>
      </c>
      <c r="P1772" s="5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5"/>
        <v>41891.780023148152</v>
      </c>
      <c r="T1772" s="11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0.21309523809523809</v>
      </c>
      <c r="P1773" s="5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5"/>
        <v>41905.979629629634</v>
      </c>
      <c r="T1773" s="11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0.156</v>
      </c>
      <c r="P1774" s="5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0">
        <f t="shared" si="165"/>
        <v>41766.718009259261</v>
      </c>
      <c r="T1774" s="11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6.2566666666666673E-2</v>
      </c>
      <c r="P1775" s="5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0">
        <f t="shared" si="165"/>
        <v>41978.760393518518</v>
      </c>
      <c r="T1775" s="11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0.4592</v>
      </c>
      <c r="P1776" s="5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0">
        <f t="shared" si="165"/>
        <v>41930.218657407408</v>
      </c>
      <c r="T1776" s="11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0.65101538461538466</v>
      </c>
      <c r="P1777" s="5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0">
        <f t="shared" si="165"/>
        <v>41891.976388888892</v>
      </c>
      <c r="T1777" s="11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6.7000000000000004E-2</v>
      </c>
      <c r="P1778" s="5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5"/>
        <v>41905.95684027778</v>
      </c>
      <c r="T1778" s="11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0.135625</v>
      </c>
      <c r="P1779" s="5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5"/>
        <v>42025.357094907406</v>
      </c>
      <c r="T1779" s="11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1.9900000000000001E-2</v>
      </c>
      <c r="P1780" s="5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0">
        <f t="shared" si="165"/>
        <v>42045.86336805555</v>
      </c>
      <c r="T1780" s="11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0.36236363636363639</v>
      </c>
      <c r="P1781" s="5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0">
        <f t="shared" si="165"/>
        <v>42585.691898148143</v>
      </c>
      <c r="T1781" s="11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0.39743333333333336</v>
      </c>
      <c r="P1782" s="5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0">
        <f t="shared" si="165"/>
        <v>42493.600810185191</v>
      </c>
      <c r="T1782" s="11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0.25763636363636366</v>
      </c>
      <c r="P1783" s="5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0">
        <f t="shared" si="165"/>
        <v>42597.617418981477</v>
      </c>
      <c r="T1783" s="11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0.15491428571428573</v>
      </c>
      <c r="P1784" s="5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0">
        <f t="shared" si="165"/>
        <v>42388.575104166666</v>
      </c>
      <c r="T1784" s="11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0.236925</v>
      </c>
      <c r="P1785" s="5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0">
        <f t="shared" si="165"/>
        <v>42115.949976851851</v>
      </c>
      <c r="T1785" s="11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0.39760000000000001</v>
      </c>
      <c r="P1786" s="5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0">
        <f t="shared" si="165"/>
        <v>42003.655555555553</v>
      </c>
      <c r="T1786" s="11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0.20220833333333332</v>
      </c>
      <c r="P1787" s="5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0">
        <f t="shared" si="165"/>
        <v>41897.134895833333</v>
      </c>
      <c r="T1787" s="11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0.47631578947368419</v>
      </c>
      <c r="P1788" s="5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0">
        <f t="shared" si="165"/>
        <v>41958.550659722227</v>
      </c>
      <c r="T1788" s="11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0.15329999999999999</v>
      </c>
      <c r="P1789" s="5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0">
        <f t="shared" si="165"/>
        <v>42068.65552083333</v>
      </c>
      <c r="T1789" s="11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1.3818181818181818E-2</v>
      </c>
      <c r="P1790" s="5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5"/>
        <v>41913.94840277778</v>
      </c>
      <c r="T1790" s="11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5.0000000000000001E-3</v>
      </c>
      <c r="P1791" s="5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5"/>
        <v>41956.250034722223</v>
      </c>
      <c r="T1791" s="11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4.9575757575757579E-2</v>
      </c>
      <c r="P1792" s="5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0">
        <f t="shared" si="165"/>
        <v>42010.674513888895</v>
      </c>
      <c r="T1792" s="11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3.5666666666666666E-2</v>
      </c>
      <c r="P1793" s="5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5"/>
        <v>41973.740335648152</v>
      </c>
      <c r="T1793" s="11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0.61124000000000001</v>
      </c>
      <c r="P1794" s="5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10">
        <f t="shared" si="165"/>
        <v>42189.031041666662</v>
      </c>
      <c r="T1794" s="11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(E1795/D1795)</f>
        <v>1.3333333333333334E-2</v>
      </c>
      <c r="P1795" s="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5"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5"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5"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(E1859/D1859)</f>
        <v>1</v>
      </c>
      <c r="P1859" s="5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5"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5"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5"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5"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5"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(E1923/D1923)</f>
        <v>1.3680000000000001</v>
      </c>
      <c r="P1923" s="5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5"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(E1987/D1987)</f>
        <v>3.1875000000000001E-2</v>
      </c>
      <c r="P1987" s="5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5"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5"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5"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5"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(E2051/D2051)</f>
        <v>1.2019070000000001</v>
      </c>
      <c r="P2051" s="5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(E2115/D2115)</f>
        <v>1.0485714285714285</v>
      </c>
      <c r="P2115" s="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5"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5"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(E2179/D2179)</f>
        <v>1.0012000000000001</v>
      </c>
      <c r="P2179" s="5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(E2243/D2243)</f>
        <v>8.0640000000000001</v>
      </c>
      <c r="P2243" s="5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(E2307/D2307)</f>
        <v>1.0122777777777778</v>
      </c>
      <c r="P2307" s="5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5"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5"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5"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5"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5"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5"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5"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5"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5"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5"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5"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5"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5"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5"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(E2371/D2371)</f>
        <v>0</v>
      </c>
      <c r="P2371" s="5">
        <v>0</v>
      </c>
      <c r="Q2371" t="str">
        <f t="shared" ref="Q2371:Q2434" si="223">LEFT(N2371,SEARCH("/",N2371,1)-1)</f>
        <v>technology</v>
      </c>
      <c r="R2371" t="str">
        <f t="shared" ref="R2371:R2434" si="224">RIGHT(N2371,LEN(N2371)-FIND("/",N2371))</f>
        <v>web</v>
      </c>
      <c r="S2371" s="10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3.2799999999999999E-3</v>
      </c>
      <c r="P2372" s="5">
        <f t="shared" ref="P2372:P2434" si="227">E2372/L2372</f>
        <v>20.5</v>
      </c>
      <c r="Q2372" t="str">
        <f t="shared" si="223"/>
        <v>technology</v>
      </c>
      <c r="R2372" t="str">
        <f t="shared" si="224"/>
        <v>web</v>
      </c>
      <c r="S2372" s="10">
        <f t="shared" si="225"/>
        <v>41961.18913194444</v>
      </c>
      <c r="T2372" s="11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5">
        <v>0</v>
      </c>
      <c r="Q2373" t="str">
        <f t="shared" si="223"/>
        <v>technology</v>
      </c>
      <c r="R2373" t="str">
        <f t="shared" si="224"/>
        <v>web</v>
      </c>
      <c r="S2373" s="10">
        <f t="shared" si="225"/>
        <v>42150.777731481481</v>
      </c>
      <c r="T2373" s="11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3.272727272727273E-2</v>
      </c>
      <c r="P2374" s="5">
        <f t="shared" si="227"/>
        <v>30</v>
      </c>
      <c r="Q2374" t="str">
        <f t="shared" si="223"/>
        <v>technology</v>
      </c>
      <c r="R2374" t="str">
        <f t="shared" si="224"/>
        <v>web</v>
      </c>
      <c r="S2374" s="10">
        <f t="shared" si="225"/>
        <v>42088.069108796291</v>
      </c>
      <c r="T2374" s="11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5.8823529411764708E-5</v>
      </c>
      <c r="P2375" s="5">
        <f t="shared" si="227"/>
        <v>50</v>
      </c>
      <c r="Q2375" t="str">
        <f t="shared" si="223"/>
        <v>technology</v>
      </c>
      <c r="R2375" t="str">
        <f t="shared" si="224"/>
        <v>web</v>
      </c>
      <c r="S2375" s="10">
        <f t="shared" si="225"/>
        <v>42215.662314814821</v>
      </c>
      <c r="T2375" s="11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4.5454545454545455E-4</v>
      </c>
      <c r="P2376" s="5">
        <f t="shared" si="227"/>
        <v>10</v>
      </c>
      <c r="Q2376" t="str">
        <f t="shared" si="223"/>
        <v>technology</v>
      </c>
      <c r="R2376" t="str">
        <f t="shared" si="224"/>
        <v>web</v>
      </c>
      <c r="S2376" s="10">
        <f t="shared" si="225"/>
        <v>42017.843287037031</v>
      </c>
      <c r="T2376" s="11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5">
        <v>0</v>
      </c>
      <c r="Q2377" t="str">
        <f t="shared" si="223"/>
        <v>technology</v>
      </c>
      <c r="R2377" t="str">
        <f t="shared" si="224"/>
        <v>web</v>
      </c>
      <c r="S2377" s="10">
        <f t="shared" si="225"/>
        <v>42592.836076388892</v>
      </c>
      <c r="T2377" s="11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0.10877666666666666</v>
      </c>
      <c r="P2378" s="5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5"/>
        <v>42318.925532407404</v>
      </c>
      <c r="T2378" s="11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5">
        <v>0</v>
      </c>
      <c r="Q2379" t="str">
        <f t="shared" si="223"/>
        <v>technology</v>
      </c>
      <c r="R2379" t="str">
        <f t="shared" si="224"/>
        <v>web</v>
      </c>
      <c r="S2379" s="10">
        <f t="shared" si="225"/>
        <v>42669.870173611111</v>
      </c>
      <c r="T2379" s="11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5">
        <v>0</v>
      </c>
      <c r="Q2380" t="str">
        <f t="shared" si="223"/>
        <v>technology</v>
      </c>
      <c r="R2380" t="str">
        <f t="shared" si="224"/>
        <v>web</v>
      </c>
      <c r="S2380" s="10">
        <f t="shared" si="225"/>
        <v>42213.013078703705</v>
      </c>
      <c r="T2380" s="11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5">
        <v>0</v>
      </c>
      <c r="Q2381" t="str">
        <f t="shared" si="223"/>
        <v>technology</v>
      </c>
      <c r="R2381" t="str">
        <f t="shared" si="224"/>
        <v>web</v>
      </c>
      <c r="S2381" s="10">
        <f t="shared" si="225"/>
        <v>42237.016388888893</v>
      </c>
      <c r="T2381" s="11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3.6666666666666666E-3</v>
      </c>
      <c r="P2382" s="5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5"/>
        <v>42248.793310185181</v>
      </c>
      <c r="T2382" s="11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1.8193398957730169E-2</v>
      </c>
      <c r="P2383" s="5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5"/>
        <v>42074.935740740737</v>
      </c>
      <c r="T2383" s="11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2.5000000000000001E-2</v>
      </c>
      <c r="P2384" s="5">
        <f t="shared" si="227"/>
        <v>37.5</v>
      </c>
      <c r="Q2384" t="str">
        <f t="shared" si="223"/>
        <v>technology</v>
      </c>
      <c r="R2384" t="str">
        <f t="shared" si="224"/>
        <v>web</v>
      </c>
      <c r="S2384" s="10">
        <f t="shared" si="225"/>
        <v>42195.187534722223</v>
      </c>
      <c r="T2384" s="11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4.3499999999999997E-2</v>
      </c>
      <c r="P2385" s="5">
        <f t="shared" si="227"/>
        <v>145</v>
      </c>
      <c r="Q2385" t="str">
        <f t="shared" si="223"/>
        <v>technology</v>
      </c>
      <c r="R2385" t="str">
        <f t="shared" si="224"/>
        <v>web</v>
      </c>
      <c r="S2385" s="10">
        <f t="shared" si="225"/>
        <v>42027.056793981479</v>
      </c>
      <c r="T2385" s="11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8.0000000000000002E-3</v>
      </c>
      <c r="P2386" s="5">
        <f t="shared" si="227"/>
        <v>1</v>
      </c>
      <c r="Q2386" t="str">
        <f t="shared" si="223"/>
        <v>technology</v>
      </c>
      <c r="R2386" t="str">
        <f t="shared" si="224"/>
        <v>web</v>
      </c>
      <c r="S2386" s="10">
        <f t="shared" si="225"/>
        <v>41927.067627314813</v>
      </c>
      <c r="T2386" s="11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1.2123076923076924E-2</v>
      </c>
      <c r="P2387" s="5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5"/>
        <v>42191.70175925926</v>
      </c>
      <c r="T2387" s="11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5">
        <v>0</v>
      </c>
      <c r="Q2388" t="str">
        <f t="shared" si="223"/>
        <v>technology</v>
      </c>
      <c r="R2388" t="str">
        <f t="shared" si="224"/>
        <v>web</v>
      </c>
      <c r="S2388" s="10">
        <f t="shared" si="225"/>
        <v>41954.838240740741</v>
      </c>
      <c r="T2388" s="11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6.8399999999999997E-3</v>
      </c>
      <c r="P2389" s="5">
        <f t="shared" si="227"/>
        <v>342</v>
      </c>
      <c r="Q2389" t="str">
        <f t="shared" si="223"/>
        <v>technology</v>
      </c>
      <c r="R2389" t="str">
        <f t="shared" si="224"/>
        <v>web</v>
      </c>
      <c r="S2389" s="10">
        <f t="shared" si="225"/>
        <v>42528.626620370371</v>
      </c>
      <c r="T2389" s="11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1.2513513513513513E-2</v>
      </c>
      <c r="P2390" s="5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0">
        <f t="shared" si="225"/>
        <v>41989.853692129633</v>
      </c>
      <c r="T2390" s="11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1.8749999999999999E-3</v>
      </c>
      <c r="P2391" s="5">
        <f t="shared" si="227"/>
        <v>30</v>
      </c>
      <c r="Q2391" t="str">
        <f t="shared" si="223"/>
        <v>technology</v>
      </c>
      <c r="R2391" t="str">
        <f t="shared" si="224"/>
        <v>web</v>
      </c>
      <c r="S2391" s="10">
        <f t="shared" si="225"/>
        <v>42179.653379629628</v>
      </c>
      <c r="T2391" s="11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5">
        <v>0</v>
      </c>
      <c r="Q2392" t="str">
        <f t="shared" si="223"/>
        <v>technology</v>
      </c>
      <c r="R2392" t="str">
        <f t="shared" si="224"/>
        <v>web</v>
      </c>
      <c r="S2392" s="10">
        <f t="shared" si="225"/>
        <v>41968.262314814812</v>
      </c>
      <c r="T2392" s="11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1.25E-3</v>
      </c>
      <c r="P2393" s="5">
        <f t="shared" si="227"/>
        <v>25</v>
      </c>
      <c r="Q2393" t="str">
        <f t="shared" si="223"/>
        <v>technology</v>
      </c>
      <c r="R2393" t="str">
        <f t="shared" si="224"/>
        <v>web</v>
      </c>
      <c r="S2393" s="10">
        <f t="shared" si="225"/>
        <v>42064.794490740736</v>
      </c>
      <c r="T2393" s="11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5">
        <v>0</v>
      </c>
      <c r="Q2394" t="str">
        <f t="shared" si="223"/>
        <v>technology</v>
      </c>
      <c r="R2394" t="str">
        <f t="shared" si="224"/>
        <v>web</v>
      </c>
      <c r="S2394" s="10">
        <f t="shared" si="225"/>
        <v>42276.120636574073</v>
      </c>
      <c r="T2394" s="11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5.0000000000000001E-4</v>
      </c>
      <c r="P2395" s="5">
        <f t="shared" si="227"/>
        <v>50</v>
      </c>
      <c r="Q2395" t="str">
        <f t="shared" si="223"/>
        <v>technology</v>
      </c>
      <c r="R2395" t="str">
        <f t="shared" si="224"/>
        <v>web</v>
      </c>
      <c r="S2395" s="10">
        <f t="shared" si="225"/>
        <v>42194.648344907408</v>
      </c>
      <c r="T2395" s="11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5.9999999999999995E-4</v>
      </c>
      <c r="P2396" s="5">
        <f t="shared" si="227"/>
        <v>1.5</v>
      </c>
      <c r="Q2396" t="str">
        <f t="shared" si="223"/>
        <v>technology</v>
      </c>
      <c r="R2396" t="str">
        <f t="shared" si="224"/>
        <v>web</v>
      </c>
      <c r="S2396" s="10">
        <f t="shared" si="225"/>
        <v>42031.362187499995</v>
      </c>
      <c r="T2396" s="11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5">
        <v>0</v>
      </c>
      <c r="Q2397" t="str">
        <f t="shared" si="223"/>
        <v>technology</v>
      </c>
      <c r="R2397" t="str">
        <f t="shared" si="224"/>
        <v>web</v>
      </c>
      <c r="S2397" s="10">
        <f t="shared" si="225"/>
        <v>42717.121377314819</v>
      </c>
      <c r="T2397" s="11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2E-3</v>
      </c>
      <c r="P2398" s="5">
        <f t="shared" si="227"/>
        <v>10</v>
      </c>
      <c r="Q2398" t="str">
        <f t="shared" si="223"/>
        <v>technology</v>
      </c>
      <c r="R2398" t="str">
        <f t="shared" si="224"/>
        <v>web</v>
      </c>
      <c r="S2398" s="10">
        <f t="shared" si="225"/>
        <v>42262.849050925928</v>
      </c>
      <c r="T2398" s="11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5">
        <v>0</v>
      </c>
      <c r="Q2399" t="str">
        <f t="shared" si="223"/>
        <v>technology</v>
      </c>
      <c r="R2399" t="str">
        <f t="shared" si="224"/>
        <v>web</v>
      </c>
      <c r="S2399" s="10">
        <f t="shared" si="225"/>
        <v>41976.88490740741</v>
      </c>
      <c r="T2399" s="11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5">
        <v>0</v>
      </c>
      <c r="Q2400" t="str">
        <f t="shared" si="223"/>
        <v>technology</v>
      </c>
      <c r="R2400" t="str">
        <f t="shared" si="224"/>
        <v>web</v>
      </c>
      <c r="S2400" s="10">
        <f t="shared" si="225"/>
        <v>42157.916481481487</v>
      </c>
      <c r="T2400" s="11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5">
        <v>0</v>
      </c>
      <c r="Q2401" t="str">
        <f t="shared" si="223"/>
        <v>technology</v>
      </c>
      <c r="R2401" t="str">
        <f t="shared" si="224"/>
        <v>web</v>
      </c>
      <c r="S2401" s="10">
        <f t="shared" si="225"/>
        <v>41956.853078703702</v>
      </c>
      <c r="T2401" s="11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5">
        <v>0</v>
      </c>
      <c r="Q2402" t="str">
        <f t="shared" si="223"/>
        <v>technology</v>
      </c>
      <c r="R2402" t="str">
        <f t="shared" si="224"/>
        <v>web</v>
      </c>
      <c r="S2402" s="10">
        <f t="shared" si="225"/>
        <v>42444.268101851849</v>
      </c>
      <c r="T2402" s="11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7.1785714285714283E-3</v>
      </c>
      <c r="P2403" s="5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0">
        <f t="shared" si="225"/>
        <v>42374.822870370372</v>
      </c>
      <c r="T2403" s="11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4.3333333333333331E-3</v>
      </c>
      <c r="P2404" s="5">
        <f t="shared" si="227"/>
        <v>52</v>
      </c>
      <c r="Q2404" t="str">
        <f t="shared" si="223"/>
        <v>food</v>
      </c>
      <c r="R2404" t="str">
        <f t="shared" si="224"/>
        <v>food trucks</v>
      </c>
      <c r="S2404" s="10">
        <f t="shared" si="225"/>
        <v>42107.679756944446</v>
      </c>
      <c r="T2404" s="11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0.16833333333333333</v>
      </c>
      <c r="P2405" s="5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0">
        <f t="shared" si="225"/>
        <v>42399.882615740738</v>
      </c>
      <c r="T2405" s="11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5">
        <v>0</v>
      </c>
      <c r="Q2406" t="str">
        <f t="shared" si="223"/>
        <v>food</v>
      </c>
      <c r="R2406" t="str">
        <f t="shared" si="224"/>
        <v>food trucks</v>
      </c>
      <c r="S2406" s="10">
        <f t="shared" si="225"/>
        <v>42342.03943287037</v>
      </c>
      <c r="T2406" s="11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0.22520000000000001</v>
      </c>
      <c r="P2407" s="5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5"/>
        <v>42595.585358796292</v>
      </c>
      <c r="T2407" s="11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0.41384615384615386</v>
      </c>
      <c r="P2408" s="5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0">
        <f t="shared" si="225"/>
        <v>41983.110995370371</v>
      </c>
      <c r="T2408" s="11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0.25259090909090909</v>
      </c>
      <c r="P2409" s="5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0">
        <f t="shared" si="225"/>
        <v>42082.575555555552</v>
      </c>
      <c r="T2409" s="11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2E-3</v>
      </c>
      <c r="P2410" s="5">
        <f t="shared" si="227"/>
        <v>15</v>
      </c>
      <c r="Q2410" t="str">
        <f t="shared" si="223"/>
        <v>food</v>
      </c>
      <c r="R2410" t="str">
        <f t="shared" si="224"/>
        <v>food trucks</v>
      </c>
      <c r="S2410" s="10">
        <f t="shared" si="225"/>
        <v>41919.140706018516</v>
      </c>
      <c r="T2410" s="11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1.84E-2</v>
      </c>
      <c r="P2411" s="5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0">
        <f t="shared" si="225"/>
        <v>42204.875868055555</v>
      </c>
      <c r="T2411" s="11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5">
        <v>0</v>
      </c>
      <c r="Q2412" t="str">
        <f t="shared" si="223"/>
        <v>food</v>
      </c>
      <c r="R2412" t="str">
        <f t="shared" si="224"/>
        <v>food trucks</v>
      </c>
      <c r="S2412" s="10">
        <f t="shared" si="225"/>
        <v>42224.408275462964</v>
      </c>
      <c r="T2412" s="11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6.0400000000000002E-3</v>
      </c>
      <c r="P2413" s="5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0">
        <f t="shared" si="225"/>
        <v>42211.732430555552</v>
      </c>
      <c r="T2413" s="11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5">
        <v>0</v>
      </c>
      <c r="Q2414" t="str">
        <f t="shared" si="223"/>
        <v>food</v>
      </c>
      <c r="R2414" t="str">
        <f t="shared" si="224"/>
        <v>food trucks</v>
      </c>
      <c r="S2414" s="10">
        <f t="shared" si="225"/>
        <v>42655.736956018518</v>
      </c>
      <c r="T2414" s="11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8.3333333333333332E-3</v>
      </c>
      <c r="P2415" s="5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0">
        <f t="shared" si="225"/>
        <v>41760.10974537037</v>
      </c>
      <c r="T2415" s="11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3.0666666666666665E-2</v>
      </c>
      <c r="P2416" s="5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0">
        <f t="shared" si="225"/>
        <v>42198.695138888885</v>
      </c>
      <c r="T2416" s="11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5.5833333333333334E-3</v>
      </c>
      <c r="P2417" s="5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0">
        <f t="shared" si="225"/>
        <v>42536.862800925926</v>
      </c>
      <c r="T2417" s="11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2.5000000000000001E-4</v>
      </c>
      <c r="P2418" s="5">
        <f t="shared" si="227"/>
        <v>5</v>
      </c>
      <c r="Q2418" t="str">
        <f t="shared" si="223"/>
        <v>food</v>
      </c>
      <c r="R2418" t="str">
        <f t="shared" si="224"/>
        <v>food trucks</v>
      </c>
      <c r="S2418" s="10">
        <f t="shared" si="225"/>
        <v>42019.737766203703</v>
      </c>
      <c r="T2418" s="11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5">
        <v>0</v>
      </c>
      <c r="Q2419" t="str">
        <f t="shared" si="223"/>
        <v>food</v>
      </c>
      <c r="R2419" t="str">
        <f t="shared" si="224"/>
        <v>food trucks</v>
      </c>
      <c r="S2419" s="10">
        <f t="shared" si="225"/>
        <v>41831.884108796294</v>
      </c>
      <c r="T2419" s="11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2.0000000000000001E-4</v>
      </c>
      <c r="P2420" s="5">
        <f t="shared" si="227"/>
        <v>1</v>
      </c>
      <c r="Q2420" t="str">
        <f t="shared" si="223"/>
        <v>food</v>
      </c>
      <c r="R2420" t="str">
        <f t="shared" si="224"/>
        <v>food trucks</v>
      </c>
      <c r="S2420" s="10">
        <f t="shared" si="225"/>
        <v>42027.856990740736</v>
      </c>
      <c r="T2420" s="11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5">
        <v>0</v>
      </c>
      <c r="Q2421" t="str">
        <f t="shared" si="223"/>
        <v>food</v>
      </c>
      <c r="R2421" t="str">
        <f t="shared" si="224"/>
        <v>food trucks</v>
      </c>
      <c r="S2421" s="10">
        <f t="shared" si="225"/>
        <v>41993.738298611104</v>
      </c>
      <c r="T2421" s="11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0.14825133372851215</v>
      </c>
      <c r="P2422" s="5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0">
        <f t="shared" si="225"/>
        <v>41893.028877314813</v>
      </c>
      <c r="T2422" s="11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1.6666666666666666E-4</v>
      </c>
      <c r="P2423" s="5">
        <f t="shared" si="227"/>
        <v>1</v>
      </c>
      <c r="Q2423" t="str">
        <f t="shared" si="223"/>
        <v>food</v>
      </c>
      <c r="R2423" t="str">
        <f t="shared" si="224"/>
        <v>food trucks</v>
      </c>
      <c r="S2423" s="10">
        <f t="shared" si="225"/>
        <v>42026.687453703707</v>
      </c>
      <c r="T2423" s="11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2E-3</v>
      </c>
      <c r="P2424" s="5">
        <f t="shared" si="227"/>
        <v>1</v>
      </c>
      <c r="Q2424" t="str">
        <f t="shared" si="223"/>
        <v>food</v>
      </c>
      <c r="R2424" t="str">
        <f t="shared" si="224"/>
        <v>food trucks</v>
      </c>
      <c r="S2424" s="10">
        <f t="shared" si="225"/>
        <v>42044.724953703699</v>
      </c>
      <c r="T2424" s="11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1.3333333333333334E-4</v>
      </c>
      <c r="P2425" s="5">
        <f t="shared" si="227"/>
        <v>8</v>
      </c>
      <c r="Q2425" t="str">
        <f t="shared" si="223"/>
        <v>food</v>
      </c>
      <c r="R2425" t="str">
        <f t="shared" si="224"/>
        <v>food trucks</v>
      </c>
      <c r="S2425" s="10">
        <f t="shared" si="225"/>
        <v>41974.704745370371</v>
      </c>
      <c r="T2425" s="11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1.24E-2</v>
      </c>
      <c r="P2426" s="5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0">
        <f t="shared" si="225"/>
        <v>41909.892453703702</v>
      </c>
      <c r="T2426" s="11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2.8571428571428574E-4</v>
      </c>
      <c r="P2427" s="5">
        <f t="shared" si="227"/>
        <v>1</v>
      </c>
      <c r="Q2427" t="str">
        <f t="shared" si="223"/>
        <v>food</v>
      </c>
      <c r="R2427" t="str">
        <f t="shared" si="224"/>
        <v>food trucks</v>
      </c>
      <c r="S2427" s="10">
        <f t="shared" si="225"/>
        <v>42502.913761574076</v>
      </c>
      <c r="T2427" s="11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5">
        <v>0</v>
      </c>
      <c r="Q2428" t="str">
        <f t="shared" si="223"/>
        <v>food</v>
      </c>
      <c r="R2428" t="str">
        <f t="shared" si="224"/>
        <v>food trucks</v>
      </c>
      <c r="S2428" s="10">
        <f t="shared" si="225"/>
        <v>42164.170046296291</v>
      </c>
      <c r="T2428" s="11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2.0000000000000002E-5</v>
      </c>
      <c r="P2429" s="5">
        <f t="shared" si="227"/>
        <v>1</v>
      </c>
      <c r="Q2429" t="str">
        <f t="shared" si="223"/>
        <v>food</v>
      </c>
      <c r="R2429" t="str">
        <f t="shared" si="224"/>
        <v>food trucks</v>
      </c>
      <c r="S2429" s="10">
        <f t="shared" si="225"/>
        <v>42412.318668981476</v>
      </c>
      <c r="T2429" s="11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2.8571428571428571E-5</v>
      </c>
      <c r="P2430" s="5">
        <f t="shared" si="227"/>
        <v>1</v>
      </c>
      <c r="Q2430" t="str">
        <f t="shared" si="223"/>
        <v>food</v>
      </c>
      <c r="R2430" t="str">
        <f t="shared" si="224"/>
        <v>food trucks</v>
      </c>
      <c r="S2430" s="10">
        <f t="shared" si="225"/>
        <v>42045.784155092595</v>
      </c>
      <c r="T2430" s="11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1.4321428571428572E-2</v>
      </c>
      <c r="P2431" s="5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5"/>
        <v>42734.879236111112</v>
      </c>
      <c r="T2431" s="11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7.0000000000000001E-3</v>
      </c>
      <c r="P2432" s="5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5"/>
        <v>42382.130833333329</v>
      </c>
      <c r="T2432" s="11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2.0000000000000002E-5</v>
      </c>
      <c r="P2433" s="5">
        <f t="shared" si="227"/>
        <v>1</v>
      </c>
      <c r="Q2433" t="str">
        <f t="shared" si="223"/>
        <v>food</v>
      </c>
      <c r="R2433" t="str">
        <f t="shared" si="224"/>
        <v>food trucks</v>
      </c>
      <c r="S2433" s="10">
        <f t="shared" si="225"/>
        <v>42489.099687499998</v>
      </c>
      <c r="T2433" s="11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1.4285714285714287E-4</v>
      </c>
      <c r="P2434" s="5">
        <f t="shared" si="227"/>
        <v>1</v>
      </c>
      <c r="Q2434" t="str">
        <f t="shared" si="223"/>
        <v>food</v>
      </c>
      <c r="R2434" t="str">
        <f t="shared" si="224"/>
        <v>food trucks</v>
      </c>
      <c r="S2434" s="10">
        <f t="shared" si="225"/>
        <v>42041.218715277777</v>
      </c>
      <c r="T2434" s="11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(E2435/D2435)</f>
        <v>0</v>
      </c>
      <c r="P2435" s="5">
        <v>0</v>
      </c>
      <c r="Q2435" t="str">
        <f t="shared" ref="Q2435:Q2498" si="229">LEFT(N2435,SEARCH("/",N2435,1)-1)</f>
        <v>food</v>
      </c>
      <c r="R2435" t="str">
        <f t="shared" ref="R2435:R2498" si="230">RIGHT(N2435,LEN(N2435)-FIND("/",N2435))</f>
        <v>food trucks</v>
      </c>
      <c r="S2435" s="10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1.2999999999999999E-3</v>
      </c>
      <c r="P2436" s="5">
        <f t="shared" ref="P2436:P2498" si="233">E2436/L2436</f>
        <v>13</v>
      </c>
      <c r="Q2436" t="str">
        <f t="shared" si="229"/>
        <v>food</v>
      </c>
      <c r="R2436" t="str">
        <f t="shared" si="230"/>
        <v>food trucks</v>
      </c>
      <c r="S2436" s="10">
        <f t="shared" si="231"/>
        <v>42180.18604166666</v>
      </c>
      <c r="T2436" s="11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4.8960000000000002E-3</v>
      </c>
      <c r="P2437" s="5">
        <f t="shared" si="233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1"/>
        <v>42252.277615740735</v>
      </c>
      <c r="T2437" s="11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3.8461538461538462E-4</v>
      </c>
      <c r="P2438" s="5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42338.615393518514</v>
      </c>
      <c r="T2438" s="11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5">
        <v>0</v>
      </c>
      <c r="Q2439" t="str">
        <f t="shared" si="229"/>
        <v>food</v>
      </c>
      <c r="R2439" t="str">
        <f t="shared" si="230"/>
        <v>food trucks</v>
      </c>
      <c r="S2439" s="10">
        <f t="shared" si="231"/>
        <v>42031.965138888889</v>
      </c>
      <c r="T2439" s="11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3.3333333333333335E-3</v>
      </c>
      <c r="P2440" s="5">
        <f t="shared" si="233"/>
        <v>50</v>
      </c>
      <c r="Q2440" t="str">
        <f t="shared" si="229"/>
        <v>food</v>
      </c>
      <c r="R2440" t="str">
        <f t="shared" si="230"/>
        <v>food trucks</v>
      </c>
      <c r="S2440" s="10">
        <f t="shared" si="231"/>
        <v>42285.91506944444</v>
      </c>
      <c r="T2440" s="11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5">
        <v>0</v>
      </c>
      <c r="Q2441" t="str">
        <f t="shared" si="229"/>
        <v>food</v>
      </c>
      <c r="R2441" t="str">
        <f t="shared" si="230"/>
        <v>food trucks</v>
      </c>
      <c r="S2441" s="10">
        <f t="shared" si="231"/>
        <v>42265.818622685183</v>
      </c>
      <c r="T2441" s="11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2E-3</v>
      </c>
      <c r="P2442" s="5">
        <f t="shared" si="233"/>
        <v>5</v>
      </c>
      <c r="Q2442" t="str">
        <f t="shared" si="229"/>
        <v>food</v>
      </c>
      <c r="R2442" t="str">
        <f t="shared" si="230"/>
        <v>food trucks</v>
      </c>
      <c r="S2442" s="10">
        <f t="shared" si="231"/>
        <v>42383.899456018517</v>
      </c>
      <c r="T2442" s="11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1.0788</v>
      </c>
      <c r="P2443" s="5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1"/>
        <v>42187.125625000001</v>
      </c>
      <c r="T2443" s="11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1.2594166666666666</v>
      </c>
      <c r="P2444" s="5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1"/>
        <v>42052.666990740734</v>
      </c>
      <c r="T2444" s="11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2.0251494999999999</v>
      </c>
      <c r="P2445" s="5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1"/>
        <v>41836.625254629631</v>
      </c>
      <c r="T2445" s="11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1.0860000000000001</v>
      </c>
      <c r="P2446" s="5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1"/>
        <v>42485.754525462966</v>
      </c>
      <c r="T2446" s="11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1.728</v>
      </c>
      <c r="P2447" s="5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1"/>
        <v>42243.190057870372</v>
      </c>
      <c r="T2447" s="11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1.6798</v>
      </c>
      <c r="P2448" s="5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1"/>
        <v>42670.602673611109</v>
      </c>
      <c r="T2448" s="11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4.2720000000000002</v>
      </c>
      <c r="P2449" s="5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1"/>
        <v>42654.469826388886</v>
      </c>
      <c r="T2449" s="11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1.075</v>
      </c>
      <c r="P2450" s="5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1"/>
        <v>42607.316122685181</v>
      </c>
      <c r="T2450" s="11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1.08</v>
      </c>
      <c r="P2451" s="5">
        <f t="shared" si="233"/>
        <v>90</v>
      </c>
      <c r="Q2451" t="str">
        <f t="shared" si="229"/>
        <v>food</v>
      </c>
      <c r="R2451" t="str">
        <f t="shared" si="230"/>
        <v>small batch</v>
      </c>
      <c r="S2451" s="10">
        <f t="shared" si="231"/>
        <v>41943.142534722225</v>
      </c>
      <c r="T2451" s="11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1.0153353333333335</v>
      </c>
      <c r="P2452" s="5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0">
        <f t="shared" si="231"/>
        <v>41902.07240740741</v>
      </c>
      <c r="T2452" s="11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1.1545000000000001</v>
      </c>
      <c r="P2453" s="5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0">
        <f t="shared" si="231"/>
        <v>42779.908449074079</v>
      </c>
      <c r="T2453" s="11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1.335</v>
      </c>
      <c r="P2454" s="5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1"/>
        <v>42338.84375</v>
      </c>
      <c r="T2454" s="11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1.5469999999999999</v>
      </c>
      <c r="P2455" s="5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0">
        <f t="shared" si="231"/>
        <v>42738.692233796297</v>
      </c>
      <c r="T2455" s="11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1.0084571428571429</v>
      </c>
      <c r="P2456" s="5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0">
        <f t="shared" si="231"/>
        <v>42770.201481481476</v>
      </c>
      <c r="T2456" s="11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1.82</v>
      </c>
      <c r="P2457" s="5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0">
        <f t="shared" si="231"/>
        <v>42452.781828703708</v>
      </c>
      <c r="T2457" s="11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1.8086666666666666</v>
      </c>
      <c r="P2458" s="5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0">
        <f t="shared" si="231"/>
        <v>42761.961099537039</v>
      </c>
      <c r="T2458" s="11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1.0230434782608695</v>
      </c>
      <c r="P2459" s="5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0">
        <f t="shared" si="231"/>
        <v>42423.602500000001</v>
      </c>
      <c r="T2459" s="11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1.1017999999999999</v>
      </c>
      <c r="P2460" s="5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0">
        <f t="shared" si="231"/>
        <v>42495.871736111112</v>
      </c>
      <c r="T2460" s="11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1.0225</v>
      </c>
      <c r="P2461" s="5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0">
        <f t="shared" si="231"/>
        <v>42407.637557870374</v>
      </c>
      <c r="T2461" s="11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1.0078823529411765</v>
      </c>
      <c r="P2462" s="5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0">
        <f t="shared" si="231"/>
        <v>42704.187118055561</v>
      </c>
      <c r="T2462" s="11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1.038</v>
      </c>
      <c r="P2463" s="5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0">
        <f t="shared" si="231"/>
        <v>40784.012696759259</v>
      </c>
      <c r="T2463" s="11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1.1070833333333334</v>
      </c>
      <c r="P2464" s="5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0">
        <f t="shared" si="231"/>
        <v>41089.186296296299</v>
      </c>
      <c r="T2464" s="11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1.1625000000000001</v>
      </c>
      <c r="P2465" s="5">
        <f t="shared" si="233"/>
        <v>31</v>
      </c>
      <c r="Q2465" t="str">
        <f t="shared" si="229"/>
        <v>music</v>
      </c>
      <c r="R2465" t="str">
        <f t="shared" si="230"/>
        <v>indie rock</v>
      </c>
      <c r="S2465" s="10">
        <f t="shared" si="231"/>
        <v>41341.111400462964</v>
      </c>
      <c r="T2465" s="11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1.111</v>
      </c>
      <c r="P2466" s="5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0">
        <f t="shared" si="231"/>
        <v>42248.90042824074</v>
      </c>
      <c r="T2466" s="11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1.8014285714285714</v>
      </c>
      <c r="P2467" s="5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0">
        <f t="shared" si="231"/>
        <v>41145.719305555554</v>
      </c>
      <c r="T2467" s="11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</v>
      </c>
      <c r="P2468" s="5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0">
        <f t="shared" si="231"/>
        <v>41373.102465277778</v>
      </c>
      <c r="T2468" s="11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1.1850000000000001</v>
      </c>
      <c r="P2469" s="5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0">
        <f t="shared" si="231"/>
        <v>41025.874201388891</v>
      </c>
      <c r="T2469" s="11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1.0721700000000001</v>
      </c>
      <c r="P2470" s="5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0">
        <f t="shared" si="231"/>
        <v>41174.154178240737</v>
      </c>
      <c r="T2470" s="11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1.1366666666666667</v>
      </c>
      <c r="P2471" s="5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0">
        <f t="shared" si="231"/>
        <v>40557.429733796293</v>
      </c>
      <c r="T2471" s="11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1.0316400000000001</v>
      </c>
      <c r="P2472" s="5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0">
        <f t="shared" si="231"/>
        <v>41023.07471064815</v>
      </c>
      <c r="T2472" s="11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1.28</v>
      </c>
      <c r="P2473" s="5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0">
        <f t="shared" si="231"/>
        <v>40893.992962962962</v>
      </c>
      <c r="T2473" s="11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1.3576026666666667</v>
      </c>
      <c r="P2474" s="5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0">
        <f t="shared" si="231"/>
        <v>40354.11550925926</v>
      </c>
      <c r="T2474" s="11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</v>
      </c>
      <c r="P2475" s="5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0">
        <f t="shared" si="231"/>
        <v>41193.748483796298</v>
      </c>
      <c r="T2475" s="11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1.0000360000000001</v>
      </c>
      <c r="P2476" s="5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0">
        <f t="shared" si="231"/>
        <v>40417.011296296296</v>
      </c>
      <c r="T2476" s="11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1.0471999999999999</v>
      </c>
      <c r="P2477" s="5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0">
        <f t="shared" si="231"/>
        <v>40310.287673611114</v>
      </c>
      <c r="T2477" s="11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1.050225</v>
      </c>
      <c r="P2478" s="5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0">
        <f t="shared" si="231"/>
        <v>41913.328356481477</v>
      </c>
      <c r="T2478" s="11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1.7133333333333334</v>
      </c>
      <c r="P2479" s="5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0">
        <f t="shared" si="231"/>
        <v>41088.691493055558</v>
      </c>
      <c r="T2479" s="11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1.2749999999999999</v>
      </c>
      <c r="P2480" s="5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0">
        <f t="shared" si="231"/>
        <v>41257.950381944444</v>
      </c>
      <c r="T2480" s="11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1.3344333333333334</v>
      </c>
      <c r="P2481" s="5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0">
        <f t="shared" si="231"/>
        <v>41107.726782407408</v>
      </c>
      <c r="T2481" s="11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</v>
      </c>
      <c r="P2482" s="5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1"/>
        <v>42227.936157407406</v>
      </c>
      <c r="T2482" s="11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1.1291099999999998</v>
      </c>
      <c r="P2483" s="5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0">
        <f t="shared" si="231"/>
        <v>40999.645925925928</v>
      </c>
      <c r="T2483" s="11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1.0009999999999999</v>
      </c>
      <c r="P2484" s="5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1"/>
        <v>40711.782210648147</v>
      </c>
      <c r="T2484" s="11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1.1372727272727272</v>
      </c>
      <c r="P2485" s="5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0">
        <f t="shared" si="231"/>
        <v>40970.750034722223</v>
      </c>
      <c r="T2485" s="11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1.1931742857142855</v>
      </c>
      <c r="P2486" s="5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0">
        <f t="shared" si="231"/>
        <v>40771.916701388887</v>
      </c>
      <c r="T2486" s="11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1.0325</v>
      </c>
      <c r="P2487" s="5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0">
        <f t="shared" si="231"/>
        <v>40793.998599537037</v>
      </c>
      <c r="T2487" s="11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2.6566666666666667</v>
      </c>
      <c r="P2488" s="5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0">
        <f t="shared" si="231"/>
        <v>40991.708055555559</v>
      </c>
      <c r="T2488" s="11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1.0005066666666667</v>
      </c>
      <c r="P2489" s="5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0">
        <f t="shared" si="231"/>
        <v>41026.083298611113</v>
      </c>
      <c r="T2489" s="11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1.0669999999999999</v>
      </c>
      <c r="P2490" s="5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0">
        <f t="shared" si="231"/>
        <v>40833.633194444446</v>
      </c>
      <c r="T2490" s="11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1.3367142857142857</v>
      </c>
      <c r="P2491" s="5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1"/>
        <v>41373.690266203703</v>
      </c>
      <c r="T2491" s="11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1.214</v>
      </c>
      <c r="P2492" s="5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0">
        <f t="shared" si="231"/>
        <v>41023.227731481478</v>
      </c>
      <c r="T2492" s="11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1.032</v>
      </c>
      <c r="P2493" s="5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1"/>
        <v>40542.839282407411</v>
      </c>
      <c r="T2493" s="11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1.25</v>
      </c>
      <c r="P2494" s="5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0">
        <f t="shared" si="231"/>
        <v>41024.985972222225</v>
      </c>
      <c r="T2494" s="11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1.2869999999999999</v>
      </c>
      <c r="P2495" s="5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0">
        <f t="shared" si="231"/>
        <v>41348.168287037035</v>
      </c>
      <c r="T2495" s="11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1.0100533333333332</v>
      </c>
      <c r="P2496" s="5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0">
        <f t="shared" si="231"/>
        <v>41022.645185185182</v>
      </c>
      <c r="T2496" s="11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1.2753666666666665</v>
      </c>
      <c r="P2497" s="5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0">
        <f t="shared" si="231"/>
        <v>41036.946469907409</v>
      </c>
      <c r="T2497" s="11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</v>
      </c>
      <c r="P2498" s="5">
        <f t="shared" si="233"/>
        <v>600</v>
      </c>
      <c r="Q2498" t="str">
        <f t="shared" si="229"/>
        <v>music</v>
      </c>
      <c r="R2498" t="str">
        <f t="shared" si="230"/>
        <v>indie rock</v>
      </c>
      <c r="S2498" s="10">
        <f t="shared" si="231"/>
        <v>41327.996435185189</v>
      </c>
      <c r="T2498" s="11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(E2499/D2499)</f>
        <v>1.127715</v>
      </c>
      <c r="P2499" s="5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5"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5"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5"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5"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5"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5"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5"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5"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5"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5"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5"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(E2563/D2563)</f>
        <v>0</v>
      </c>
      <c r="P2563" s="5">
        <v>0</v>
      </c>
      <c r="Q2563" t="str">
        <f t="shared" ref="Q2563:Q2626" si="241">LEFT(N2563,SEARCH("/",N2563,1)-1)</f>
        <v>food</v>
      </c>
      <c r="R2563" t="str">
        <f t="shared" ref="R2563:R2626" si="242">RIGHT(N2563,LEN(N2563)-FIND("/",N2563))</f>
        <v>food trucks</v>
      </c>
      <c r="S2563" s="10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7.4999999999999997E-3</v>
      </c>
      <c r="P2564" s="5">
        <f t="shared" ref="P2564:P2626" si="245">E2564/L2564</f>
        <v>25</v>
      </c>
      <c r="Q2564" t="str">
        <f t="shared" si="241"/>
        <v>food</v>
      </c>
      <c r="R2564" t="str">
        <f t="shared" si="242"/>
        <v>food trucks</v>
      </c>
      <c r="S2564" s="10">
        <f t="shared" si="243"/>
        <v>42594.524756944447</v>
      </c>
      <c r="T2564" s="11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5">
        <v>0</v>
      </c>
      <c r="Q2565" t="str">
        <f t="shared" si="241"/>
        <v>food</v>
      </c>
      <c r="R2565" t="str">
        <f t="shared" si="242"/>
        <v>food trucks</v>
      </c>
      <c r="S2565" s="10">
        <f t="shared" si="243"/>
        <v>42155.139479166668</v>
      </c>
      <c r="T2565" s="11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5">
        <v>0</v>
      </c>
      <c r="Q2566" t="str">
        <f t="shared" si="241"/>
        <v>food</v>
      </c>
      <c r="R2566" t="str">
        <f t="shared" si="242"/>
        <v>food trucks</v>
      </c>
      <c r="S2566" s="10">
        <f t="shared" si="243"/>
        <v>41822.040497685186</v>
      </c>
      <c r="T2566" s="11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0.01</v>
      </c>
      <c r="P2567" s="5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3"/>
        <v>42440.650335648148</v>
      </c>
      <c r="T2567" s="11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5">
        <v>0</v>
      </c>
      <c r="Q2568" t="str">
        <f t="shared" si="241"/>
        <v>food</v>
      </c>
      <c r="R2568" t="str">
        <f t="shared" si="242"/>
        <v>food trucks</v>
      </c>
      <c r="S2568" s="10">
        <f t="shared" si="243"/>
        <v>41842.980879629627</v>
      </c>
      <c r="T2568" s="11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2.6666666666666666E-3</v>
      </c>
      <c r="P2569" s="5">
        <f t="shared" si="245"/>
        <v>60</v>
      </c>
      <c r="Q2569" t="str">
        <f t="shared" si="241"/>
        <v>food</v>
      </c>
      <c r="R2569" t="str">
        <f t="shared" si="242"/>
        <v>food trucks</v>
      </c>
      <c r="S2569" s="10">
        <f t="shared" si="243"/>
        <v>42087.878912037035</v>
      </c>
      <c r="T2569" s="11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5.0000000000000001E-3</v>
      </c>
      <c r="P2570" s="5">
        <f t="shared" si="245"/>
        <v>50</v>
      </c>
      <c r="Q2570" t="str">
        <f t="shared" si="241"/>
        <v>food</v>
      </c>
      <c r="R2570" t="str">
        <f t="shared" si="242"/>
        <v>food trucks</v>
      </c>
      <c r="S2570" s="10">
        <f t="shared" si="243"/>
        <v>42584.666597222225</v>
      </c>
      <c r="T2570" s="11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2.2307692307692306E-2</v>
      </c>
      <c r="P2571" s="5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3"/>
        <v>42234.105462962965</v>
      </c>
      <c r="T2571" s="11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8.4285714285714294E-3</v>
      </c>
      <c r="P2572" s="5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3"/>
        <v>42744.903182870374</v>
      </c>
      <c r="T2572" s="11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2.5000000000000001E-3</v>
      </c>
      <c r="P2573" s="5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3"/>
        <v>42449.341678240744</v>
      </c>
      <c r="T2573" s="11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5">
        <v>0</v>
      </c>
      <c r="Q2574" t="str">
        <f t="shared" si="241"/>
        <v>food</v>
      </c>
      <c r="R2574" t="str">
        <f t="shared" si="242"/>
        <v>food trucks</v>
      </c>
      <c r="S2574" s="10">
        <f t="shared" si="243"/>
        <v>42077.119409722218</v>
      </c>
      <c r="T2574" s="11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5">
        <v>0</v>
      </c>
      <c r="Q2575" t="str">
        <f t="shared" si="241"/>
        <v>food</v>
      </c>
      <c r="R2575" t="str">
        <f t="shared" si="242"/>
        <v>food trucks</v>
      </c>
      <c r="S2575" s="10">
        <f t="shared" si="243"/>
        <v>41829.592002314814</v>
      </c>
      <c r="T2575" s="11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5">
        <v>0</v>
      </c>
      <c r="Q2576" t="str">
        <f t="shared" si="241"/>
        <v>food</v>
      </c>
      <c r="R2576" t="str">
        <f t="shared" si="242"/>
        <v>food trucks</v>
      </c>
      <c r="S2576" s="10">
        <f t="shared" si="243"/>
        <v>42487.825752314813</v>
      </c>
      <c r="T2576" s="11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5">
        <v>0</v>
      </c>
      <c r="Q2577" t="str">
        <f t="shared" si="241"/>
        <v>food</v>
      </c>
      <c r="R2577" t="str">
        <f t="shared" si="242"/>
        <v>food trucks</v>
      </c>
      <c r="S2577" s="10">
        <f t="shared" si="243"/>
        <v>41986.108726851846</v>
      </c>
      <c r="T2577" s="11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5">
        <v>0</v>
      </c>
      <c r="Q2578" t="str">
        <f t="shared" si="241"/>
        <v>food</v>
      </c>
      <c r="R2578" t="str">
        <f t="shared" si="242"/>
        <v>food trucks</v>
      </c>
      <c r="S2578" s="10">
        <f t="shared" si="243"/>
        <v>42060.00980324074</v>
      </c>
      <c r="T2578" s="11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5">
        <v>0</v>
      </c>
      <c r="Q2579" t="str">
        <f t="shared" si="241"/>
        <v>food</v>
      </c>
      <c r="R2579" t="str">
        <f t="shared" si="242"/>
        <v>food trucks</v>
      </c>
      <c r="S2579" s="10">
        <f t="shared" si="243"/>
        <v>41830.820567129631</v>
      </c>
      <c r="T2579" s="11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5">
        <v>0</v>
      </c>
      <c r="Q2580" t="str">
        <f t="shared" si="241"/>
        <v>food</v>
      </c>
      <c r="R2580" t="str">
        <f t="shared" si="242"/>
        <v>food trucks</v>
      </c>
      <c r="S2580" s="10">
        <f t="shared" si="243"/>
        <v>42238.022905092599</v>
      </c>
      <c r="T2580" s="11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1.3849999999999999E-3</v>
      </c>
      <c r="P2581" s="5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0">
        <f t="shared" si="243"/>
        <v>41837.829895833333</v>
      </c>
      <c r="T2581" s="11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6.0000000000000001E-3</v>
      </c>
      <c r="P2582" s="5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3"/>
        <v>42110.326423611114</v>
      </c>
      <c r="T2582" s="11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0.106</v>
      </c>
      <c r="P2583" s="5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0">
        <f t="shared" si="243"/>
        <v>42294.628449074073</v>
      </c>
      <c r="T2583" s="11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1.1111111111111112E-5</v>
      </c>
      <c r="P2584" s="5">
        <f t="shared" si="245"/>
        <v>1</v>
      </c>
      <c r="Q2584" t="str">
        <f t="shared" si="241"/>
        <v>food</v>
      </c>
      <c r="R2584" t="str">
        <f t="shared" si="242"/>
        <v>food trucks</v>
      </c>
      <c r="S2584" s="10">
        <f t="shared" si="243"/>
        <v>42642.988819444443</v>
      </c>
      <c r="T2584" s="11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5.0000000000000001E-3</v>
      </c>
      <c r="P2585" s="5">
        <f t="shared" si="245"/>
        <v>1</v>
      </c>
      <c r="Q2585" t="str">
        <f t="shared" si="241"/>
        <v>food</v>
      </c>
      <c r="R2585" t="str">
        <f t="shared" si="242"/>
        <v>food trucks</v>
      </c>
      <c r="S2585" s="10">
        <f t="shared" si="243"/>
        <v>42019.76944444445</v>
      </c>
      <c r="T2585" s="11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5">
        <v>0</v>
      </c>
      <c r="Q2586" t="str">
        <f t="shared" si="241"/>
        <v>food</v>
      </c>
      <c r="R2586" t="str">
        <f t="shared" si="242"/>
        <v>food trucks</v>
      </c>
      <c r="S2586" s="10">
        <f t="shared" si="243"/>
        <v>42140.173252314817</v>
      </c>
      <c r="T2586" s="11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1.6666666666666668E-3</v>
      </c>
      <c r="P2587" s="5">
        <f t="shared" si="245"/>
        <v>50</v>
      </c>
      <c r="Q2587" t="str">
        <f t="shared" si="241"/>
        <v>food</v>
      </c>
      <c r="R2587" t="str">
        <f t="shared" si="242"/>
        <v>food trucks</v>
      </c>
      <c r="S2587" s="10">
        <f t="shared" si="243"/>
        <v>41795.963333333333</v>
      </c>
      <c r="T2587" s="11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1.6666666666666668E-3</v>
      </c>
      <c r="P2588" s="5">
        <f t="shared" si="245"/>
        <v>5</v>
      </c>
      <c r="Q2588" t="str">
        <f t="shared" si="241"/>
        <v>food</v>
      </c>
      <c r="R2588" t="str">
        <f t="shared" si="242"/>
        <v>food trucks</v>
      </c>
      <c r="S2588" s="10">
        <f t="shared" si="243"/>
        <v>42333.330277777779</v>
      </c>
      <c r="T2588" s="11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2.4340000000000001E-2</v>
      </c>
      <c r="P2589" s="5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0">
        <f t="shared" si="243"/>
        <v>42338.675381944442</v>
      </c>
      <c r="T2589" s="11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3.8833333333333331E-2</v>
      </c>
      <c r="P2590" s="5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0">
        <f t="shared" si="243"/>
        <v>42042.676226851851</v>
      </c>
      <c r="T2590" s="11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1E-4</v>
      </c>
      <c r="P2591" s="5">
        <f t="shared" si="245"/>
        <v>5</v>
      </c>
      <c r="Q2591" t="str">
        <f t="shared" si="241"/>
        <v>food</v>
      </c>
      <c r="R2591" t="str">
        <f t="shared" si="242"/>
        <v>food trucks</v>
      </c>
      <c r="S2591" s="10">
        <f t="shared" si="243"/>
        <v>42422.536192129628</v>
      </c>
      <c r="T2591" s="11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5">
        <v>0</v>
      </c>
      <c r="Q2592" t="str">
        <f t="shared" si="241"/>
        <v>food</v>
      </c>
      <c r="R2592" t="str">
        <f t="shared" si="242"/>
        <v>food trucks</v>
      </c>
      <c r="S2592" s="10">
        <f t="shared" si="243"/>
        <v>42388.589085648149</v>
      </c>
      <c r="T2592" s="11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1.7333333333333333E-2</v>
      </c>
      <c r="P2593" s="5">
        <f t="shared" si="245"/>
        <v>13</v>
      </c>
      <c r="Q2593" t="str">
        <f t="shared" si="241"/>
        <v>food</v>
      </c>
      <c r="R2593" t="str">
        <f t="shared" si="242"/>
        <v>food trucks</v>
      </c>
      <c r="S2593" s="10">
        <f t="shared" si="243"/>
        <v>42382.906527777777</v>
      </c>
      <c r="T2593" s="11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1.6666666666666668E-3</v>
      </c>
      <c r="P2594" s="5">
        <f t="shared" si="245"/>
        <v>50</v>
      </c>
      <c r="Q2594" t="str">
        <f t="shared" si="241"/>
        <v>food</v>
      </c>
      <c r="R2594" t="str">
        <f t="shared" si="242"/>
        <v>food trucks</v>
      </c>
      <c r="S2594" s="10">
        <f t="shared" si="243"/>
        <v>41887.801168981481</v>
      </c>
      <c r="T2594" s="11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5">
        <v>0</v>
      </c>
      <c r="Q2595" t="str">
        <f t="shared" si="241"/>
        <v>food</v>
      </c>
      <c r="R2595" t="str">
        <f t="shared" si="242"/>
        <v>food trucks</v>
      </c>
      <c r="S2595" s="10">
        <f t="shared" si="243"/>
        <v>42089.84520833334</v>
      </c>
      <c r="T2595" s="11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1.2500000000000001E-5</v>
      </c>
      <c r="P2596" s="5">
        <f t="shared" si="245"/>
        <v>1</v>
      </c>
      <c r="Q2596" t="str">
        <f t="shared" si="241"/>
        <v>food</v>
      </c>
      <c r="R2596" t="str">
        <f t="shared" si="242"/>
        <v>food trucks</v>
      </c>
      <c r="S2596" s="10">
        <f t="shared" si="243"/>
        <v>41828.967916666668</v>
      </c>
      <c r="T2596" s="11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0.12166666666666667</v>
      </c>
      <c r="P2597" s="5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0">
        <f t="shared" si="243"/>
        <v>42760.244212962964</v>
      </c>
      <c r="T2597" s="11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0.23588571428571428</v>
      </c>
      <c r="P2598" s="5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0">
        <f t="shared" si="243"/>
        <v>41828.664456018516</v>
      </c>
      <c r="T2598" s="11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5.6666666666666664E-2</v>
      </c>
      <c r="P2599" s="5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0">
        <f t="shared" si="243"/>
        <v>42510.341631944444</v>
      </c>
      <c r="T2599" s="11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0.39</v>
      </c>
      <c r="P2600" s="5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0">
        <f t="shared" si="243"/>
        <v>42240.840289351851</v>
      </c>
      <c r="T2600" s="11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9.9546510341776348E-3</v>
      </c>
      <c r="P2601" s="5">
        <f t="shared" si="245"/>
        <v>18</v>
      </c>
      <c r="Q2601" t="str">
        <f t="shared" si="241"/>
        <v>food</v>
      </c>
      <c r="R2601" t="str">
        <f t="shared" si="242"/>
        <v>food trucks</v>
      </c>
      <c r="S2601" s="10">
        <f t="shared" si="243"/>
        <v>41809.754016203704</v>
      </c>
      <c r="T2601" s="11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6.9320000000000007E-2</v>
      </c>
      <c r="P2602" s="5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0">
        <f t="shared" si="243"/>
        <v>42394.900462962964</v>
      </c>
      <c r="T2602" s="11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6.6139999999999999</v>
      </c>
      <c r="P2603" s="5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0">
        <f t="shared" si="243"/>
        <v>41150.902187499996</v>
      </c>
      <c r="T2603" s="11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3.2609166666666667</v>
      </c>
      <c r="P2604" s="5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0">
        <f t="shared" si="243"/>
        <v>41915.747314814813</v>
      </c>
      <c r="T2604" s="11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1.0148571428571429</v>
      </c>
      <c r="P2605" s="5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3"/>
        <v>41617.912662037037</v>
      </c>
      <c r="T2605" s="11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1.0421799999999999</v>
      </c>
      <c r="P2606" s="5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0">
        <f t="shared" si="243"/>
        <v>40998.051192129627</v>
      </c>
      <c r="T2606" s="11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1.0742157000000001</v>
      </c>
      <c r="P2607" s="5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0">
        <f t="shared" si="243"/>
        <v>42508.541550925926</v>
      </c>
      <c r="T2607" s="11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1.1005454545454545</v>
      </c>
      <c r="P2608" s="5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0">
        <f t="shared" si="243"/>
        <v>41726.712754629632</v>
      </c>
      <c r="T2608" s="11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4.077</v>
      </c>
      <c r="P2609" s="5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0">
        <f t="shared" si="243"/>
        <v>42184.874675925923</v>
      </c>
      <c r="T2609" s="11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2.2392500000000002</v>
      </c>
      <c r="P2610" s="5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0">
        <f t="shared" si="243"/>
        <v>42767.801712962959</v>
      </c>
      <c r="T2610" s="11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3.038011142857143</v>
      </c>
      <c r="P2611" s="5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0">
        <f t="shared" si="243"/>
        <v>41075.237858796296</v>
      </c>
      <c r="T2611" s="11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1.4132510432681749</v>
      </c>
      <c r="P2612" s="5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0">
        <f t="shared" si="243"/>
        <v>42564.881076388891</v>
      </c>
      <c r="T2612" s="11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27.906363636363636</v>
      </c>
      <c r="P2613" s="5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0">
        <f t="shared" si="243"/>
        <v>42704.335810185185</v>
      </c>
      <c r="T2613" s="11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1.7176130000000001</v>
      </c>
      <c r="P2614" s="5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0">
        <f t="shared" si="243"/>
        <v>41982.143171296295</v>
      </c>
      <c r="T2614" s="11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1.0101333333333333</v>
      </c>
      <c r="P2615" s="5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0">
        <f t="shared" si="243"/>
        <v>41143.81821759259</v>
      </c>
      <c r="T2615" s="11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1.02</v>
      </c>
      <c r="P2616" s="5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3"/>
        <v>41730.708472222221</v>
      </c>
      <c r="T2616" s="11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1.6976511744127936</v>
      </c>
      <c r="P2617" s="5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0">
        <f t="shared" si="243"/>
        <v>42453.49726851852</v>
      </c>
      <c r="T2617" s="11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1.14534</v>
      </c>
      <c r="P2618" s="5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0">
        <f t="shared" si="243"/>
        <v>42211.99454861111</v>
      </c>
      <c r="T2618" s="11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8.7759999999999998</v>
      </c>
      <c r="P2619" s="5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0">
        <f t="shared" si="243"/>
        <v>41902.874432870369</v>
      </c>
      <c r="T2619" s="11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1.0538666666666667</v>
      </c>
      <c r="P2620" s="5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0">
        <f t="shared" si="243"/>
        <v>42279.792372685188</v>
      </c>
      <c r="T2620" s="11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1.8839999999999999</v>
      </c>
      <c r="P2621" s="5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0">
        <f t="shared" si="243"/>
        <v>42273.884305555555</v>
      </c>
      <c r="T2621" s="11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1.436523076923077</v>
      </c>
      <c r="P2622" s="5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0">
        <f t="shared" si="243"/>
        <v>42251.16715277778</v>
      </c>
      <c r="T2622" s="11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1.4588000000000001</v>
      </c>
      <c r="P2623" s="5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0">
        <f t="shared" si="243"/>
        <v>42115.74754629629</v>
      </c>
      <c r="T2623" s="11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1.3118399999999999</v>
      </c>
      <c r="P2624" s="5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0">
        <f t="shared" si="243"/>
        <v>42689.74324074074</v>
      </c>
      <c r="T2624" s="11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1.1399999999999999</v>
      </c>
      <c r="P2625" s="5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0">
        <f t="shared" si="243"/>
        <v>42692.256550925929</v>
      </c>
      <c r="T2625" s="11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13.794206249999998</v>
      </c>
      <c r="P2626" s="5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10">
        <f t="shared" si="243"/>
        <v>41144.42155092593</v>
      </c>
      <c r="T2626" s="11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(E2627/D2627)</f>
        <v>9.56</v>
      </c>
      <c r="P2627" s="5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5"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5"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5"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(E2691/D2691)</f>
        <v>2.8571428571428571E-5</v>
      </c>
      <c r="P2691" s="5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5"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5"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5"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5"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(E2755/D2755)</f>
        <v>0.19</v>
      </c>
      <c r="P2755" s="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5"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5"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5"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5"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5"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5"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(E2819/D2819)</f>
        <v>1.3</v>
      </c>
      <c r="P2819" s="5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5"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5"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5"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5"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5"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5"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5"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5"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5"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5"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(E2883/D2883)</f>
        <v>0</v>
      </c>
      <c r="P2883" s="5">
        <v>0</v>
      </c>
      <c r="Q2883" t="str">
        <f t="shared" ref="Q2883:Q2946" si="271">LEFT(N2883,SEARCH("/",N2883,1)-1)</f>
        <v>theater</v>
      </c>
      <c r="R2883" t="str">
        <f t="shared" ref="R2883:R2946" si="272">RIGHT(N2883,LEN(N2883)-FIND("/",N2883))</f>
        <v>plays</v>
      </c>
      <c r="S2883" s="10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0.33600000000000002</v>
      </c>
      <c r="P2884" s="5">
        <f t="shared" ref="P2884:P2946" si="275">E2884/L2884</f>
        <v>63</v>
      </c>
      <c r="Q2884" t="str">
        <f t="shared" si="271"/>
        <v>theater</v>
      </c>
      <c r="R2884" t="str">
        <f t="shared" si="272"/>
        <v>plays</v>
      </c>
      <c r="S2884" s="10">
        <f t="shared" si="273"/>
        <v>42461.596273148149</v>
      </c>
      <c r="T2884" s="11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0.1908</v>
      </c>
      <c r="P2885" s="5">
        <f t="shared" si="275"/>
        <v>381.6</v>
      </c>
      <c r="Q2885" t="str">
        <f t="shared" si="271"/>
        <v>theater</v>
      </c>
      <c r="R2885" t="str">
        <f t="shared" si="272"/>
        <v>plays</v>
      </c>
      <c r="S2885" s="10">
        <f t="shared" si="273"/>
        <v>42370.90320601852</v>
      </c>
      <c r="T2885" s="11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4.1111111111111114E-3</v>
      </c>
      <c r="P2886" s="5">
        <f t="shared" si="275"/>
        <v>46.25</v>
      </c>
      <c r="Q2886" t="str">
        <f t="shared" si="271"/>
        <v>theater</v>
      </c>
      <c r="R2886" t="str">
        <f t="shared" si="272"/>
        <v>plays</v>
      </c>
      <c r="S2886" s="10">
        <f t="shared" si="273"/>
        <v>41948.727256944447</v>
      </c>
      <c r="T2886" s="11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0.32500000000000001</v>
      </c>
      <c r="P2887" s="5">
        <f t="shared" si="275"/>
        <v>26</v>
      </c>
      <c r="Q2887" t="str">
        <f t="shared" si="271"/>
        <v>theater</v>
      </c>
      <c r="R2887" t="str">
        <f t="shared" si="272"/>
        <v>plays</v>
      </c>
      <c r="S2887" s="10">
        <f t="shared" si="273"/>
        <v>42047.07640046296</v>
      </c>
      <c r="T2887" s="11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0.05</v>
      </c>
      <c r="P2888" s="5">
        <f t="shared" si="275"/>
        <v>10</v>
      </c>
      <c r="Q2888" t="str">
        <f t="shared" si="271"/>
        <v>theater</v>
      </c>
      <c r="R2888" t="str">
        <f t="shared" si="272"/>
        <v>plays</v>
      </c>
      <c r="S2888" s="10">
        <f t="shared" si="273"/>
        <v>42261.632916666669</v>
      </c>
      <c r="T2888" s="11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1.6666666666666668E-3</v>
      </c>
      <c r="P2889" s="5">
        <f t="shared" si="275"/>
        <v>5</v>
      </c>
      <c r="Q2889" t="str">
        <f t="shared" si="271"/>
        <v>theater</v>
      </c>
      <c r="R2889" t="str">
        <f t="shared" si="272"/>
        <v>plays</v>
      </c>
      <c r="S2889" s="10">
        <f t="shared" si="273"/>
        <v>41985.427361111113</v>
      </c>
      <c r="T2889" s="11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5">
        <v>0</v>
      </c>
      <c r="Q2890" t="str">
        <f t="shared" si="271"/>
        <v>theater</v>
      </c>
      <c r="R2890" t="str">
        <f t="shared" si="272"/>
        <v>plays</v>
      </c>
      <c r="S2890" s="10">
        <f t="shared" si="273"/>
        <v>41922.535185185188</v>
      </c>
      <c r="T2890" s="11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0.38066666666666665</v>
      </c>
      <c r="P2891" s="5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3"/>
        <v>41850.863252314812</v>
      </c>
      <c r="T2891" s="11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1.0500000000000001E-2</v>
      </c>
      <c r="P2892" s="5">
        <f t="shared" si="275"/>
        <v>7</v>
      </c>
      <c r="Q2892" t="str">
        <f t="shared" si="271"/>
        <v>theater</v>
      </c>
      <c r="R2892" t="str">
        <f t="shared" si="272"/>
        <v>plays</v>
      </c>
      <c r="S2892" s="10">
        <f t="shared" si="273"/>
        <v>41831.742962962962</v>
      </c>
      <c r="T2892" s="11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2.7300000000000001E-2</v>
      </c>
      <c r="P2893" s="5">
        <f t="shared" si="275"/>
        <v>27.3</v>
      </c>
      <c r="Q2893" t="str">
        <f t="shared" si="271"/>
        <v>theater</v>
      </c>
      <c r="R2893" t="str">
        <f t="shared" si="272"/>
        <v>plays</v>
      </c>
      <c r="S2893" s="10">
        <f t="shared" si="273"/>
        <v>42415.883425925931</v>
      </c>
      <c r="T2893" s="11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9.0909090909090912E-2</v>
      </c>
      <c r="P2894" s="5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3"/>
        <v>41869.714166666665</v>
      </c>
      <c r="T2894" s="11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5.0000000000000001E-3</v>
      </c>
      <c r="P2895" s="5">
        <f t="shared" si="275"/>
        <v>12.5</v>
      </c>
      <c r="Q2895" t="str">
        <f t="shared" si="271"/>
        <v>theater</v>
      </c>
      <c r="R2895" t="str">
        <f t="shared" si="272"/>
        <v>plays</v>
      </c>
      <c r="S2895" s="10">
        <f t="shared" si="273"/>
        <v>41953.773090277777</v>
      </c>
      <c r="T2895" s="11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5">
        <v>0</v>
      </c>
      <c r="Q2896" t="str">
        <f t="shared" si="271"/>
        <v>theater</v>
      </c>
      <c r="R2896" t="str">
        <f t="shared" si="272"/>
        <v>plays</v>
      </c>
      <c r="S2896" s="10">
        <f t="shared" si="273"/>
        <v>42037.986284722225</v>
      </c>
      <c r="T2896" s="11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4.5999999999999999E-2</v>
      </c>
      <c r="P2897" s="5">
        <f t="shared" si="275"/>
        <v>5.75</v>
      </c>
      <c r="Q2897" t="str">
        <f t="shared" si="271"/>
        <v>theater</v>
      </c>
      <c r="R2897" t="str">
        <f t="shared" si="272"/>
        <v>plays</v>
      </c>
      <c r="S2897" s="10">
        <f t="shared" si="273"/>
        <v>41811.555462962962</v>
      </c>
      <c r="T2897" s="11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0.20833333333333334</v>
      </c>
      <c r="P2898" s="5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3"/>
        <v>42701.908807870372</v>
      </c>
      <c r="T2898" s="11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4.583333333333333E-2</v>
      </c>
      <c r="P2899" s="5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3"/>
        <v>42258.646504629629</v>
      </c>
      <c r="T2899" s="11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4.2133333333333335E-2</v>
      </c>
      <c r="P2900" s="5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0">
        <f t="shared" si="273"/>
        <v>42278.664965277778</v>
      </c>
      <c r="T2900" s="11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5">
        <v>0</v>
      </c>
      <c r="Q2901" t="str">
        <f t="shared" si="271"/>
        <v>theater</v>
      </c>
      <c r="R2901" t="str">
        <f t="shared" si="272"/>
        <v>plays</v>
      </c>
      <c r="S2901" s="10">
        <f t="shared" si="273"/>
        <v>42515.078217592592</v>
      </c>
      <c r="T2901" s="11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0.61909090909090914</v>
      </c>
      <c r="P2902" s="5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0">
        <f t="shared" si="273"/>
        <v>41830.234166666669</v>
      </c>
      <c r="T2902" s="11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8.0000000000000002E-3</v>
      </c>
      <c r="P2903" s="5">
        <f t="shared" si="275"/>
        <v>3</v>
      </c>
      <c r="Q2903" t="str">
        <f t="shared" si="271"/>
        <v>theater</v>
      </c>
      <c r="R2903" t="str">
        <f t="shared" si="272"/>
        <v>plays</v>
      </c>
      <c r="S2903" s="10">
        <f t="shared" si="273"/>
        <v>41982.904386574075</v>
      </c>
      <c r="T2903" s="11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1.6666666666666666E-4</v>
      </c>
      <c r="P2904" s="5">
        <f t="shared" si="275"/>
        <v>25</v>
      </c>
      <c r="Q2904" t="str">
        <f t="shared" si="271"/>
        <v>theater</v>
      </c>
      <c r="R2904" t="str">
        <f t="shared" si="272"/>
        <v>plays</v>
      </c>
      <c r="S2904" s="10">
        <f t="shared" si="273"/>
        <v>42210.439768518518</v>
      </c>
      <c r="T2904" s="11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7.7999999999999996E-3</v>
      </c>
      <c r="P2905" s="5">
        <f t="shared" si="275"/>
        <v>9.75</v>
      </c>
      <c r="Q2905" t="str">
        <f t="shared" si="271"/>
        <v>theater</v>
      </c>
      <c r="R2905" t="str">
        <f t="shared" si="272"/>
        <v>plays</v>
      </c>
      <c r="S2905" s="10">
        <f t="shared" si="273"/>
        <v>42196.166874999995</v>
      </c>
      <c r="T2905" s="11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0.05</v>
      </c>
      <c r="P2906" s="5">
        <f t="shared" si="275"/>
        <v>18.75</v>
      </c>
      <c r="Q2906" t="str">
        <f t="shared" si="271"/>
        <v>theater</v>
      </c>
      <c r="R2906" t="str">
        <f t="shared" si="272"/>
        <v>plays</v>
      </c>
      <c r="S2906" s="10">
        <f t="shared" si="273"/>
        <v>41940.967951388891</v>
      </c>
      <c r="T2906" s="11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0.17771428571428571</v>
      </c>
      <c r="P2907" s="5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0">
        <f t="shared" si="273"/>
        <v>42606.056863425925</v>
      </c>
      <c r="T2907" s="11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9.4166666666666662E-2</v>
      </c>
      <c r="P2908" s="5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0">
        <f t="shared" si="273"/>
        <v>42199.648912037039</v>
      </c>
      <c r="T2908" s="11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8.0000000000000004E-4</v>
      </c>
      <c r="P2909" s="5">
        <f t="shared" si="275"/>
        <v>1</v>
      </c>
      <c r="Q2909" t="str">
        <f t="shared" si="271"/>
        <v>theater</v>
      </c>
      <c r="R2909" t="str">
        <f t="shared" si="272"/>
        <v>plays</v>
      </c>
      <c r="S2909" s="10">
        <f t="shared" si="273"/>
        <v>42444.877743055549</v>
      </c>
      <c r="T2909" s="11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2.75E-2</v>
      </c>
      <c r="P2910" s="5">
        <f t="shared" si="275"/>
        <v>52.8</v>
      </c>
      <c r="Q2910" t="str">
        <f t="shared" si="271"/>
        <v>theater</v>
      </c>
      <c r="R2910" t="str">
        <f t="shared" si="272"/>
        <v>plays</v>
      </c>
      <c r="S2910" s="10">
        <f t="shared" si="273"/>
        <v>42499.731701388882</v>
      </c>
      <c r="T2910" s="11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1.1111111111111112E-4</v>
      </c>
      <c r="P2911" s="5">
        <f t="shared" si="275"/>
        <v>20</v>
      </c>
      <c r="Q2911" t="str">
        <f t="shared" si="271"/>
        <v>theater</v>
      </c>
      <c r="R2911" t="str">
        <f t="shared" si="272"/>
        <v>plays</v>
      </c>
      <c r="S2911" s="10">
        <f t="shared" si="273"/>
        <v>41929.266215277778</v>
      </c>
      <c r="T2911" s="11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3.3333333333333335E-5</v>
      </c>
      <c r="P2912" s="5">
        <f t="shared" si="275"/>
        <v>1</v>
      </c>
      <c r="Q2912" t="str">
        <f t="shared" si="271"/>
        <v>theater</v>
      </c>
      <c r="R2912" t="str">
        <f t="shared" si="272"/>
        <v>plays</v>
      </c>
      <c r="S2912" s="10">
        <f t="shared" si="273"/>
        <v>42107.841284722221</v>
      </c>
      <c r="T2912" s="11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0.36499999999999999</v>
      </c>
      <c r="P2913" s="5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0">
        <f t="shared" si="273"/>
        <v>42142.768819444449</v>
      </c>
      <c r="T2913" s="11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0.14058171745152354</v>
      </c>
      <c r="P2914" s="5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0">
        <f t="shared" si="273"/>
        <v>42354.131643518514</v>
      </c>
      <c r="T2914" s="11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2.0000000000000001E-4</v>
      </c>
      <c r="P2915" s="5">
        <f t="shared" si="275"/>
        <v>1</v>
      </c>
      <c r="Q2915" t="str">
        <f t="shared" si="271"/>
        <v>theater</v>
      </c>
      <c r="R2915" t="str">
        <f t="shared" si="272"/>
        <v>plays</v>
      </c>
      <c r="S2915" s="10">
        <f t="shared" si="273"/>
        <v>41828.922905092593</v>
      </c>
      <c r="T2915" s="11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4.0000000000000003E-5</v>
      </c>
      <c r="P2916" s="5">
        <f t="shared" si="275"/>
        <v>1</v>
      </c>
      <c r="Q2916" t="str">
        <f t="shared" si="271"/>
        <v>theater</v>
      </c>
      <c r="R2916" t="str">
        <f t="shared" si="272"/>
        <v>plays</v>
      </c>
      <c r="S2916" s="10">
        <f t="shared" si="273"/>
        <v>42017.907337962963</v>
      </c>
      <c r="T2916" s="11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0.61099999999999999</v>
      </c>
      <c r="P2917" s="5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0">
        <f t="shared" si="273"/>
        <v>42415.398032407407</v>
      </c>
      <c r="T2917" s="11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7.8378378378378383E-2</v>
      </c>
      <c r="P2918" s="5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0">
        <f t="shared" si="273"/>
        <v>41755.476724537039</v>
      </c>
      <c r="T2918" s="11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0.2185</v>
      </c>
      <c r="P2919" s="5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0">
        <f t="shared" si="273"/>
        <v>42245.234340277777</v>
      </c>
      <c r="T2919" s="11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0.27239999999999998</v>
      </c>
      <c r="P2920" s="5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3"/>
        <v>42278.629710648151</v>
      </c>
      <c r="T2920" s="11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8.5000000000000006E-2</v>
      </c>
      <c r="P2921" s="5">
        <f t="shared" si="275"/>
        <v>8.5</v>
      </c>
      <c r="Q2921" t="str">
        <f t="shared" si="271"/>
        <v>theater</v>
      </c>
      <c r="R2921" t="str">
        <f t="shared" si="272"/>
        <v>plays</v>
      </c>
      <c r="S2921" s="10">
        <f t="shared" si="273"/>
        <v>41826.61954861111</v>
      </c>
      <c r="T2921" s="11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0.26840000000000003</v>
      </c>
      <c r="P2922" s="5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0">
        <f t="shared" si="273"/>
        <v>42058.792476851857</v>
      </c>
      <c r="T2922" s="11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1.29</v>
      </c>
      <c r="P2923" s="5">
        <f t="shared" si="275"/>
        <v>43</v>
      </c>
      <c r="Q2923" t="str">
        <f t="shared" si="271"/>
        <v>theater</v>
      </c>
      <c r="R2923" t="str">
        <f t="shared" si="272"/>
        <v>musical</v>
      </c>
      <c r="S2923" s="10">
        <f t="shared" si="273"/>
        <v>41877.886620370373</v>
      </c>
      <c r="T2923" s="11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</v>
      </c>
      <c r="P2924" s="5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0">
        <f t="shared" si="273"/>
        <v>42097.874155092592</v>
      </c>
      <c r="T2924" s="11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</v>
      </c>
      <c r="P2925" s="5">
        <f t="shared" si="275"/>
        <v>30</v>
      </c>
      <c r="Q2925" t="str">
        <f t="shared" si="271"/>
        <v>theater</v>
      </c>
      <c r="R2925" t="str">
        <f t="shared" si="272"/>
        <v>musical</v>
      </c>
      <c r="S2925" s="10">
        <f t="shared" si="273"/>
        <v>42013.15253472222</v>
      </c>
      <c r="T2925" s="11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1.032</v>
      </c>
      <c r="P2926" s="5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0">
        <f t="shared" si="273"/>
        <v>42103.556828703702</v>
      </c>
      <c r="T2926" s="11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1.0244597777777777</v>
      </c>
      <c r="P2927" s="5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0">
        <f t="shared" si="273"/>
        <v>41863.584120370368</v>
      </c>
      <c r="T2927" s="11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1.25</v>
      </c>
      <c r="P2928" s="5">
        <f t="shared" si="275"/>
        <v>75</v>
      </c>
      <c r="Q2928" t="str">
        <f t="shared" si="271"/>
        <v>theater</v>
      </c>
      <c r="R2928" t="str">
        <f t="shared" si="272"/>
        <v>musical</v>
      </c>
      <c r="S2928" s="10">
        <f t="shared" si="273"/>
        <v>42044.765960648147</v>
      </c>
      <c r="T2928" s="11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1.3083333333333333</v>
      </c>
      <c r="P2929" s="5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0">
        <f t="shared" si="273"/>
        <v>41806.669317129628</v>
      </c>
      <c r="T2929" s="11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</v>
      </c>
      <c r="P2930" s="5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0">
        <f t="shared" si="273"/>
        <v>42403.998217592598</v>
      </c>
      <c r="T2930" s="11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1.02069375</v>
      </c>
      <c r="P2931" s="5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0">
        <f t="shared" si="273"/>
        <v>41754.564328703702</v>
      </c>
      <c r="T2931" s="11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1.0092000000000001</v>
      </c>
      <c r="P2932" s="5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0">
        <f t="shared" si="273"/>
        <v>42101.584074074075</v>
      </c>
      <c r="T2932" s="11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1.06</v>
      </c>
      <c r="P2933" s="5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0">
        <f t="shared" si="273"/>
        <v>41872.291238425925</v>
      </c>
      <c r="T2933" s="11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1.0509677419354839</v>
      </c>
      <c r="P2934" s="5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0">
        <f t="shared" si="273"/>
        <v>42025.164780092593</v>
      </c>
      <c r="T2934" s="11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1.0276000000000001</v>
      </c>
      <c r="P2935" s="5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0">
        <f t="shared" si="273"/>
        <v>42495.956631944442</v>
      </c>
      <c r="T2935" s="11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1.08</v>
      </c>
      <c r="P2936" s="5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0">
        <f t="shared" si="273"/>
        <v>41775.636157407411</v>
      </c>
      <c r="T2936" s="11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1.0088571428571429</v>
      </c>
      <c r="P2937" s="5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0">
        <f t="shared" si="273"/>
        <v>42553.583425925928</v>
      </c>
      <c r="T2937" s="11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1.28</v>
      </c>
      <c r="P2938" s="5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0">
        <f t="shared" si="273"/>
        <v>41912.650729166664</v>
      </c>
      <c r="T2938" s="11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1.3333333333333333</v>
      </c>
      <c r="P2939" s="5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0">
        <f t="shared" si="273"/>
        <v>41803.457326388889</v>
      </c>
      <c r="T2939" s="11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1.0137499999999999</v>
      </c>
      <c r="P2940" s="5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0">
        <f t="shared" si="273"/>
        <v>42004.703865740739</v>
      </c>
      <c r="T2940" s="11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1.0287500000000001</v>
      </c>
      <c r="P2941" s="5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3"/>
        <v>41845.809166666666</v>
      </c>
      <c r="T2941" s="11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1.0724</v>
      </c>
      <c r="P2942" s="5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0">
        <f t="shared" si="273"/>
        <v>41982.773356481484</v>
      </c>
      <c r="T2942" s="11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4.0000000000000003E-5</v>
      </c>
      <c r="P2943" s="5">
        <f t="shared" si="275"/>
        <v>1</v>
      </c>
      <c r="Q2943" t="str">
        <f t="shared" si="271"/>
        <v>theater</v>
      </c>
      <c r="R2943" t="str">
        <f t="shared" si="272"/>
        <v>spaces</v>
      </c>
      <c r="S2943" s="10">
        <f t="shared" si="273"/>
        <v>42034.960127314815</v>
      </c>
      <c r="T2943" s="11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0.20424999999999999</v>
      </c>
      <c r="P2944" s="5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0">
        <f t="shared" si="273"/>
        <v>42334.803923611107</v>
      </c>
      <c r="T2944" s="11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5">
        <v>0</v>
      </c>
      <c r="Q2945" t="str">
        <f t="shared" si="271"/>
        <v>theater</v>
      </c>
      <c r="R2945" t="str">
        <f t="shared" si="272"/>
        <v>spaces</v>
      </c>
      <c r="S2945" s="10">
        <f t="shared" si="273"/>
        <v>42077.129398148143</v>
      </c>
      <c r="T2945" s="11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0.01</v>
      </c>
      <c r="P2946" s="5">
        <f t="shared" si="275"/>
        <v>100</v>
      </c>
      <c r="Q2946" t="str">
        <f t="shared" si="271"/>
        <v>theater</v>
      </c>
      <c r="R2946" t="str">
        <f t="shared" si="272"/>
        <v>spaces</v>
      </c>
      <c r="S2946" s="10">
        <f t="shared" si="273"/>
        <v>42132.9143287037</v>
      </c>
      <c r="T2946" s="11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(E2947/D2947)</f>
        <v>0</v>
      </c>
      <c r="P2947" s="5">
        <v>0</v>
      </c>
      <c r="Q2947" t="str">
        <f t="shared" ref="Q2947:Q3010" si="277">LEFT(N2947,SEARCH("/",N2947,1)-1)</f>
        <v>theater</v>
      </c>
      <c r="R2947" t="str">
        <f t="shared" ref="R2947:R3010" si="278">RIGHT(N2947,LEN(N2947)-FIND("/",N2947))</f>
        <v>spaces</v>
      </c>
      <c r="S2947" s="10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1E-3</v>
      </c>
      <c r="P2948" s="5">
        <f t="shared" ref="P2948:P3010" si="281">E2948/L2948</f>
        <v>1</v>
      </c>
      <c r="Q2948" t="str">
        <f t="shared" si="277"/>
        <v>theater</v>
      </c>
      <c r="R2948" t="str">
        <f t="shared" si="278"/>
        <v>spaces</v>
      </c>
      <c r="S2948" s="10">
        <f t="shared" si="279"/>
        <v>42567.531157407408</v>
      </c>
      <c r="T2948" s="11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4.2880000000000001E-2</v>
      </c>
      <c r="P2949" s="5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79"/>
        <v>42649.562118055561</v>
      </c>
      <c r="T2949" s="11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4.8000000000000001E-5</v>
      </c>
      <c r="P2950" s="5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79"/>
        <v>42097.649224537032</v>
      </c>
      <c r="T2950" s="11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2.5000000000000001E-2</v>
      </c>
      <c r="P2951" s="5">
        <f t="shared" si="281"/>
        <v>12.5</v>
      </c>
      <c r="Q2951" t="str">
        <f t="shared" si="277"/>
        <v>theater</v>
      </c>
      <c r="R2951" t="str">
        <f t="shared" si="278"/>
        <v>spaces</v>
      </c>
      <c r="S2951" s="10">
        <f t="shared" si="279"/>
        <v>42297.823113425926</v>
      </c>
      <c r="T2951" s="11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5">
        <v>0</v>
      </c>
      <c r="Q2952" t="str">
        <f t="shared" si="277"/>
        <v>theater</v>
      </c>
      <c r="R2952" t="str">
        <f t="shared" si="278"/>
        <v>spaces</v>
      </c>
      <c r="S2952" s="10">
        <f t="shared" si="279"/>
        <v>42362.36518518519</v>
      </c>
      <c r="T2952" s="11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2.1919999999999999E-2</v>
      </c>
      <c r="P2953" s="5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79"/>
        <v>41872.802928240737</v>
      </c>
      <c r="T2953" s="11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8.0250000000000002E-2</v>
      </c>
      <c r="P2954" s="5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79"/>
        <v>42628.690266203703</v>
      </c>
      <c r="T2954" s="11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1.5125E-3</v>
      </c>
      <c r="P2955" s="5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79"/>
        <v>42255.791909722218</v>
      </c>
      <c r="T2955" s="11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5">
        <v>0</v>
      </c>
      <c r="Q2956" t="str">
        <f t="shared" si="277"/>
        <v>theater</v>
      </c>
      <c r="R2956" t="str">
        <f t="shared" si="278"/>
        <v>spaces</v>
      </c>
      <c r="S2956" s="10">
        <f t="shared" si="279"/>
        <v>42790.583368055552</v>
      </c>
      <c r="T2956" s="11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0.59583333333333333</v>
      </c>
      <c r="P2957" s="5">
        <f t="shared" si="281"/>
        <v>65</v>
      </c>
      <c r="Q2957" t="str">
        <f t="shared" si="277"/>
        <v>theater</v>
      </c>
      <c r="R2957" t="str">
        <f t="shared" si="278"/>
        <v>spaces</v>
      </c>
      <c r="S2957" s="10">
        <f t="shared" si="279"/>
        <v>42141.741307870368</v>
      </c>
      <c r="T2957" s="11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0.16734177215189874</v>
      </c>
      <c r="P2958" s="5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79"/>
        <v>42464.958912037036</v>
      </c>
      <c r="T2958" s="11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1.8666666666666668E-2</v>
      </c>
      <c r="P2959" s="5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79"/>
        <v>42031.011249999996</v>
      </c>
      <c r="T2959" s="11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5">
        <v>0</v>
      </c>
      <c r="Q2960" t="str">
        <f t="shared" si="277"/>
        <v>theater</v>
      </c>
      <c r="R2960" t="str">
        <f t="shared" si="278"/>
        <v>spaces</v>
      </c>
      <c r="S2960" s="10">
        <f t="shared" si="279"/>
        <v>42438.779131944444</v>
      </c>
      <c r="T2960" s="11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5">
        <v>0</v>
      </c>
      <c r="Q2961" t="str">
        <f t="shared" si="277"/>
        <v>theater</v>
      </c>
      <c r="R2961" t="str">
        <f t="shared" si="278"/>
        <v>spaces</v>
      </c>
      <c r="S2961" s="10">
        <f t="shared" si="279"/>
        <v>42498.008391203708</v>
      </c>
      <c r="T2961" s="11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5">
        <v>0</v>
      </c>
      <c r="Q2962" t="str">
        <f t="shared" si="277"/>
        <v>theater</v>
      </c>
      <c r="R2962" t="str">
        <f t="shared" si="278"/>
        <v>spaces</v>
      </c>
      <c r="S2962" s="10">
        <f t="shared" si="279"/>
        <v>41863.757210648146</v>
      </c>
      <c r="T2962" s="11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1.0962000000000001</v>
      </c>
      <c r="P2963" s="5">
        <f t="shared" si="281"/>
        <v>50.75</v>
      </c>
      <c r="Q2963" t="str">
        <f t="shared" si="277"/>
        <v>theater</v>
      </c>
      <c r="R2963" t="str">
        <f t="shared" si="278"/>
        <v>plays</v>
      </c>
      <c r="S2963" s="10">
        <f t="shared" si="279"/>
        <v>42061.212488425925</v>
      </c>
      <c r="T2963" s="11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1.218</v>
      </c>
      <c r="P2964" s="5">
        <f t="shared" si="281"/>
        <v>60.9</v>
      </c>
      <c r="Q2964" t="str">
        <f t="shared" si="277"/>
        <v>theater</v>
      </c>
      <c r="R2964" t="str">
        <f t="shared" si="278"/>
        <v>plays</v>
      </c>
      <c r="S2964" s="10">
        <f t="shared" si="279"/>
        <v>42036.24428240741</v>
      </c>
      <c r="T2964" s="11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1.0685</v>
      </c>
      <c r="P2965" s="5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0">
        <f t="shared" si="279"/>
        <v>42157.470185185186</v>
      </c>
      <c r="T2965" s="11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1.0071379999999999</v>
      </c>
      <c r="P2966" s="5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0">
        <f t="shared" si="279"/>
        <v>41827.909942129627</v>
      </c>
      <c r="T2966" s="11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1.0900000000000001</v>
      </c>
      <c r="P2967" s="5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0">
        <f t="shared" si="279"/>
        <v>42162.729548611111</v>
      </c>
      <c r="T2967" s="11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1.1363000000000001</v>
      </c>
      <c r="P2968" s="5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0">
        <f t="shared" si="279"/>
        <v>42233.738564814819</v>
      </c>
      <c r="T2968" s="11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1.1392</v>
      </c>
      <c r="P2969" s="5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0">
        <f t="shared" si="279"/>
        <v>42042.197824074072</v>
      </c>
      <c r="T2969" s="11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1.06</v>
      </c>
      <c r="P2970" s="5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0">
        <f t="shared" si="279"/>
        <v>42585.523842592593</v>
      </c>
      <c r="T2970" s="11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1.625</v>
      </c>
      <c r="P2971" s="5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0">
        <f t="shared" si="279"/>
        <v>42097.786493055552</v>
      </c>
      <c r="T2971" s="11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1.06</v>
      </c>
      <c r="P2972" s="5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0">
        <f t="shared" si="279"/>
        <v>41808.669571759259</v>
      </c>
      <c r="T2972" s="11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1.0015624999999999</v>
      </c>
      <c r="P2973" s="5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0">
        <f t="shared" si="279"/>
        <v>41852.658310185187</v>
      </c>
      <c r="T2973" s="11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1.0535000000000001</v>
      </c>
      <c r="P2974" s="5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0">
        <f t="shared" si="279"/>
        <v>42694.110185185185</v>
      </c>
      <c r="T2974" s="11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1.748</v>
      </c>
      <c r="P2975" s="5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0">
        <f t="shared" si="279"/>
        <v>42341.818379629629</v>
      </c>
      <c r="T2975" s="11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1.02</v>
      </c>
      <c r="P2976" s="5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0">
        <f t="shared" si="279"/>
        <v>41880.061006944445</v>
      </c>
      <c r="T2976" s="11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1.00125</v>
      </c>
      <c r="P2977" s="5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0">
        <f t="shared" si="279"/>
        <v>41941.683865740742</v>
      </c>
      <c r="T2977" s="11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1.7142857142857142</v>
      </c>
      <c r="P2978" s="5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0">
        <f t="shared" si="279"/>
        <v>42425.730671296296</v>
      </c>
      <c r="T2978" s="11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1.1356666666666666</v>
      </c>
      <c r="P2979" s="5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0">
        <f t="shared" si="279"/>
        <v>42026.88118055556</v>
      </c>
      <c r="T2979" s="11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1.2946666666666666</v>
      </c>
      <c r="P2980" s="5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0">
        <f t="shared" si="279"/>
        <v>41922.640590277777</v>
      </c>
      <c r="T2980" s="11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1.014</v>
      </c>
      <c r="P2981" s="5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0">
        <f t="shared" si="279"/>
        <v>41993.824340277773</v>
      </c>
      <c r="T2981" s="11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1.0916666666666666</v>
      </c>
      <c r="P2982" s="5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0">
        <f t="shared" si="279"/>
        <v>42219.915856481486</v>
      </c>
      <c r="T2982" s="11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1.28925</v>
      </c>
      <c r="P2983" s="5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0">
        <f t="shared" si="279"/>
        <v>42225.559675925921</v>
      </c>
      <c r="T2983" s="11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1.0206</v>
      </c>
      <c r="P2984" s="5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0">
        <f t="shared" si="279"/>
        <v>42381.686840277776</v>
      </c>
      <c r="T2984" s="11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1.465395775862069</v>
      </c>
      <c r="P2985" s="5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0">
        <f t="shared" si="279"/>
        <v>41894.632361111115</v>
      </c>
      <c r="T2985" s="11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1.00352</v>
      </c>
      <c r="P2986" s="5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0">
        <f t="shared" si="279"/>
        <v>42576.278715277775</v>
      </c>
      <c r="T2986" s="11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1.2164999999999999</v>
      </c>
      <c r="P2987" s="5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0">
        <f t="shared" si="279"/>
        <v>42654.973703703698</v>
      </c>
      <c r="T2987" s="11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1.0549999999999999</v>
      </c>
      <c r="P2988" s="5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0">
        <f t="shared" si="279"/>
        <v>42431.500069444446</v>
      </c>
      <c r="T2988" s="11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1.1040080000000001</v>
      </c>
      <c r="P2989" s="5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0">
        <f t="shared" si="279"/>
        <v>42627.307303240741</v>
      </c>
      <c r="T2989" s="11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</v>
      </c>
      <c r="P2990" s="5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0">
        <f t="shared" si="279"/>
        <v>42511.362048611118</v>
      </c>
      <c r="T2990" s="11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1.76535</v>
      </c>
      <c r="P2991" s="5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0">
        <f t="shared" si="279"/>
        <v>42337.02039351852</v>
      </c>
      <c r="T2991" s="11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</v>
      </c>
      <c r="P2992" s="5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0">
        <f t="shared" si="279"/>
        <v>42341.57430555555</v>
      </c>
      <c r="T2992" s="11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1.0329411764705883</v>
      </c>
      <c r="P2993" s="5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0">
        <f t="shared" si="279"/>
        <v>42740.837152777778</v>
      </c>
      <c r="T2993" s="11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1.0449999999999999</v>
      </c>
      <c r="P2994" s="5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0">
        <f t="shared" si="279"/>
        <v>42622.767476851848</v>
      </c>
      <c r="T2994" s="11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1.0029999999999999</v>
      </c>
      <c r="P2995" s="5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0">
        <f t="shared" si="279"/>
        <v>42390.838738425926</v>
      </c>
      <c r="T2995" s="11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4.577466666666667</v>
      </c>
      <c r="P2996" s="5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0">
        <f t="shared" si="279"/>
        <v>41885.478842592594</v>
      </c>
      <c r="T2996" s="11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1.0496000000000001</v>
      </c>
      <c r="P2997" s="5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0">
        <f t="shared" si="279"/>
        <v>42724.665173611109</v>
      </c>
      <c r="T2997" s="11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1.7194285714285715</v>
      </c>
      <c r="P2998" s="5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0">
        <f t="shared" si="279"/>
        <v>42090.912500000006</v>
      </c>
      <c r="T2998" s="11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1.0373000000000001</v>
      </c>
      <c r="P2999" s="5">
        <f t="shared" si="281"/>
        <v>90.2</v>
      </c>
      <c r="Q2999" t="str">
        <f t="shared" si="277"/>
        <v>theater</v>
      </c>
      <c r="R2999" t="str">
        <f t="shared" si="278"/>
        <v>spaces</v>
      </c>
      <c r="S2999" s="10">
        <f t="shared" si="279"/>
        <v>42775.733715277776</v>
      </c>
      <c r="T2999" s="11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1.0302899999999999</v>
      </c>
      <c r="P3000" s="5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0">
        <f t="shared" si="279"/>
        <v>41778.193622685183</v>
      </c>
      <c r="T3000" s="11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1.1888888888888889</v>
      </c>
      <c r="P3001" s="5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0">
        <f t="shared" si="279"/>
        <v>42780.740277777775</v>
      </c>
      <c r="T3001" s="11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</v>
      </c>
      <c r="P3002" s="5">
        <f t="shared" si="281"/>
        <v>62.5</v>
      </c>
      <c r="Q3002" t="str">
        <f t="shared" si="277"/>
        <v>theater</v>
      </c>
      <c r="R3002" t="str">
        <f t="shared" si="278"/>
        <v>spaces</v>
      </c>
      <c r="S3002" s="10">
        <f t="shared" si="279"/>
        <v>42752.827199074076</v>
      </c>
      <c r="T3002" s="11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3.1869988910451896</v>
      </c>
      <c r="P3003" s="5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0">
        <f t="shared" si="279"/>
        <v>42534.895625000005</v>
      </c>
      <c r="T3003" s="11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1.0850614285714286</v>
      </c>
      <c r="P3004" s="5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0">
        <f t="shared" si="279"/>
        <v>41239.83625</v>
      </c>
      <c r="T3004" s="11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1.0116666666666667</v>
      </c>
      <c r="P3005" s="5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0">
        <f t="shared" si="279"/>
        <v>42398.849259259259</v>
      </c>
      <c r="T3005" s="11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1.12815</v>
      </c>
      <c r="P3006" s="5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0">
        <f t="shared" si="279"/>
        <v>41928.881064814814</v>
      </c>
      <c r="T3006" s="11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1.2049622641509434</v>
      </c>
      <c r="P3007" s="5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0">
        <f t="shared" si="279"/>
        <v>41888.674826388888</v>
      </c>
      <c r="T3007" s="11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1.0774999999999999</v>
      </c>
      <c r="P3008" s="5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0">
        <f t="shared" si="279"/>
        <v>41957.756840277783</v>
      </c>
      <c r="T3008" s="11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1.8</v>
      </c>
      <c r="P3009" s="5">
        <f t="shared" si="281"/>
        <v>54</v>
      </c>
      <c r="Q3009" t="str">
        <f t="shared" si="277"/>
        <v>theater</v>
      </c>
      <c r="R3009" t="str">
        <f t="shared" si="278"/>
        <v>spaces</v>
      </c>
      <c r="S3009" s="10">
        <f t="shared" si="279"/>
        <v>42098.216238425928</v>
      </c>
      <c r="T3009" s="11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1.0116666666666667</v>
      </c>
      <c r="P3010" s="5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10">
        <f t="shared" si="279"/>
        <v>42360.212025462963</v>
      </c>
      <c r="T3010" s="11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(E3011/D3011)</f>
        <v>1.19756</v>
      </c>
      <c r="P3011" s="5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5"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5"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5"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5"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(E3075/D3075)</f>
        <v>2.3035714285714285E-4</v>
      </c>
      <c r="P3075" s="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5"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5"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5"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5"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(E3139/D3139)</f>
        <v>3.3333333333333333E-2</v>
      </c>
      <c r="P3139" s="5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5"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5"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5"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5"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5"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(E3203/D3203)</f>
        <v>1.2500000000000001E-2</v>
      </c>
      <c r="P3203" s="5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5"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5"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(E3267/D3267)</f>
        <v>1.64</v>
      </c>
      <c r="P3267" s="5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(E3331/D3331)</f>
        <v>1.1679999999999999</v>
      </c>
      <c r="P3331" s="5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(E3395/D3395)</f>
        <v>1.0580000000000001</v>
      </c>
      <c r="P3395" s="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(E3459/D3459)</f>
        <v>1.4019999999999999</v>
      </c>
      <c r="P3459" s="5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(E3523/D3523)</f>
        <v>1.6942857142857144</v>
      </c>
      <c r="P3523" s="5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(E3587/D3587)</f>
        <v>1.1911764705882353</v>
      </c>
      <c r="P3587" s="5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5"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5"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5"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5"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(E3651/D3651)</f>
        <v>1.04</v>
      </c>
      <c r="P3651" s="5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(E3715/D3715)</f>
        <v>1.0149999999999999</v>
      </c>
      <c r="P3715" s="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5"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5"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5"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5"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(E3779/D3779)</f>
        <v>1.4319999999999999</v>
      </c>
      <c r="P3779" s="5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5"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5"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5"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5"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(E3843/D3843)</f>
        <v>8.72E-2</v>
      </c>
      <c r="P3843" s="5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5"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5"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5"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5"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5"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5"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5"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5"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5"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5"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5"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5"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5"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(E3907/D3907)</f>
        <v>0.11533333333333333</v>
      </c>
      <c r="P3907" s="5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5"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5"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5"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5"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5"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5"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5"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5"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5"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5"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5"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5"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(E3971/D3971)</f>
        <v>7.4690265486725665E-2</v>
      </c>
      <c r="P3971" s="5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5"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5"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5"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5"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5"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5"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5"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5"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5"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(E4035/D4035)</f>
        <v>0.25698702928870293</v>
      </c>
      <c r="P4035" s="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5"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5"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5"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5"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5"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5"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5"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5"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5"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(E4099/D4099)</f>
        <v>0</v>
      </c>
      <c r="P4099" s="5">
        <v>0</v>
      </c>
      <c r="Q4099" t="str">
        <f t="shared" ref="Q4099:Q4115" si="385">LEFT(N4099,SEARCH("/",N4099,1)-1)</f>
        <v>theater</v>
      </c>
      <c r="R4099" t="str">
        <f t="shared" ref="R4099:R4115" si="386">RIGHT(N4099,LEN(N4099)-FIND("/",N4099))</f>
        <v>plays</v>
      </c>
      <c r="S4099" s="10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5">
        <v>0</v>
      </c>
      <c r="Q4100" t="str">
        <f t="shared" si="385"/>
        <v>theater</v>
      </c>
      <c r="R4100" t="str">
        <f t="shared" si="386"/>
        <v>plays</v>
      </c>
      <c r="S4100" s="10">
        <f t="shared" si="387"/>
        <v>42495.722187499996</v>
      </c>
      <c r="T4100" s="11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1.1111111111111112E-2</v>
      </c>
      <c r="P4101" s="5">
        <f t="shared" ref="P4101:P4115" si="389">E4101/L4101</f>
        <v>50</v>
      </c>
      <c r="Q4101" t="str">
        <f t="shared" si="385"/>
        <v>theater</v>
      </c>
      <c r="R4101" t="str">
        <f t="shared" si="386"/>
        <v>plays</v>
      </c>
      <c r="S4101" s="10">
        <f t="shared" si="387"/>
        <v>42570.850381944445</v>
      </c>
      <c r="T4101" s="11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5">
        <v>0</v>
      </c>
      <c r="Q4102" t="str">
        <f t="shared" si="385"/>
        <v>theater</v>
      </c>
      <c r="R4102" t="str">
        <f t="shared" si="386"/>
        <v>plays</v>
      </c>
      <c r="S4102" s="10">
        <f t="shared" si="387"/>
        <v>41927.124884259261</v>
      </c>
      <c r="T4102" s="11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5">
        <v>0</v>
      </c>
      <c r="Q4103" t="str">
        <f t="shared" si="385"/>
        <v>theater</v>
      </c>
      <c r="R4103" t="str">
        <f t="shared" si="386"/>
        <v>plays</v>
      </c>
      <c r="S4103" s="10">
        <f t="shared" si="387"/>
        <v>42730.903726851851</v>
      </c>
      <c r="T4103" s="11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0.27400000000000002</v>
      </c>
      <c r="P4104" s="5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7"/>
        <v>42475.848067129627</v>
      </c>
      <c r="T4104" s="11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0.1</v>
      </c>
      <c r="P4105" s="5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7"/>
        <v>42188.83293981482</v>
      </c>
      <c r="T4105" s="11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0.21366666666666667</v>
      </c>
      <c r="P4106" s="5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7"/>
        <v>42640.278171296297</v>
      </c>
      <c r="T4106" s="11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6.9696969696969702E-2</v>
      </c>
      <c r="P4107" s="5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7"/>
        <v>42697.010520833333</v>
      </c>
      <c r="T4107" s="11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0.70599999999999996</v>
      </c>
      <c r="P4108" s="5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0">
        <f t="shared" si="387"/>
        <v>42053.049375000002</v>
      </c>
      <c r="T4108" s="11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2.0500000000000001E-2</v>
      </c>
      <c r="P4109" s="5">
        <f t="shared" si="389"/>
        <v>10.25</v>
      </c>
      <c r="Q4109" t="str">
        <f t="shared" si="385"/>
        <v>theater</v>
      </c>
      <c r="R4109" t="str">
        <f t="shared" si="386"/>
        <v>plays</v>
      </c>
      <c r="S4109" s="10">
        <f t="shared" si="387"/>
        <v>41883.916678240741</v>
      </c>
      <c r="T4109" s="11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1.9666666666666666E-2</v>
      </c>
      <c r="P4110" s="5">
        <f t="shared" si="389"/>
        <v>59</v>
      </c>
      <c r="Q4110" t="str">
        <f t="shared" si="385"/>
        <v>theater</v>
      </c>
      <c r="R4110" t="str">
        <f t="shared" si="386"/>
        <v>plays</v>
      </c>
      <c r="S4110" s="10">
        <f t="shared" si="387"/>
        <v>42767.031678240746</v>
      </c>
      <c r="T4110" s="11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5">
        <v>0</v>
      </c>
      <c r="Q4111" t="str">
        <f t="shared" si="385"/>
        <v>theater</v>
      </c>
      <c r="R4111" t="str">
        <f t="shared" si="386"/>
        <v>plays</v>
      </c>
      <c r="S4111" s="10">
        <f t="shared" si="387"/>
        <v>42307.539398148147</v>
      </c>
      <c r="T4111" s="11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0.28666666666666668</v>
      </c>
      <c r="P4112" s="5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87"/>
        <v>42512.626747685179</v>
      </c>
      <c r="T4112" s="11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3.1333333333333331E-2</v>
      </c>
      <c r="P4113" s="5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87"/>
        <v>42029.135879629626</v>
      </c>
      <c r="T4113" s="11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4.0000000000000002E-4</v>
      </c>
      <c r="P4114" s="5">
        <f t="shared" si="389"/>
        <v>1</v>
      </c>
      <c r="Q4114" t="str">
        <f t="shared" si="385"/>
        <v>theater</v>
      </c>
      <c r="R4114" t="str">
        <f t="shared" si="386"/>
        <v>plays</v>
      </c>
      <c r="S4114" s="10">
        <f t="shared" si="387"/>
        <v>42400.946597222224</v>
      </c>
      <c r="T4114" s="11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2E-3</v>
      </c>
      <c r="P4115" s="5">
        <f t="shared" si="389"/>
        <v>1</v>
      </c>
      <c r="Q4115" t="str">
        <f t="shared" si="385"/>
        <v>theater</v>
      </c>
      <c r="R4115" t="str">
        <f t="shared" si="386"/>
        <v>plays</v>
      </c>
      <c r="S4115" s="10">
        <f t="shared" si="387"/>
        <v>42358.573182870372</v>
      </c>
      <c r="T4115" s="11">
        <f t="shared" si="388"/>
        <v>42377.273611111115</v>
      </c>
    </row>
  </sheetData>
  <conditionalFormatting sqref="F1:F1048576">
    <cfRule type="cellIs" dxfId="19" priority="3" operator="equal">
      <formula>"live"</formula>
    </cfRule>
    <cfRule type="cellIs" dxfId="18" priority="4" operator="equal">
      <formula>"canceled"</formula>
    </cfRule>
    <cfRule type="cellIs" dxfId="17" priority="5" operator="equal">
      <formula>"failed"</formula>
    </cfRule>
    <cfRule type="cellIs" dxfId="16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8E6F-8704-0640-84D6-CBA10CF44363}">
  <sheetPr codeName="Sheet2"/>
  <dimension ref="A1:F14"/>
  <sheetViews>
    <sheetView tabSelected="1" workbookViewId="0">
      <selection activeCell="C19" sqref="C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8.33203125" bestFit="1" customWidth="1"/>
    <col min="9" max="9" width="16" bestFit="1" customWidth="1"/>
    <col min="10" max="10" width="22.66406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8310</v>
      </c>
      <c r="B3" s="7" t="s">
        <v>8313</v>
      </c>
    </row>
    <row r="4" spans="1:6" x14ac:dyDescent="0.2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8" t="s">
        <v>8322</v>
      </c>
      <c r="B5" s="6">
        <v>839</v>
      </c>
      <c r="C5" s="6">
        <v>493</v>
      </c>
      <c r="D5" s="6">
        <v>37</v>
      </c>
      <c r="E5" s="6">
        <v>24</v>
      </c>
      <c r="F5" s="6">
        <v>1393</v>
      </c>
    </row>
    <row r="6" spans="1:6" x14ac:dyDescent="0.2">
      <c r="A6" s="8" t="s">
        <v>8318</v>
      </c>
      <c r="B6" s="6">
        <v>540</v>
      </c>
      <c r="C6" s="6">
        <v>120</v>
      </c>
      <c r="D6" s="6">
        <v>20</v>
      </c>
      <c r="E6" s="6">
        <v>20</v>
      </c>
      <c r="F6" s="6">
        <v>700</v>
      </c>
    </row>
    <row r="7" spans="1:6" x14ac:dyDescent="0.2">
      <c r="A7" s="8" t="s">
        <v>8321</v>
      </c>
      <c r="B7" s="6">
        <v>209</v>
      </c>
      <c r="C7" s="6">
        <v>213</v>
      </c>
      <c r="D7" s="6">
        <v>178</v>
      </c>
      <c r="E7" s="6"/>
      <c r="F7" s="6">
        <v>600</v>
      </c>
    </row>
    <row r="8" spans="1:6" x14ac:dyDescent="0.2">
      <c r="A8" s="8" t="s">
        <v>8314</v>
      </c>
      <c r="B8" s="6">
        <v>300</v>
      </c>
      <c r="C8" s="6">
        <v>180</v>
      </c>
      <c r="D8" s="6">
        <v>40</v>
      </c>
      <c r="E8" s="6"/>
      <c r="F8" s="6">
        <v>520</v>
      </c>
    </row>
    <row r="9" spans="1:6" x14ac:dyDescent="0.2">
      <c r="A9" s="8" t="s">
        <v>8320</v>
      </c>
      <c r="B9" s="6">
        <v>80</v>
      </c>
      <c r="C9" s="6">
        <v>127</v>
      </c>
      <c r="D9" s="6">
        <v>30</v>
      </c>
      <c r="E9" s="6"/>
      <c r="F9" s="6">
        <v>237</v>
      </c>
    </row>
    <row r="10" spans="1:6" x14ac:dyDescent="0.2">
      <c r="A10" s="8" t="s">
        <v>8319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8" t="s">
        <v>8316</v>
      </c>
      <c r="B11" s="6">
        <v>80</v>
      </c>
      <c r="C11" s="6">
        <v>140</v>
      </c>
      <c r="D11" s="6"/>
      <c r="E11" s="6"/>
      <c r="F11" s="6">
        <v>220</v>
      </c>
    </row>
    <row r="12" spans="1:6" x14ac:dyDescent="0.2">
      <c r="A12" s="8" t="s">
        <v>8315</v>
      </c>
      <c r="B12" s="6">
        <v>34</v>
      </c>
      <c r="C12" s="6">
        <v>140</v>
      </c>
      <c r="D12" s="6">
        <v>20</v>
      </c>
      <c r="E12" s="6">
        <v>6</v>
      </c>
      <c r="F12" s="6">
        <v>200</v>
      </c>
    </row>
    <row r="13" spans="1:6" x14ac:dyDescent="0.2">
      <c r="A13" s="8" t="s">
        <v>8317</v>
      </c>
      <c r="B13" s="6"/>
      <c r="C13" s="6"/>
      <c r="D13" s="6">
        <v>24</v>
      </c>
      <c r="E13" s="6"/>
      <c r="F13" s="6">
        <v>24</v>
      </c>
    </row>
    <row r="14" spans="1:6" x14ac:dyDescent="0.2">
      <c r="A14" s="8" t="s">
        <v>8312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8493-4C5A-5C4B-AD60-4E244CF1BB66}">
  <sheetPr codeName="Sheet3"/>
  <dimension ref="A1:F47"/>
  <sheetViews>
    <sheetView workbookViewId="0">
      <selection activeCell="Y50" sqref="Y5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8310</v>
      </c>
      <c r="B4" s="7" t="s">
        <v>8313</v>
      </c>
    </row>
    <row r="5" spans="1:6" x14ac:dyDescent="0.2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8" t="s">
        <v>8347</v>
      </c>
      <c r="B6" s="6">
        <v>694</v>
      </c>
      <c r="C6" s="6">
        <v>353</v>
      </c>
      <c r="D6" s="6"/>
      <c r="E6" s="6">
        <v>19</v>
      </c>
      <c r="F6" s="6">
        <v>1066</v>
      </c>
    </row>
    <row r="7" spans="1:6" x14ac:dyDescent="0.2">
      <c r="A7" s="8" t="s">
        <v>8351</v>
      </c>
      <c r="B7" s="6">
        <v>260</v>
      </c>
      <c r="C7" s="6"/>
      <c r="D7" s="6"/>
      <c r="E7" s="6"/>
      <c r="F7" s="6">
        <v>260</v>
      </c>
    </row>
    <row r="8" spans="1:6" x14ac:dyDescent="0.2">
      <c r="A8" s="8" t="s">
        <v>8361</v>
      </c>
      <c r="B8" s="6">
        <v>20</v>
      </c>
      <c r="C8" s="6">
        <v>120</v>
      </c>
      <c r="D8" s="6">
        <v>60</v>
      </c>
      <c r="E8" s="6"/>
      <c r="F8" s="6">
        <v>200</v>
      </c>
    </row>
    <row r="9" spans="1:6" x14ac:dyDescent="0.2">
      <c r="A9" s="8" t="s">
        <v>8356</v>
      </c>
      <c r="B9" s="6">
        <v>85</v>
      </c>
      <c r="C9" s="6">
        <v>80</v>
      </c>
      <c r="D9" s="6">
        <v>17</v>
      </c>
      <c r="E9" s="6">
        <v>5</v>
      </c>
      <c r="F9" s="6">
        <v>187</v>
      </c>
    </row>
    <row r="10" spans="1:6" x14ac:dyDescent="0.2">
      <c r="A10" s="8" t="s">
        <v>8328</v>
      </c>
      <c r="B10" s="6">
        <v>180</v>
      </c>
      <c r="C10" s="6"/>
      <c r="D10" s="6"/>
      <c r="E10" s="6"/>
      <c r="F10" s="6">
        <v>180</v>
      </c>
    </row>
    <row r="11" spans="1:6" x14ac:dyDescent="0.2">
      <c r="A11" s="8" t="s">
        <v>8336</v>
      </c>
      <c r="B11" s="6">
        <v>140</v>
      </c>
      <c r="C11" s="6">
        <v>20</v>
      </c>
      <c r="D11" s="6"/>
      <c r="E11" s="6"/>
      <c r="F11" s="6">
        <v>160</v>
      </c>
    </row>
    <row r="12" spans="1:6" x14ac:dyDescent="0.2">
      <c r="A12" s="8" t="s">
        <v>8345</v>
      </c>
      <c r="B12" s="6">
        <v>103</v>
      </c>
      <c r="C12" s="6">
        <v>57</v>
      </c>
      <c r="D12" s="6"/>
      <c r="E12" s="6"/>
      <c r="F12" s="6">
        <v>160</v>
      </c>
    </row>
    <row r="13" spans="1:6" x14ac:dyDescent="0.2">
      <c r="A13" s="8" t="s">
        <v>8362</v>
      </c>
      <c r="B13" s="6"/>
      <c r="C13" s="6">
        <v>60</v>
      </c>
      <c r="D13" s="6">
        <v>100</v>
      </c>
      <c r="E13" s="6"/>
      <c r="F13" s="6">
        <v>160</v>
      </c>
    </row>
    <row r="14" spans="1:6" x14ac:dyDescent="0.2">
      <c r="A14" s="8" t="s">
        <v>8335</v>
      </c>
      <c r="B14" s="6">
        <v>140</v>
      </c>
      <c r="C14" s="6"/>
      <c r="D14" s="6"/>
      <c r="E14" s="6"/>
      <c r="F14" s="6">
        <v>140</v>
      </c>
    </row>
    <row r="15" spans="1:6" x14ac:dyDescent="0.2">
      <c r="A15" s="8" t="s">
        <v>8333</v>
      </c>
      <c r="B15" s="6"/>
      <c r="C15" s="6">
        <v>120</v>
      </c>
      <c r="D15" s="6">
        <v>20</v>
      </c>
      <c r="E15" s="6"/>
      <c r="F15" s="6">
        <v>140</v>
      </c>
    </row>
    <row r="16" spans="1:6" x14ac:dyDescent="0.2">
      <c r="A16" s="8" t="s">
        <v>8341</v>
      </c>
      <c r="B16" s="6">
        <v>60</v>
      </c>
      <c r="C16" s="6">
        <v>60</v>
      </c>
      <c r="D16" s="6">
        <v>20</v>
      </c>
      <c r="E16" s="6"/>
      <c r="F16" s="6">
        <v>140</v>
      </c>
    </row>
    <row r="17" spans="1:6" x14ac:dyDescent="0.2">
      <c r="A17" s="8" t="s">
        <v>8323</v>
      </c>
      <c r="B17" s="6"/>
      <c r="C17" s="6">
        <v>100</v>
      </c>
      <c r="D17" s="6"/>
      <c r="E17" s="6"/>
      <c r="F17" s="6">
        <v>100</v>
      </c>
    </row>
    <row r="18" spans="1:6" x14ac:dyDescent="0.2">
      <c r="A18" s="8" t="s">
        <v>8360</v>
      </c>
      <c r="B18" s="6"/>
      <c r="C18" s="6">
        <v>100</v>
      </c>
      <c r="D18" s="6"/>
      <c r="E18" s="6"/>
      <c r="F18" s="6">
        <v>100</v>
      </c>
    </row>
    <row r="19" spans="1:6" x14ac:dyDescent="0.2">
      <c r="A19" s="8" t="s">
        <v>8357</v>
      </c>
      <c r="B19" s="6">
        <v>80</v>
      </c>
      <c r="C19" s="6"/>
      <c r="D19" s="6"/>
      <c r="E19" s="6"/>
      <c r="F19" s="6">
        <v>80</v>
      </c>
    </row>
    <row r="20" spans="1:6" x14ac:dyDescent="0.2">
      <c r="A20" s="8" t="s">
        <v>8329</v>
      </c>
      <c r="B20" s="6"/>
      <c r="C20" s="6">
        <v>80</v>
      </c>
      <c r="D20" s="6"/>
      <c r="E20" s="6"/>
      <c r="F20" s="6">
        <v>80</v>
      </c>
    </row>
    <row r="21" spans="1:6" x14ac:dyDescent="0.2">
      <c r="A21" s="8" t="s">
        <v>8355</v>
      </c>
      <c r="B21" s="6">
        <v>40</v>
      </c>
      <c r="C21" s="6">
        <v>2</v>
      </c>
      <c r="D21" s="6">
        <v>18</v>
      </c>
      <c r="E21" s="6"/>
      <c r="F21" s="6">
        <v>60</v>
      </c>
    </row>
    <row r="22" spans="1:6" x14ac:dyDescent="0.2">
      <c r="A22" s="8" t="s">
        <v>8331</v>
      </c>
      <c r="B22" s="6"/>
      <c r="C22" s="6">
        <v>40</v>
      </c>
      <c r="D22" s="6"/>
      <c r="E22" s="6">
        <v>20</v>
      </c>
      <c r="F22" s="6">
        <v>60</v>
      </c>
    </row>
    <row r="23" spans="1:6" x14ac:dyDescent="0.2">
      <c r="A23" s="8" t="s">
        <v>8358</v>
      </c>
      <c r="B23" s="6">
        <v>60</v>
      </c>
      <c r="C23" s="6"/>
      <c r="D23" s="6"/>
      <c r="E23" s="6"/>
      <c r="F23" s="6">
        <v>60</v>
      </c>
    </row>
    <row r="24" spans="1:6" x14ac:dyDescent="0.2">
      <c r="A24" s="8" t="s">
        <v>8353</v>
      </c>
      <c r="B24" s="6">
        <v>60</v>
      </c>
      <c r="C24" s="6"/>
      <c r="D24" s="6"/>
      <c r="E24" s="6"/>
      <c r="F24" s="6">
        <v>60</v>
      </c>
    </row>
    <row r="25" spans="1:6" x14ac:dyDescent="0.2">
      <c r="A25" s="8" t="s">
        <v>8337</v>
      </c>
      <c r="B25" s="6"/>
      <c r="C25" s="6">
        <v>60</v>
      </c>
      <c r="D25" s="6"/>
      <c r="E25" s="6"/>
      <c r="F25" s="6">
        <v>60</v>
      </c>
    </row>
    <row r="26" spans="1:6" x14ac:dyDescent="0.2">
      <c r="A26" s="8" t="s">
        <v>8343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8359</v>
      </c>
      <c r="B27" s="6"/>
      <c r="C27" s="6">
        <v>47</v>
      </c>
      <c r="D27" s="6">
        <v>10</v>
      </c>
      <c r="E27" s="6"/>
      <c r="F27" s="6">
        <v>57</v>
      </c>
    </row>
    <row r="28" spans="1:6" x14ac:dyDescent="0.2">
      <c r="A28" s="8" t="s">
        <v>8326</v>
      </c>
      <c r="B28" s="6"/>
      <c r="C28" s="6">
        <v>40</v>
      </c>
      <c r="D28" s="6"/>
      <c r="E28" s="6"/>
      <c r="F28" s="6">
        <v>40</v>
      </c>
    </row>
    <row r="29" spans="1:6" x14ac:dyDescent="0.2">
      <c r="A29" s="8" t="s">
        <v>8352</v>
      </c>
      <c r="B29" s="6"/>
      <c r="C29" s="6"/>
      <c r="D29" s="6">
        <v>40</v>
      </c>
      <c r="E29" s="6"/>
      <c r="F29" s="6">
        <v>40</v>
      </c>
    </row>
    <row r="30" spans="1:6" x14ac:dyDescent="0.2">
      <c r="A30" s="8" t="s">
        <v>8330</v>
      </c>
      <c r="B30" s="6">
        <v>40</v>
      </c>
      <c r="C30" s="6"/>
      <c r="D30" s="6"/>
      <c r="E30" s="6"/>
      <c r="F30" s="6">
        <v>40</v>
      </c>
    </row>
    <row r="31" spans="1:6" x14ac:dyDescent="0.2">
      <c r="A31" s="8" t="s">
        <v>8340</v>
      </c>
      <c r="B31" s="6"/>
      <c r="C31" s="6">
        <v>40</v>
      </c>
      <c r="D31" s="6"/>
      <c r="E31" s="6"/>
      <c r="F31" s="6">
        <v>40</v>
      </c>
    </row>
    <row r="32" spans="1:6" x14ac:dyDescent="0.2">
      <c r="A32" s="8" t="s">
        <v>8327</v>
      </c>
      <c r="B32" s="6">
        <v>40</v>
      </c>
      <c r="C32" s="6"/>
      <c r="D32" s="6"/>
      <c r="E32" s="6"/>
      <c r="F32" s="6">
        <v>40</v>
      </c>
    </row>
    <row r="33" spans="1:6" x14ac:dyDescent="0.2">
      <c r="A33" s="8" t="s">
        <v>8348</v>
      </c>
      <c r="B33" s="6">
        <v>40</v>
      </c>
      <c r="C33" s="6"/>
      <c r="D33" s="6"/>
      <c r="E33" s="6"/>
      <c r="F33" s="6">
        <v>40</v>
      </c>
    </row>
    <row r="34" spans="1:6" x14ac:dyDescent="0.2">
      <c r="A34" s="8" t="s">
        <v>8354</v>
      </c>
      <c r="B34" s="6">
        <v>34</v>
      </c>
      <c r="C34" s="6"/>
      <c r="D34" s="6"/>
      <c r="E34" s="6">
        <v>6</v>
      </c>
      <c r="F34" s="6">
        <v>40</v>
      </c>
    </row>
    <row r="35" spans="1:6" x14ac:dyDescent="0.2">
      <c r="A35" s="8" t="s">
        <v>8332</v>
      </c>
      <c r="B35" s="6"/>
      <c r="C35" s="6">
        <v>40</v>
      </c>
      <c r="D35" s="6"/>
      <c r="E35" s="6"/>
      <c r="F35" s="6">
        <v>40</v>
      </c>
    </row>
    <row r="36" spans="1:6" x14ac:dyDescent="0.2">
      <c r="A36" s="8" t="s">
        <v>8325</v>
      </c>
      <c r="B36" s="6"/>
      <c r="C36" s="6"/>
      <c r="D36" s="6">
        <v>24</v>
      </c>
      <c r="E36" s="6"/>
      <c r="F36" s="6">
        <v>24</v>
      </c>
    </row>
    <row r="37" spans="1:6" x14ac:dyDescent="0.2">
      <c r="A37" s="8" t="s">
        <v>8324</v>
      </c>
      <c r="B37" s="6"/>
      <c r="C37" s="6"/>
      <c r="D37" s="6">
        <v>20</v>
      </c>
      <c r="E37" s="6"/>
      <c r="F37" s="6">
        <v>20</v>
      </c>
    </row>
    <row r="38" spans="1:6" x14ac:dyDescent="0.2">
      <c r="A38" s="8" t="s">
        <v>8339</v>
      </c>
      <c r="B38" s="6">
        <v>20</v>
      </c>
      <c r="C38" s="6"/>
      <c r="D38" s="6"/>
      <c r="E38" s="6"/>
      <c r="F38" s="6">
        <v>20</v>
      </c>
    </row>
    <row r="39" spans="1:6" x14ac:dyDescent="0.2">
      <c r="A39" s="8" t="s">
        <v>8342</v>
      </c>
      <c r="B39" s="6"/>
      <c r="C39" s="6">
        <v>20</v>
      </c>
      <c r="D39" s="6"/>
      <c r="E39" s="6"/>
      <c r="F39" s="6">
        <v>20</v>
      </c>
    </row>
    <row r="40" spans="1:6" x14ac:dyDescent="0.2">
      <c r="A40" s="8" t="s">
        <v>8346</v>
      </c>
      <c r="B40" s="6"/>
      <c r="C40" s="6">
        <v>20</v>
      </c>
      <c r="D40" s="6"/>
      <c r="E40" s="6"/>
      <c r="F40" s="6">
        <v>20</v>
      </c>
    </row>
    <row r="41" spans="1:6" x14ac:dyDescent="0.2">
      <c r="A41" s="8" t="s">
        <v>8338</v>
      </c>
      <c r="B41" s="6">
        <v>9</v>
      </c>
      <c r="C41" s="6">
        <v>11</v>
      </c>
      <c r="D41" s="6"/>
      <c r="E41" s="6"/>
      <c r="F41" s="6">
        <v>20</v>
      </c>
    </row>
    <row r="42" spans="1:6" x14ac:dyDescent="0.2">
      <c r="A42" s="8" t="s">
        <v>8334</v>
      </c>
      <c r="B42" s="6"/>
      <c r="C42" s="6">
        <v>20</v>
      </c>
      <c r="D42" s="6"/>
      <c r="E42" s="6"/>
      <c r="F42" s="6">
        <v>20</v>
      </c>
    </row>
    <row r="43" spans="1:6" x14ac:dyDescent="0.2">
      <c r="A43" s="8" t="s">
        <v>8350</v>
      </c>
      <c r="B43" s="6"/>
      <c r="C43" s="6">
        <v>20</v>
      </c>
      <c r="D43" s="6"/>
      <c r="E43" s="6"/>
      <c r="F43" s="6">
        <v>20</v>
      </c>
    </row>
    <row r="44" spans="1:6" x14ac:dyDescent="0.2">
      <c r="A44" s="8" t="s">
        <v>8363</v>
      </c>
      <c r="B44" s="6"/>
      <c r="C44" s="6"/>
      <c r="D44" s="6">
        <v>20</v>
      </c>
      <c r="E44" s="6"/>
      <c r="F44" s="6">
        <v>20</v>
      </c>
    </row>
    <row r="45" spans="1:6" x14ac:dyDescent="0.2">
      <c r="A45" s="8" t="s">
        <v>8349</v>
      </c>
      <c r="B45" s="6">
        <v>20</v>
      </c>
      <c r="C45" s="6"/>
      <c r="D45" s="6"/>
      <c r="E45" s="6"/>
      <c r="F45" s="6">
        <v>20</v>
      </c>
    </row>
    <row r="46" spans="1:6" x14ac:dyDescent="0.2">
      <c r="A46" s="8" t="s">
        <v>8344</v>
      </c>
      <c r="B46" s="6"/>
      <c r="C46" s="6">
        <v>20</v>
      </c>
      <c r="D46" s="6"/>
      <c r="E46" s="6"/>
      <c r="F46" s="6">
        <v>20</v>
      </c>
    </row>
    <row r="47" spans="1:6" x14ac:dyDescent="0.2">
      <c r="A47" s="8" t="s">
        <v>8312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D2758-4C58-FD48-A807-B304BBA27C82}">
  <sheetPr codeName="Sheet4"/>
  <dimension ref="A1:F18"/>
  <sheetViews>
    <sheetView workbookViewId="0">
      <selection activeCell="A7" sqref="A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8310</v>
      </c>
      <c r="B4" s="7" t="s">
        <v>8313</v>
      </c>
    </row>
    <row r="5" spans="1:6" x14ac:dyDescent="0.2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2" t="s">
        <v>8373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2">
      <c r="A7" s="12" t="s">
        <v>8374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">
      <c r="A8" s="12" t="s">
        <v>8375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2">
      <c r="A9" s="12" t="s">
        <v>8376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2">
      <c r="A10" s="12" t="s">
        <v>8367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2">
      <c r="A11" s="12" t="s">
        <v>8377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2">
      <c r="A12" s="12" t="s">
        <v>8368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2">
      <c r="A13" s="12" t="s">
        <v>8369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2">
      <c r="A14" s="12" t="s">
        <v>8370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2">
      <c r="A15" s="12" t="s">
        <v>8371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2">
      <c r="A16" s="12" t="s">
        <v>8372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2">
      <c r="A17" s="12" t="s">
        <v>8378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2">
      <c r="A18" s="12" t="s">
        <v>8312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EC77-CA5B-CB4F-A6B2-260B3C24BA91}">
  <sheetPr codeName="Sheet5"/>
  <dimension ref="A1:H13"/>
  <sheetViews>
    <sheetView workbookViewId="0">
      <selection activeCell="F1" activeCellId="1" sqref="A1:A13 F1:H13"/>
    </sheetView>
  </sheetViews>
  <sheetFormatPr baseColWidth="10" defaultRowHeight="15" x14ac:dyDescent="0.2"/>
  <cols>
    <col min="1" max="1" width="24.83203125" bestFit="1" customWidth="1"/>
    <col min="2" max="2" width="17" bestFit="1" customWidth="1"/>
    <col min="3" max="3" width="15" customWidth="1"/>
    <col min="4" max="4" width="15.6640625" bestFit="1" customWidth="1"/>
    <col min="5" max="5" width="15" customWidth="1"/>
    <col min="6" max="6" width="19.5" bestFit="1" customWidth="1"/>
    <col min="7" max="7" width="15.83203125" bestFit="1" customWidth="1"/>
    <col min="8" max="8" width="18.33203125" bestFit="1" customWidth="1"/>
    <col min="9" max="9" width="11" customWidth="1"/>
  </cols>
  <sheetData>
    <row r="1" spans="1:8" ht="16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t="s">
        <v>8388</v>
      </c>
      <c r="B2">
        <f>COUNTIFS('Full Table'!$D$2:$D$4115,"&lt;1000",'Full Table'!$F$2:$F$4115,"successful")</f>
        <v>322</v>
      </c>
      <c r="C2">
        <f>COUNTIFS('Full Table'!$D$2:$D$4115,"&lt;1000",'Full Table'!$F$2:$F$4115,"failed")</f>
        <v>113</v>
      </c>
      <c r="D2">
        <f>COUNTIFS('Full Table'!$D$2:$D$4115,"&lt;1000",'Full Table'!$F$2:$F$4115,"canceled")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COUNTIFS('Full Table'!$D$2:$D$4115,"&gt;=1000",'Full Table'!$D$2:$D$4115,"&lt;=4999",'Full Table'!$F$2:$F$4115,"successful")</f>
        <v>932</v>
      </c>
      <c r="C3">
        <f>COUNTIFS('Full Table'!$D$2:$D$4115,"&gt;=1000",'Full Table'!$D$2:$D$4115,"&lt;=4999",'Full Table'!$F$2:$F$4115,"failed")</f>
        <v>420</v>
      </c>
      <c r="D3">
        <f>COUNTIFS('Full Table'!$D$2:$D$4115,"&gt;=1000",'Full Table'!$D$2:$D$4115,"&lt;=4999",'Full Table'!$F$2:$F$4115,"canceled")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8390</v>
      </c>
      <c r="B4">
        <f>COUNTIFS('Full Table'!$D$2:$D$4115,"&gt;=5000",'Full Table'!$D$2:$D$4115,"&lt;=9999",'Full Table'!$F$2:$F$4115,"successful")</f>
        <v>381</v>
      </c>
      <c r="C4">
        <f>COUNTIFS('Full Table'!$D$2:$D$4115,"&gt;=5000",'Full Table'!$D$2:$D$4115,"&lt;=9999",'Full Table'!$F$2:$F$4115,"failed")</f>
        <v>283</v>
      </c>
      <c r="D4">
        <f>COUNTIFS('Full Table'!$D$2:$D$4115,"&gt;=5000",'Full Table'!$D$2:$D$4115,"&lt;=9999",'Full Table'!$F$2:$F$4115,"canceled")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COUNTIFS('Full Table'!$D$2:$D$4115,"&gt;=10000",'Full Table'!$D$2:$D$4115,"&lt;=14999",'Full Table'!$F$2:$F$4115,"successful")</f>
        <v>168</v>
      </c>
      <c r="C5">
        <f>COUNTIFS('Full Table'!$D$2:$D$4115,"&gt;=10000",'Full Table'!$D$2:$D$4115,"&lt;=14999",'Full Table'!$F$2:$F$4115,"failed")</f>
        <v>144</v>
      </c>
      <c r="D5">
        <f>COUNTIFS('Full Table'!$D$2:$D$4115,"&gt;=10000",'Full Table'!$D$2:$D$4115,"&lt;=14999",'Full Table'!$F$2:$F$4115,"canceled")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COUNTIFS('Full Table'!$D$2:$D$4115,"&gt;=15000",'Full Table'!$D$2:$D$4115,"&lt;=19999",'Full Table'!$F$2:$F$4115,"successful")</f>
        <v>94</v>
      </c>
      <c r="C6">
        <f>COUNTIFS('Full Table'!$D$2:$D$4115,"&gt;=15000",'Full Table'!$D$2:$D$4115,"&lt;=19999",'Full Table'!$F$2:$F$4115,"failed")</f>
        <v>90</v>
      </c>
      <c r="D6">
        <f>COUNTIFS('Full Table'!$D$2:$D$4115,"&gt;=15000",'Full Table'!$D$2:$D$4115,"&lt;=19999",'Full Table'!$F$2:$F$4115,"canceled")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COUNTIFS('Full Table'!$D$2:$D$4115,"&gt;=20000",'Full Table'!$D$2:$D$4115,"&lt;=24999",'Full Table'!$F$2:$F$4115,"successful")</f>
        <v>62</v>
      </c>
      <c r="C7">
        <f>COUNTIFS('Full Table'!$D$2:$D$4115,"&gt;=20000",'Full Table'!$D$2:$D$4115,"&lt;=24999",'Full Table'!$F$2:$F$4115,"failed")</f>
        <v>72</v>
      </c>
      <c r="D7">
        <f>COUNTIFS('Full Table'!$D$2:$D$4115,"&gt;=20000",'Full Table'!$D$2:$D$4115,"&lt;=24999",'Full Table'!$F$2:$F$4115,"canceled")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COUNTIFS('Full Table'!$D$2:$D$4115,"&gt;=25000",'Full Table'!$D$2:$D$4115,"&lt;=29999",'Full Table'!$F$2:$F$4115,"successful")</f>
        <v>55</v>
      </c>
      <c r="C8">
        <f>COUNTIFS('Full Table'!$D$2:$D$4115,"&gt;=25000",'Full Table'!$D$2:$D$4115,"&lt;=29999",'Full Table'!$F$2:$F$4115,"failed")</f>
        <v>64</v>
      </c>
      <c r="D8">
        <f>COUNTIFS('Full Table'!$D$2:$D$4115,"&gt;=25000",'Full Table'!$D$2:$D$4115,"&lt;=29999",'Full Table'!$F$2:$F$4115,"canceled")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COUNTIFS('Full Table'!$D$2:$D$4115,"&gt;=30000",'Full Table'!$D$2:$D$4115,"&lt;=34999",'Full Table'!$F$2:$F$4115,"successful")</f>
        <v>32</v>
      </c>
      <c r="C9">
        <f>COUNTIFS('Full Table'!$D$2:$D$4115,"&gt;=30000",'Full Table'!$D$2:$D$4115,"&lt;=34999",'Full Table'!$F$2:$F$4115,"failed")</f>
        <v>37</v>
      </c>
      <c r="D9">
        <f>COUNTIFS('Full Table'!$D$2:$D$4115,"&gt;=30000",'Full Table'!$D$2:$D$4115,"&lt;=34999",'Full Table'!$F$2:$F$4115,"canceled")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COUNTIFS('Full Table'!$D$2:$D$4115,"&gt;=35000",'Full Table'!$D$2:$D$4115,"&lt;=39999",'Full Table'!$F$2:$F$4115,"successful")</f>
        <v>26</v>
      </c>
      <c r="C10">
        <f>COUNTIFS('Full Table'!$D$2:$D$4115,"&gt;=35000",'Full Table'!$D$2:$D$4115,"&lt;=39999",'Full Table'!$F$2:$F$4115,"failed")</f>
        <v>22</v>
      </c>
      <c r="D10">
        <f>COUNTIFS('Full Table'!$D$2:$D$4115,"&gt;=35000",'Full Table'!$D$2:$D$4115,"&lt;=39999",'Full Table'!$F$2:$F$4115,"canceled")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COUNTIFS('Full Table'!$D$2:$D$4115,"&gt;=40000",'Full Table'!$D$2:$D$4115,"&lt;=44999",'Full Table'!$F$2:$F$4115,"successful")</f>
        <v>21</v>
      </c>
      <c r="C11">
        <f>COUNTIFS('Full Table'!$D$2:$D$4115,"&gt;=40000",'Full Table'!$D$2:$D$4115,"&lt;=44999",'Full Table'!$F$2:$F$4115,"failed")</f>
        <v>16</v>
      </c>
      <c r="D11">
        <f>COUNTIFS('Full Table'!$D$2:$D$4115,"&gt;=40000",'Full Table'!$D$2:$D$4115,"&lt;=44999",'Full Table'!$F$2:$F$4115,"canceled")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COUNTIFS('Full Table'!$D$2:$D$4115,"&gt;=45000",'Full Table'!$D$2:$D$4115,"&lt;=49999",'Full Table'!$F$2:$F$4115,"successful")</f>
        <v>6</v>
      </c>
      <c r="C12">
        <f>COUNTIFS('Full Table'!$D$2:$D$4115,"&gt;=45000",'Full Table'!$D$2:$D$4115,"&lt;=49999",'Full Table'!$F$2:$F$4115,"failed")</f>
        <v>11</v>
      </c>
      <c r="D12">
        <f>COUNTIFS('Full Table'!$D$2:$D$4115,"&gt;=45000",'Full Table'!$D$2:$D$4115,"&lt;=49999",'Full Table'!$F$2:$F$4115,"canceled")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COUNTIFS('Full Table'!$D$2:$D$4115,"&gt;=50000",'Full Table'!$F$2:$F$4115,"successful")</f>
        <v>86</v>
      </c>
      <c r="C13">
        <f>COUNTIFS('Full Table'!$D$2:$D$4115,"&gt;=50000",'Full Table'!$F$2:$F$4115,"failed")</f>
        <v>258</v>
      </c>
      <c r="D13">
        <f>COUNTIFS('Full Table'!$D$2:$D$4115,"&gt;=50000",'Full Table'!$F$2:$F$4115,"canceled")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B283-E5A3-324B-BC93-5624BB8A35E3}">
  <sheetPr codeName="Sheet6"/>
  <dimension ref="A1:K2186"/>
  <sheetViews>
    <sheetView workbookViewId="0">
      <selection activeCell="I42" sqref="I42"/>
    </sheetView>
  </sheetViews>
  <sheetFormatPr baseColWidth="10" defaultRowHeight="15" x14ac:dyDescent="0.2"/>
  <cols>
    <col min="2" max="2" width="12.33203125" bestFit="1" customWidth="1"/>
    <col min="7" max="7" width="15.6640625" bestFit="1" customWidth="1"/>
    <col min="10" max="10" width="15.6640625" bestFit="1" customWidth="1"/>
    <col min="11" max="11" width="12.83203125" customWidth="1"/>
  </cols>
  <sheetData>
    <row r="1" spans="1:11" ht="41" customHeight="1" x14ac:dyDescent="0.2">
      <c r="A1" s="1" t="s">
        <v>8400</v>
      </c>
      <c r="B1" s="1" t="s">
        <v>8262</v>
      </c>
      <c r="D1" s="1" t="s">
        <v>8400</v>
      </c>
      <c r="E1" s="1" t="s">
        <v>8262</v>
      </c>
      <c r="G1" s="20" t="s">
        <v>8407</v>
      </c>
      <c r="H1" s="20"/>
      <c r="I1" s="17"/>
      <c r="J1" s="21" t="s">
        <v>8408</v>
      </c>
      <c r="K1" s="22"/>
    </row>
    <row r="2" spans="1:11" x14ac:dyDescent="0.2">
      <c r="A2" t="s">
        <v>8219</v>
      </c>
      <c r="B2">
        <v>1</v>
      </c>
      <c r="D2" t="s">
        <v>8221</v>
      </c>
      <c r="E2">
        <v>0</v>
      </c>
      <c r="G2" s="18" t="s">
        <v>8401</v>
      </c>
      <c r="H2" s="19">
        <f>AVERAGE(B2:B2186)</f>
        <v>194.42517162471395</v>
      </c>
      <c r="J2" s="18" t="s">
        <v>8401</v>
      </c>
      <c r="K2" s="19">
        <f>AVERAGE(E2:E1531)</f>
        <v>17.709803921568628</v>
      </c>
    </row>
    <row r="3" spans="1:11" x14ac:dyDescent="0.2">
      <c r="A3" t="s">
        <v>8219</v>
      </c>
      <c r="B3">
        <v>1</v>
      </c>
      <c r="D3" t="s">
        <v>8221</v>
      </c>
      <c r="E3">
        <v>0</v>
      </c>
      <c r="G3" s="18" t="s">
        <v>8402</v>
      </c>
      <c r="H3" s="19">
        <f>MEDIAN(B2:B2186)</f>
        <v>62</v>
      </c>
      <c r="J3" s="18" t="s">
        <v>8402</v>
      </c>
      <c r="K3" s="18">
        <f>MEDIAN(E2:E1531)</f>
        <v>4</v>
      </c>
    </row>
    <row r="4" spans="1:11" x14ac:dyDescent="0.2">
      <c r="A4" t="s">
        <v>8219</v>
      </c>
      <c r="B4">
        <v>1</v>
      </c>
      <c r="D4" t="s">
        <v>8221</v>
      </c>
      <c r="E4">
        <v>0</v>
      </c>
      <c r="G4" s="18" t="s">
        <v>8403</v>
      </c>
      <c r="H4" s="19">
        <f>MIN(B2:B2186)</f>
        <v>1</v>
      </c>
      <c r="J4" s="18" t="s">
        <v>8403</v>
      </c>
      <c r="K4" s="18">
        <f>MIN(E2:E1531)</f>
        <v>0</v>
      </c>
    </row>
    <row r="5" spans="1:11" x14ac:dyDescent="0.2">
      <c r="A5" t="s">
        <v>8219</v>
      </c>
      <c r="B5">
        <v>2</v>
      </c>
      <c r="D5" t="s">
        <v>8221</v>
      </c>
      <c r="E5">
        <v>0</v>
      </c>
      <c r="G5" s="18" t="s">
        <v>8404</v>
      </c>
      <c r="H5" s="19">
        <f>MAX(B2:B2186)</f>
        <v>26457</v>
      </c>
      <c r="J5" s="18" t="s">
        <v>8404</v>
      </c>
      <c r="K5" s="18">
        <f>MAX(E2:E1531)</f>
        <v>1293</v>
      </c>
    </row>
    <row r="6" spans="1:11" x14ac:dyDescent="0.2">
      <c r="A6" t="s">
        <v>8219</v>
      </c>
      <c r="B6">
        <v>3</v>
      </c>
      <c r="D6" t="s">
        <v>8221</v>
      </c>
      <c r="E6">
        <v>0</v>
      </c>
      <c r="G6" s="18" t="s">
        <v>8405</v>
      </c>
      <c r="H6" s="19">
        <f>_xlfn.VAR.P(B2:B2186)</f>
        <v>712840.9867348104</v>
      </c>
      <c r="J6" s="18" t="s">
        <v>8405</v>
      </c>
      <c r="K6" s="19">
        <f>_xlfn.VAR.P(E2:E1531)</f>
        <v>3773.2216685890044</v>
      </c>
    </row>
    <row r="7" spans="1:11" x14ac:dyDescent="0.2">
      <c r="A7" t="s">
        <v>8219</v>
      </c>
      <c r="B7">
        <v>3</v>
      </c>
      <c r="D7" t="s">
        <v>8221</v>
      </c>
      <c r="E7">
        <v>0</v>
      </c>
      <c r="G7" s="18" t="s">
        <v>8406</v>
      </c>
      <c r="H7" s="19">
        <f>_xlfn.STDEV.P(B2:B2186)</f>
        <v>844.29910975602149</v>
      </c>
      <c r="J7" s="18" t="s">
        <v>8406</v>
      </c>
      <c r="K7" s="19">
        <f>_xlfn.STDEV.P(E2:E1531)</f>
        <v>61.426555076684906</v>
      </c>
    </row>
    <row r="8" spans="1:11" x14ac:dyDescent="0.2">
      <c r="A8" t="s">
        <v>8219</v>
      </c>
      <c r="B8">
        <v>3</v>
      </c>
      <c r="D8" t="s">
        <v>8221</v>
      </c>
      <c r="E8">
        <v>0</v>
      </c>
    </row>
    <row r="9" spans="1:11" x14ac:dyDescent="0.2">
      <c r="A9" t="s">
        <v>8219</v>
      </c>
      <c r="B9">
        <v>3</v>
      </c>
      <c r="D9" t="s">
        <v>8221</v>
      </c>
      <c r="E9">
        <v>0</v>
      </c>
      <c r="G9" t="s">
        <v>8409</v>
      </c>
      <c r="H9">
        <v>2185</v>
      </c>
      <c r="J9" t="s">
        <v>8409</v>
      </c>
      <c r="K9">
        <v>1530</v>
      </c>
    </row>
    <row r="10" spans="1:11" x14ac:dyDescent="0.2">
      <c r="A10" t="s">
        <v>8219</v>
      </c>
      <c r="B10">
        <v>3</v>
      </c>
      <c r="D10" t="s">
        <v>8221</v>
      </c>
      <c r="E10">
        <v>0</v>
      </c>
      <c r="G10" t="s">
        <v>8410</v>
      </c>
      <c r="H10">
        <f>_xlfn.MODE.SNGL(B2:B2186)</f>
        <v>27</v>
      </c>
      <c r="J10" t="s">
        <v>8410</v>
      </c>
      <c r="K10">
        <f>_xlfn.MODE.SNGL(E2:E1531)</f>
        <v>0</v>
      </c>
    </row>
    <row r="11" spans="1:11" x14ac:dyDescent="0.2">
      <c r="A11" t="s">
        <v>8219</v>
      </c>
      <c r="B11">
        <v>3</v>
      </c>
      <c r="D11" t="s">
        <v>8221</v>
      </c>
      <c r="E11">
        <v>0</v>
      </c>
      <c r="G11" s="23" t="s">
        <v>8411</v>
      </c>
      <c r="H11" s="23"/>
      <c r="I11" s="23"/>
      <c r="J11" s="23"/>
      <c r="K11" s="23"/>
    </row>
    <row r="12" spans="1:11" x14ac:dyDescent="0.2">
      <c r="A12" t="s">
        <v>8219</v>
      </c>
      <c r="B12">
        <v>3</v>
      </c>
      <c r="D12" t="s">
        <v>8221</v>
      </c>
      <c r="E12">
        <v>0</v>
      </c>
      <c r="G12" s="23"/>
      <c r="H12" s="23"/>
      <c r="I12" s="23"/>
      <c r="J12" s="23"/>
      <c r="K12" s="23"/>
    </row>
    <row r="13" spans="1:11" x14ac:dyDescent="0.2">
      <c r="A13" t="s">
        <v>8219</v>
      </c>
      <c r="B13">
        <v>3</v>
      </c>
      <c r="D13" t="s">
        <v>8221</v>
      </c>
      <c r="E13">
        <v>0</v>
      </c>
      <c r="G13" s="23"/>
      <c r="H13" s="23"/>
      <c r="I13" s="23"/>
      <c r="J13" s="23"/>
      <c r="K13" s="23"/>
    </row>
    <row r="14" spans="1:11" x14ac:dyDescent="0.2">
      <c r="A14" t="s">
        <v>8219</v>
      </c>
      <c r="B14">
        <v>3</v>
      </c>
      <c r="D14" t="s">
        <v>8221</v>
      </c>
      <c r="E14">
        <v>0</v>
      </c>
      <c r="G14" s="23"/>
      <c r="H14" s="23"/>
      <c r="I14" s="23"/>
      <c r="J14" s="23"/>
      <c r="K14" s="23"/>
    </row>
    <row r="15" spans="1:11" x14ac:dyDescent="0.2">
      <c r="A15" t="s">
        <v>8219</v>
      </c>
      <c r="B15">
        <v>3</v>
      </c>
      <c r="D15" t="s">
        <v>8221</v>
      </c>
      <c r="E15">
        <v>0</v>
      </c>
      <c r="G15" s="23"/>
      <c r="H15" s="23"/>
      <c r="I15" s="23"/>
      <c r="J15" s="23"/>
      <c r="K15" s="23"/>
    </row>
    <row r="16" spans="1:11" x14ac:dyDescent="0.2">
      <c r="A16" t="s">
        <v>8219</v>
      </c>
      <c r="B16">
        <v>4</v>
      </c>
      <c r="D16" t="s">
        <v>8221</v>
      </c>
      <c r="E16">
        <v>0</v>
      </c>
      <c r="G16" s="23"/>
      <c r="H16" s="23"/>
      <c r="I16" s="23"/>
      <c r="J16" s="23"/>
      <c r="K16" s="23"/>
    </row>
    <row r="17" spans="1:11" x14ac:dyDescent="0.2">
      <c r="A17" t="s">
        <v>8219</v>
      </c>
      <c r="B17">
        <v>4</v>
      </c>
      <c r="D17" t="s">
        <v>8221</v>
      </c>
      <c r="E17">
        <v>0</v>
      </c>
      <c r="G17" s="23"/>
      <c r="H17" s="23"/>
      <c r="I17" s="23"/>
      <c r="J17" s="23"/>
      <c r="K17" s="23"/>
    </row>
    <row r="18" spans="1:11" x14ac:dyDescent="0.2">
      <c r="A18" t="s">
        <v>8219</v>
      </c>
      <c r="B18">
        <v>4</v>
      </c>
      <c r="D18" t="s">
        <v>8221</v>
      </c>
      <c r="E18">
        <v>0</v>
      </c>
      <c r="G18" s="23"/>
      <c r="H18" s="23"/>
      <c r="I18" s="23"/>
      <c r="J18" s="23"/>
      <c r="K18" s="23"/>
    </row>
    <row r="19" spans="1:11" x14ac:dyDescent="0.2">
      <c r="A19" t="s">
        <v>8219</v>
      </c>
      <c r="B19">
        <v>4</v>
      </c>
      <c r="D19" t="s">
        <v>8221</v>
      </c>
      <c r="E19">
        <v>0</v>
      </c>
      <c r="G19" s="17"/>
      <c r="H19" s="17"/>
      <c r="I19" s="17"/>
      <c r="J19" s="17"/>
      <c r="K19" s="17"/>
    </row>
    <row r="20" spans="1:11" x14ac:dyDescent="0.2">
      <c r="A20" t="s">
        <v>8219</v>
      </c>
      <c r="B20">
        <v>4</v>
      </c>
      <c r="D20" t="s">
        <v>8221</v>
      </c>
      <c r="E20">
        <v>0</v>
      </c>
      <c r="G20" s="17"/>
      <c r="H20" s="17"/>
      <c r="I20" s="17"/>
      <c r="J20" s="17"/>
      <c r="K20" s="17"/>
    </row>
    <row r="21" spans="1:11" x14ac:dyDescent="0.2">
      <c r="A21" t="s">
        <v>8219</v>
      </c>
      <c r="B21">
        <v>5</v>
      </c>
      <c r="D21" t="s">
        <v>8221</v>
      </c>
      <c r="E21">
        <v>0</v>
      </c>
      <c r="G21" s="17"/>
      <c r="H21" s="17"/>
      <c r="I21" s="17"/>
      <c r="J21" s="17"/>
      <c r="K21" s="17"/>
    </row>
    <row r="22" spans="1:11" x14ac:dyDescent="0.2">
      <c r="A22" t="s">
        <v>8219</v>
      </c>
      <c r="B22">
        <v>5</v>
      </c>
      <c r="D22" t="s">
        <v>8221</v>
      </c>
      <c r="E22">
        <v>0</v>
      </c>
      <c r="G22" s="17"/>
      <c r="H22" s="17"/>
      <c r="I22" s="17"/>
      <c r="J22" s="17"/>
      <c r="K22" s="17"/>
    </row>
    <row r="23" spans="1:11" x14ac:dyDescent="0.2">
      <c r="A23" t="s">
        <v>8219</v>
      </c>
      <c r="B23">
        <v>5</v>
      </c>
      <c r="D23" t="s">
        <v>8221</v>
      </c>
      <c r="E23">
        <v>0</v>
      </c>
      <c r="G23" s="17"/>
      <c r="H23" s="17"/>
      <c r="I23" s="17"/>
      <c r="J23" s="17"/>
      <c r="K23" s="17"/>
    </row>
    <row r="24" spans="1:11" x14ac:dyDescent="0.2">
      <c r="A24" t="s">
        <v>8219</v>
      </c>
      <c r="B24">
        <v>6</v>
      </c>
      <c r="D24" t="s">
        <v>8221</v>
      </c>
      <c r="E24">
        <v>0</v>
      </c>
      <c r="G24" s="17"/>
      <c r="H24" s="17"/>
      <c r="I24" s="17"/>
      <c r="J24" s="17"/>
      <c r="K24" s="17"/>
    </row>
    <row r="25" spans="1:11" x14ac:dyDescent="0.2">
      <c r="A25" t="s">
        <v>8219</v>
      </c>
      <c r="B25">
        <v>6</v>
      </c>
      <c r="D25" t="s">
        <v>8221</v>
      </c>
      <c r="E25">
        <v>0</v>
      </c>
      <c r="G25" s="17"/>
      <c r="H25" s="17"/>
      <c r="I25" s="17"/>
      <c r="J25" s="17"/>
      <c r="K25" s="17"/>
    </row>
    <row r="26" spans="1:11" x14ac:dyDescent="0.2">
      <c r="A26" t="s">
        <v>8219</v>
      </c>
      <c r="B26">
        <v>6</v>
      </c>
      <c r="D26" t="s">
        <v>8221</v>
      </c>
      <c r="E26">
        <v>0</v>
      </c>
      <c r="G26" s="17"/>
      <c r="H26" s="17"/>
      <c r="I26" s="17"/>
      <c r="J26" s="17"/>
      <c r="K26" s="17"/>
    </row>
    <row r="27" spans="1:11" x14ac:dyDescent="0.2">
      <c r="A27" t="s">
        <v>8219</v>
      </c>
      <c r="B27">
        <v>6</v>
      </c>
      <c r="D27" t="s">
        <v>8221</v>
      </c>
      <c r="E27">
        <v>0</v>
      </c>
      <c r="G27" s="17"/>
      <c r="H27" s="17"/>
      <c r="I27" s="17"/>
      <c r="J27" s="17"/>
      <c r="K27" s="17"/>
    </row>
    <row r="28" spans="1:11" x14ac:dyDescent="0.2">
      <c r="A28" t="s">
        <v>8219</v>
      </c>
      <c r="B28">
        <v>6</v>
      </c>
      <c r="D28" t="s">
        <v>8221</v>
      </c>
      <c r="E28">
        <v>0</v>
      </c>
    </row>
    <row r="29" spans="1:11" x14ac:dyDescent="0.2">
      <c r="A29" t="s">
        <v>8219</v>
      </c>
      <c r="B29">
        <v>7</v>
      </c>
      <c r="D29" t="s">
        <v>8221</v>
      </c>
      <c r="E29">
        <v>0</v>
      </c>
    </row>
    <row r="30" spans="1:11" x14ac:dyDescent="0.2">
      <c r="A30" t="s">
        <v>8219</v>
      </c>
      <c r="B30">
        <v>7</v>
      </c>
      <c r="D30" t="s">
        <v>8221</v>
      </c>
      <c r="E30">
        <v>0</v>
      </c>
    </row>
    <row r="31" spans="1:11" x14ac:dyDescent="0.2">
      <c r="A31" t="s">
        <v>8219</v>
      </c>
      <c r="B31">
        <v>7</v>
      </c>
      <c r="D31" t="s">
        <v>8221</v>
      </c>
      <c r="E31">
        <v>0</v>
      </c>
    </row>
    <row r="32" spans="1:11" x14ac:dyDescent="0.2">
      <c r="A32" t="s">
        <v>8219</v>
      </c>
      <c r="B32">
        <v>7</v>
      </c>
      <c r="D32" t="s">
        <v>8221</v>
      </c>
      <c r="E32">
        <v>0</v>
      </c>
    </row>
    <row r="33" spans="1:5" x14ac:dyDescent="0.2">
      <c r="A33" t="s">
        <v>8219</v>
      </c>
      <c r="B33">
        <v>7</v>
      </c>
      <c r="D33" t="s">
        <v>8221</v>
      </c>
      <c r="E33">
        <v>0</v>
      </c>
    </row>
    <row r="34" spans="1:5" x14ac:dyDescent="0.2">
      <c r="A34" t="s">
        <v>8219</v>
      </c>
      <c r="B34">
        <v>7</v>
      </c>
      <c r="D34" t="s">
        <v>8221</v>
      </c>
      <c r="E34">
        <v>0</v>
      </c>
    </row>
    <row r="35" spans="1:5" x14ac:dyDescent="0.2">
      <c r="A35" t="s">
        <v>8219</v>
      </c>
      <c r="B35">
        <v>7</v>
      </c>
      <c r="D35" t="s">
        <v>8221</v>
      </c>
      <c r="E35">
        <v>0</v>
      </c>
    </row>
    <row r="36" spans="1:5" x14ac:dyDescent="0.2">
      <c r="A36" t="s">
        <v>8219</v>
      </c>
      <c r="B36">
        <v>7</v>
      </c>
      <c r="D36" t="s">
        <v>8221</v>
      </c>
      <c r="E36">
        <v>0</v>
      </c>
    </row>
    <row r="37" spans="1:5" x14ac:dyDescent="0.2">
      <c r="A37" t="s">
        <v>8219</v>
      </c>
      <c r="B37">
        <v>7</v>
      </c>
      <c r="D37" t="s">
        <v>8221</v>
      </c>
      <c r="E37">
        <v>0</v>
      </c>
    </row>
    <row r="38" spans="1:5" x14ac:dyDescent="0.2">
      <c r="A38" t="s">
        <v>8219</v>
      </c>
      <c r="B38">
        <v>7</v>
      </c>
      <c r="D38" t="s">
        <v>8221</v>
      </c>
      <c r="E38">
        <v>0</v>
      </c>
    </row>
    <row r="39" spans="1:5" x14ac:dyDescent="0.2">
      <c r="A39" t="s">
        <v>8219</v>
      </c>
      <c r="B39">
        <v>8</v>
      </c>
      <c r="D39" t="s">
        <v>8221</v>
      </c>
      <c r="E39">
        <v>0</v>
      </c>
    </row>
    <row r="40" spans="1:5" x14ac:dyDescent="0.2">
      <c r="A40" t="s">
        <v>8219</v>
      </c>
      <c r="B40">
        <v>8</v>
      </c>
      <c r="D40" t="s">
        <v>8221</v>
      </c>
      <c r="E40">
        <v>0</v>
      </c>
    </row>
    <row r="41" spans="1:5" x14ac:dyDescent="0.2">
      <c r="A41" t="s">
        <v>8219</v>
      </c>
      <c r="B41">
        <v>8</v>
      </c>
      <c r="D41" t="s">
        <v>8221</v>
      </c>
      <c r="E41">
        <v>0</v>
      </c>
    </row>
    <row r="42" spans="1:5" x14ac:dyDescent="0.2">
      <c r="A42" t="s">
        <v>8219</v>
      </c>
      <c r="B42">
        <v>8</v>
      </c>
      <c r="D42" t="s">
        <v>8221</v>
      </c>
      <c r="E42">
        <v>0</v>
      </c>
    </row>
    <row r="43" spans="1:5" x14ac:dyDescent="0.2">
      <c r="A43" t="s">
        <v>8219</v>
      </c>
      <c r="B43">
        <v>8</v>
      </c>
      <c r="D43" t="s">
        <v>8221</v>
      </c>
      <c r="E43">
        <v>0</v>
      </c>
    </row>
    <row r="44" spans="1:5" x14ac:dyDescent="0.2">
      <c r="A44" t="s">
        <v>8219</v>
      </c>
      <c r="B44">
        <v>8</v>
      </c>
      <c r="D44" t="s">
        <v>8221</v>
      </c>
      <c r="E44">
        <v>0</v>
      </c>
    </row>
    <row r="45" spans="1:5" x14ac:dyDescent="0.2">
      <c r="A45" t="s">
        <v>8219</v>
      </c>
      <c r="B45">
        <v>8</v>
      </c>
      <c r="D45" t="s">
        <v>8221</v>
      </c>
      <c r="E45">
        <v>0</v>
      </c>
    </row>
    <row r="46" spans="1:5" x14ac:dyDescent="0.2">
      <c r="A46" t="s">
        <v>8219</v>
      </c>
      <c r="B46">
        <v>8</v>
      </c>
      <c r="D46" t="s">
        <v>8221</v>
      </c>
      <c r="E46">
        <v>0</v>
      </c>
    </row>
    <row r="47" spans="1:5" x14ac:dyDescent="0.2">
      <c r="A47" t="s">
        <v>8219</v>
      </c>
      <c r="B47">
        <v>8</v>
      </c>
      <c r="D47" t="s">
        <v>8221</v>
      </c>
      <c r="E47">
        <v>0</v>
      </c>
    </row>
    <row r="48" spans="1:5" x14ac:dyDescent="0.2">
      <c r="A48" t="s">
        <v>8219</v>
      </c>
      <c r="B48">
        <v>8</v>
      </c>
      <c r="D48" t="s">
        <v>8221</v>
      </c>
      <c r="E48">
        <v>0</v>
      </c>
    </row>
    <row r="49" spans="1:5" x14ac:dyDescent="0.2">
      <c r="A49" t="s">
        <v>8219</v>
      </c>
      <c r="B49">
        <v>8</v>
      </c>
      <c r="D49" t="s">
        <v>8221</v>
      </c>
      <c r="E49">
        <v>0</v>
      </c>
    </row>
    <row r="50" spans="1:5" x14ac:dyDescent="0.2">
      <c r="A50" t="s">
        <v>8219</v>
      </c>
      <c r="B50">
        <v>8</v>
      </c>
      <c r="D50" t="s">
        <v>8221</v>
      </c>
      <c r="E50">
        <v>0</v>
      </c>
    </row>
    <row r="51" spans="1:5" x14ac:dyDescent="0.2">
      <c r="A51" t="s">
        <v>8219</v>
      </c>
      <c r="B51">
        <v>8</v>
      </c>
      <c r="D51" t="s">
        <v>8221</v>
      </c>
      <c r="E51">
        <v>0</v>
      </c>
    </row>
    <row r="52" spans="1:5" x14ac:dyDescent="0.2">
      <c r="A52" t="s">
        <v>8219</v>
      </c>
      <c r="B52">
        <v>8</v>
      </c>
      <c r="D52" t="s">
        <v>8221</v>
      </c>
      <c r="E52">
        <v>0</v>
      </c>
    </row>
    <row r="53" spans="1:5" x14ac:dyDescent="0.2">
      <c r="A53" t="s">
        <v>8219</v>
      </c>
      <c r="B53">
        <v>8</v>
      </c>
      <c r="D53" t="s">
        <v>8221</v>
      </c>
      <c r="E53">
        <v>0</v>
      </c>
    </row>
    <row r="54" spans="1:5" x14ac:dyDescent="0.2">
      <c r="A54" t="s">
        <v>8219</v>
      </c>
      <c r="B54">
        <v>9</v>
      </c>
      <c r="D54" t="s">
        <v>8221</v>
      </c>
      <c r="E54">
        <v>0</v>
      </c>
    </row>
    <row r="55" spans="1:5" x14ac:dyDescent="0.2">
      <c r="A55" t="s">
        <v>8219</v>
      </c>
      <c r="B55">
        <v>9</v>
      </c>
      <c r="D55" t="s">
        <v>8221</v>
      </c>
      <c r="E55">
        <v>0</v>
      </c>
    </row>
    <row r="56" spans="1:5" x14ac:dyDescent="0.2">
      <c r="A56" t="s">
        <v>8219</v>
      </c>
      <c r="B56">
        <v>9</v>
      </c>
      <c r="D56" t="s">
        <v>8221</v>
      </c>
      <c r="E56">
        <v>0</v>
      </c>
    </row>
    <row r="57" spans="1:5" x14ac:dyDescent="0.2">
      <c r="A57" t="s">
        <v>8219</v>
      </c>
      <c r="B57">
        <v>9</v>
      </c>
      <c r="D57" t="s">
        <v>8221</v>
      </c>
      <c r="E57">
        <v>0</v>
      </c>
    </row>
    <row r="58" spans="1:5" x14ac:dyDescent="0.2">
      <c r="A58" t="s">
        <v>8219</v>
      </c>
      <c r="B58">
        <v>9</v>
      </c>
      <c r="D58" t="s">
        <v>8221</v>
      </c>
      <c r="E58">
        <v>0</v>
      </c>
    </row>
    <row r="59" spans="1:5" x14ac:dyDescent="0.2">
      <c r="A59" t="s">
        <v>8219</v>
      </c>
      <c r="B59">
        <v>9</v>
      </c>
      <c r="D59" t="s">
        <v>8221</v>
      </c>
      <c r="E59">
        <v>0</v>
      </c>
    </row>
    <row r="60" spans="1:5" x14ac:dyDescent="0.2">
      <c r="A60" t="s">
        <v>8219</v>
      </c>
      <c r="B60">
        <v>9</v>
      </c>
      <c r="D60" t="s">
        <v>8221</v>
      </c>
      <c r="E60">
        <v>0</v>
      </c>
    </row>
    <row r="61" spans="1:5" x14ac:dyDescent="0.2">
      <c r="A61" t="s">
        <v>8219</v>
      </c>
      <c r="B61">
        <v>9</v>
      </c>
      <c r="D61" t="s">
        <v>8221</v>
      </c>
      <c r="E61">
        <v>0</v>
      </c>
    </row>
    <row r="62" spans="1:5" x14ac:dyDescent="0.2">
      <c r="A62" t="s">
        <v>8219</v>
      </c>
      <c r="B62">
        <v>9</v>
      </c>
      <c r="D62" t="s">
        <v>8221</v>
      </c>
      <c r="E62">
        <v>0</v>
      </c>
    </row>
    <row r="63" spans="1:5" x14ac:dyDescent="0.2">
      <c r="A63" t="s">
        <v>8219</v>
      </c>
      <c r="B63">
        <v>9</v>
      </c>
      <c r="D63" t="s">
        <v>8221</v>
      </c>
      <c r="E63">
        <v>0</v>
      </c>
    </row>
    <row r="64" spans="1:5" x14ac:dyDescent="0.2">
      <c r="A64" t="s">
        <v>8219</v>
      </c>
      <c r="B64">
        <v>9</v>
      </c>
      <c r="D64" t="s">
        <v>8221</v>
      </c>
      <c r="E64">
        <v>0</v>
      </c>
    </row>
    <row r="65" spans="1:5" x14ac:dyDescent="0.2">
      <c r="A65" t="s">
        <v>8219</v>
      </c>
      <c r="B65">
        <v>9</v>
      </c>
      <c r="D65" t="s">
        <v>8221</v>
      </c>
      <c r="E65">
        <v>0</v>
      </c>
    </row>
    <row r="66" spans="1:5" x14ac:dyDescent="0.2">
      <c r="A66" t="s">
        <v>8219</v>
      </c>
      <c r="B66">
        <v>9</v>
      </c>
      <c r="D66" t="s">
        <v>8221</v>
      </c>
      <c r="E66">
        <v>0</v>
      </c>
    </row>
    <row r="67" spans="1:5" x14ac:dyDescent="0.2">
      <c r="A67" t="s">
        <v>8219</v>
      </c>
      <c r="B67">
        <v>9</v>
      </c>
      <c r="D67" t="s">
        <v>8221</v>
      </c>
      <c r="E67">
        <v>0</v>
      </c>
    </row>
    <row r="68" spans="1:5" x14ac:dyDescent="0.2">
      <c r="A68" t="s">
        <v>8219</v>
      </c>
      <c r="B68">
        <v>9</v>
      </c>
      <c r="D68" t="s">
        <v>8221</v>
      </c>
      <c r="E68">
        <v>0</v>
      </c>
    </row>
    <row r="69" spans="1:5" x14ac:dyDescent="0.2">
      <c r="A69" t="s">
        <v>8219</v>
      </c>
      <c r="B69">
        <v>9</v>
      </c>
      <c r="D69" t="s">
        <v>8221</v>
      </c>
      <c r="E69">
        <v>0</v>
      </c>
    </row>
    <row r="70" spans="1:5" x14ac:dyDescent="0.2">
      <c r="A70" t="s">
        <v>8219</v>
      </c>
      <c r="B70">
        <v>10</v>
      </c>
      <c r="D70" t="s">
        <v>8221</v>
      </c>
      <c r="E70">
        <v>0</v>
      </c>
    </row>
    <row r="71" spans="1:5" x14ac:dyDescent="0.2">
      <c r="A71" t="s">
        <v>8219</v>
      </c>
      <c r="B71">
        <v>10</v>
      </c>
      <c r="D71" t="s">
        <v>8221</v>
      </c>
      <c r="E71">
        <v>0</v>
      </c>
    </row>
    <row r="72" spans="1:5" x14ac:dyDescent="0.2">
      <c r="A72" t="s">
        <v>8219</v>
      </c>
      <c r="B72">
        <v>10</v>
      </c>
      <c r="D72" t="s">
        <v>8221</v>
      </c>
      <c r="E72">
        <v>0</v>
      </c>
    </row>
    <row r="73" spans="1:5" x14ac:dyDescent="0.2">
      <c r="A73" t="s">
        <v>8219</v>
      </c>
      <c r="B73">
        <v>10</v>
      </c>
      <c r="D73" t="s">
        <v>8221</v>
      </c>
      <c r="E73">
        <v>0</v>
      </c>
    </row>
    <row r="74" spans="1:5" x14ac:dyDescent="0.2">
      <c r="A74" t="s">
        <v>8219</v>
      </c>
      <c r="B74">
        <v>10</v>
      </c>
      <c r="D74" t="s">
        <v>8221</v>
      </c>
      <c r="E74">
        <v>0</v>
      </c>
    </row>
    <row r="75" spans="1:5" x14ac:dyDescent="0.2">
      <c r="A75" t="s">
        <v>8219</v>
      </c>
      <c r="B75">
        <v>10</v>
      </c>
      <c r="D75" t="s">
        <v>8221</v>
      </c>
      <c r="E75">
        <v>0</v>
      </c>
    </row>
    <row r="76" spans="1:5" x14ac:dyDescent="0.2">
      <c r="A76" t="s">
        <v>8219</v>
      </c>
      <c r="B76">
        <v>10</v>
      </c>
      <c r="D76" t="s">
        <v>8221</v>
      </c>
      <c r="E76">
        <v>0</v>
      </c>
    </row>
    <row r="77" spans="1:5" x14ac:dyDescent="0.2">
      <c r="A77" t="s">
        <v>8219</v>
      </c>
      <c r="B77">
        <v>10</v>
      </c>
      <c r="D77" t="s">
        <v>8221</v>
      </c>
      <c r="E77">
        <v>0</v>
      </c>
    </row>
    <row r="78" spans="1:5" x14ac:dyDescent="0.2">
      <c r="A78" t="s">
        <v>8219</v>
      </c>
      <c r="B78">
        <v>10</v>
      </c>
      <c r="D78" t="s">
        <v>8221</v>
      </c>
      <c r="E78">
        <v>0</v>
      </c>
    </row>
    <row r="79" spans="1:5" x14ac:dyDescent="0.2">
      <c r="A79" t="s">
        <v>8219</v>
      </c>
      <c r="B79">
        <v>10</v>
      </c>
      <c r="D79" t="s">
        <v>8221</v>
      </c>
      <c r="E79">
        <v>0</v>
      </c>
    </row>
    <row r="80" spans="1:5" x14ac:dyDescent="0.2">
      <c r="A80" t="s">
        <v>8219</v>
      </c>
      <c r="B80">
        <v>10</v>
      </c>
      <c r="D80" t="s">
        <v>8221</v>
      </c>
      <c r="E80">
        <v>0</v>
      </c>
    </row>
    <row r="81" spans="1:5" x14ac:dyDescent="0.2">
      <c r="A81" t="s">
        <v>8219</v>
      </c>
      <c r="B81">
        <v>10</v>
      </c>
      <c r="D81" t="s">
        <v>8221</v>
      </c>
      <c r="E81">
        <v>0</v>
      </c>
    </row>
    <row r="82" spans="1:5" x14ac:dyDescent="0.2">
      <c r="A82" t="s">
        <v>8219</v>
      </c>
      <c r="B82">
        <v>10</v>
      </c>
      <c r="D82" t="s">
        <v>8221</v>
      </c>
      <c r="E82">
        <v>0</v>
      </c>
    </row>
    <row r="83" spans="1:5" x14ac:dyDescent="0.2">
      <c r="A83" t="s">
        <v>8219</v>
      </c>
      <c r="B83">
        <v>10</v>
      </c>
      <c r="D83" t="s">
        <v>8221</v>
      </c>
      <c r="E83">
        <v>0</v>
      </c>
    </row>
    <row r="84" spans="1:5" x14ac:dyDescent="0.2">
      <c r="A84" t="s">
        <v>8219</v>
      </c>
      <c r="B84">
        <v>10</v>
      </c>
      <c r="D84" t="s">
        <v>8221</v>
      </c>
      <c r="E84">
        <v>0</v>
      </c>
    </row>
    <row r="85" spans="1:5" x14ac:dyDescent="0.2">
      <c r="A85" t="s">
        <v>8219</v>
      </c>
      <c r="B85">
        <v>11</v>
      </c>
      <c r="D85" t="s">
        <v>8221</v>
      </c>
      <c r="E85">
        <v>0</v>
      </c>
    </row>
    <row r="86" spans="1:5" x14ac:dyDescent="0.2">
      <c r="A86" t="s">
        <v>8219</v>
      </c>
      <c r="B86">
        <v>11</v>
      </c>
      <c r="D86" t="s">
        <v>8221</v>
      </c>
      <c r="E86">
        <v>0</v>
      </c>
    </row>
    <row r="87" spans="1:5" x14ac:dyDescent="0.2">
      <c r="A87" t="s">
        <v>8219</v>
      </c>
      <c r="B87">
        <v>11</v>
      </c>
      <c r="D87" t="s">
        <v>8221</v>
      </c>
      <c r="E87">
        <v>0</v>
      </c>
    </row>
    <row r="88" spans="1:5" x14ac:dyDescent="0.2">
      <c r="A88" t="s">
        <v>8219</v>
      </c>
      <c r="B88">
        <v>11</v>
      </c>
      <c r="D88" t="s">
        <v>8221</v>
      </c>
      <c r="E88">
        <v>0</v>
      </c>
    </row>
    <row r="89" spans="1:5" x14ac:dyDescent="0.2">
      <c r="A89" t="s">
        <v>8219</v>
      </c>
      <c r="B89">
        <v>11</v>
      </c>
      <c r="D89" t="s">
        <v>8221</v>
      </c>
      <c r="E89">
        <v>0</v>
      </c>
    </row>
    <row r="90" spans="1:5" x14ac:dyDescent="0.2">
      <c r="A90" t="s">
        <v>8219</v>
      </c>
      <c r="B90">
        <v>11</v>
      </c>
      <c r="D90" t="s">
        <v>8221</v>
      </c>
      <c r="E90">
        <v>0</v>
      </c>
    </row>
    <row r="91" spans="1:5" x14ac:dyDescent="0.2">
      <c r="A91" t="s">
        <v>8219</v>
      </c>
      <c r="B91">
        <v>11</v>
      </c>
      <c r="D91" t="s">
        <v>8221</v>
      </c>
      <c r="E91">
        <v>0</v>
      </c>
    </row>
    <row r="92" spans="1:5" x14ac:dyDescent="0.2">
      <c r="A92" t="s">
        <v>8219</v>
      </c>
      <c r="B92">
        <v>11</v>
      </c>
      <c r="D92" t="s">
        <v>8221</v>
      </c>
      <c r="E92">
        <v>0</v>
      </c>
    </row>
    <row r="93" spans="1:5" x14ac:dyDescent="0.2">
      <c r="A93" t="s">
        <v>8219</v>
      </c>
      <c r="B93">
        <v>11</v>
      </c>
      <c r="D93" t="s">
        <v>8221</v>
      </c>
      <c r="E93">
        <v>0</v>
      </c>
    </row>
    <row r="94" spans="1:5" x14ac:dyDescent="0.2">
      <c r="A94" t="s">
        <v>8219</v>
      </c>
      <c r="B94">
        <v>11</v>
      </c>
      <c r="D94" t="s">
        <v>8221</v>
      </c>
      <c r="E94">
        <v>0</v>
      </c>
    </row>
    <row r="95" spans="1:5" x14ac:dyDescent="0.2">
      <c r="A95" t="s">
        <v>8219</v>
      </c>
      <c r="B95">
        <v>11</v>
      </c>
      <c r="D95" t="s">
        <v>8221</v>
      </c>
      <c r="E95">
        <v>0</v>
      </c>
    </row>
    <row r="96" spans="1:5" x14ac:dyDescent="0.2">
      <c r="A96" t="s">
        <v>8219</v>
      </c>
      <c r="B96">
        <v>11</v>
      </c>
      <c r="D96" t="s">
        <v>8221</v>
      </c>
      <c r="E96">
        <v>0</v>
      </c>
    </row>
    <row r="97" spans="1:5" x14ac:dyDescent="0.2">
      <c r="A97" t="s">
        <v>8219</v>
      </c>
      <c r="B97">
        <v>11</v>
      </c>
      <c r="D97" t="s">
        <v>8221</v>
      </c>
      <c r="E97">
        <v>0</v>
      </c>
    </row>
    <row r="98" spans="1:5" x14ac:dyDescent="0.2">
      <c r="A98" t="s">
        <v>8219</v>
      </c>
      <c r="B98">
        <v>11</v>
      </c>
      <c r="D98" t="s">
        <v>8221</v>
      </c>
      <c r="E98">
        <v>0</v>
      </c>
    </row>
    <row r="99" spans="1:5" x14ac:dyDescent="0.2">
      <c r="A99" t="s">
        <v>8219</v>
      </c>
      <c r="B99">
        <v>11</v>
      </c>
      <c r="D99" t="s">
        <v>8221</v>
      </c>
      <c r="E99">
        <v>0</v>
      </c>
    </row>
    <row r="100" spans="1:5" x14ac:dyDescent="0.2">
      <c r="A100" t="s">
        <v>8219</v>
      </c>
      <c r="B100">
        <v>12</v>
      </c>
      <c r="D100" t="s">
        <v>8221</v>
      </c>
      <c r="E100">
        <v>0</v>
      </c>
    </row>
    <row r="101" spans="1:5" x14ac:dyDescent="0.2">
      <c r="A101" t="s">
        <v>8219</v>
      </c>
      <c r="B101">
        <v>12</v>
      </c>
      <c r="D101" t="s">
        <v>8221</v>
      </c>
      <c r="E101">
        <v>0</v>
      </c>
    </row>
    <row r="102" spans="1:5" x14ac:dyDescent="0.2">
      <c r="A102" t="s">
        <v>8219</v>
      </c>
      <c r="B102">
        <v>12</v>
      </c>
      <c r="D102" t="s">
        <v>8221</v>
      </c>
      <c r="E102">
        <v>0</v>
      </c>
    </row>
    <row r="103" spans="1:5" x14ac:dyDescent="0.2">
      <c r="A103" t="s">
        <v>8219</v>
      </c>
      <c r="B103">
        <v>12</v>
      </c>
      <c r="D103" t="s">
        <v>8221</v>
      </c>
      <c r="E103">
        <v>0</v>
      </c>
    </row>
    <row r="104" spans="1:5" x14ac:dyDescent="0.2">
      <c r="A104" t="s">
        <v>8219</v>
      </c>
      <c r="B104">
        <v>12</v>
      </c>
      <c r="D104" t="s">
        <v>8221</v>
      </c>
      <c r="E104">
        <v>0</v>
      </c>
    </row>
    <row r="105" spans="1:5" x14ac:dyDescent="0.2">
      <c r="A105" t="s">
        <v>8219</v>
      </c>
      <c r="B105">
        <v>12</v>
      </c>
      <c r="D105" t="s">
        <v>8221</v>
      </c>
      <c r="E105">
        <v>0</v>
      </c>
    </row>
    <row r="106" spans="1:5" x14ac:dyDescent="0.2">
      <c r="A106" t="s">
        <v>8219</v>
      </c>
      <c r="B106">
        <v>12</v>
      </c>
      <c r="D106" t="s">
        <v>8221</v>
      </c>
      <c r="E106">
        <v>0</v>
      </c>
    </row>
    <row r="107" spans="1:5" x14ac:dyDescent="0.2">
      <c r="A107" t="s">
        <v>8219</v>
      </c>
      <c r="B107">
        <v>12</v>
      </c>
      <c r="D107" t="s">
        <v>8221</v>
      </c>
      <c r="E107">
        <v>0</v>
      </c>
    </row>
    <row r="108" spans="1:5" x14ac:dyDescent="0.2">
      <c r="A108" t="s">
        <v>8219</v>
      </c>
      <c r="B108">
        <v>12</v>
      </c>
      <c r="D108" t="s">
        <v>8221</v>
      </c>
      <c r="E108">
        <v>0</v>
      </c>
    </row>
    <row r="109" spans="1:5" x14ac:dyDescent="0.2">
      <c r="A109" t="s">
        <v>8219</v>
      </c>
      <c r="B109">
        <v>12</v>
      </c>
      <c r="D109" t="s">
        <v>8221</v>
      </c>
      <c r="E109">
        <v>0</v>
      </c>
    </row>
    <row r="110" spans="1:5" x14ac:dyDescent="0.2">
      <c r="A110" t="s">
        <v>8219</v>
      </c>
      <c r="B110">
        <v>12</v>
      </c>
      <c r="D110" t="s">
        <v>8221</v>
      </c>
      <c r="E110">
        <v>0</v>
      </c>
    </row>
    <row r="111" spans="1:5" x14ac:dyDescent="0.2">
      <c r="A111" t="s">
        <v>8219</v>
      </c>
      <c r="B111">
        <v>13</v>
      </c>
      <c r="D111" t="s">
        <v>8221</v>
      </c>
      <c r="E111">
        <v>0</v>
      </c>
    </row>
    <row r="112" spans="1:5" x14ac:dyDescent="0.2">
      <c r="A112" t="s">
        <v>8219</v>
      </c>
      <c r="B112">
        <v>13</v>
      </c>
      <c r="D112" t="s">
        <v>8221</v>
      </c>
      <c r="E112">
        <v>0</v>
      </c>
    </row>
    <row r="113" spans="1:5" x14ac:dyDescent="0.2">
      <c r="A113" t="s">
        <v>8219</v>
      </c>
      <c r="B113">
        <v>13</v>
      </c>
      <c r="D113" t="s">
        <v>8221</v>
      </c>
      <c r="E113">
        <v>0</v>
      </c>
    </row>
    <row r="114" spans="1:5" x14ac:dyDescent="0.2">
      <c r="A114" t="s">
        <v>8219</v>
      </c>
      <c r="B114">
        <v>13</v>
      </c>
      <c r="D114" t="s">
        <v>8221</v>
      </c>
      <c r="E114">
        <v>0</v>
      </c>
    </row>
    <row r="115" spans="1:5" x14ac:dyDescent="0.2">
      <c r="A115" t="s">
        <v>8219</v>
      </c>
      <c r="B115">
        <v>13</v>
      </c>
      <c r="D115" t="s">
        <v>8221</v>
      </c>
      <c r="E115">
        <v>0</v>
      </c>
    </row>
    <row r="116" spans="1:5" x14ac:dyDescent="0.2">
      <c r="A116" t="s">
        <v>8219</v>
      </c>
      <c r="B116">
        <v>13</v>
      </c>
      <c r="D116" t="s">
        <v>8221</v>
      </c>
      <c r="E116">
        <v>0</v>
      </c>
    </row>
    <row r="117" spans="1:5" x14ac:dyDescent="0.2">
      <c r="A117" t="s">
        <v>8219</v>
      </c>
      <c r="B117">
        <v>13</v>
      </c>
      <c r="D117" t="s">
        <v>8221</v>
      </c>
      <c r="E117">
        <v>0</v>
      </c>
    </row>
    <row r="118" spans="1:5" x14ac:dyDescent="0.2">
      <c r="A118" t="s">
        <v>8219</v>
      </c>
      <c r="B118">
        <v>13</v>
      </c>
      <c r="D118" t="s">
        <v>8221</v>
      </c>
      <c r="E118">
        <v>0</v>
      </c>
    </row>
    <row r="119" spans="1:5" x14ac:dyDescent="0.2">
      <c r="A119" t="s">
        <v>8219</v>
      </c>
      <c r="B119">
        <v>13</v>
      </c>
      <c r="D119" t="s">
        <v>8221</v>
      </c>
      <c r="E119">
        <v>0</v>
      </c>
    </row>
    <row r="120" spans="1:5" x14ac:dyDescent="0.2">
      <c r="A120" t="s">
        <v>8219</v>
      </c>
      <c r="B120">
        <v>13</v>
      </c>
      <c r="D120" t="s">
        <v>8221</v>
      </c>
      <c r="E120">
        <v>0</v>
      </c>
    </row>
    <row r="121" spans="1:5" x14ac:dyDescent="0.2">
      <c r="A121" t="s">
        <v>8219</v>
      </c>
      <c r="B121">
        <v>13</v>
      </c>
      <c r="D121" t="s">
        <v>8221</v>
      </c>
      <c r="E121">
        <v>0</v>
      </c>
    </row>
    <row r="122" spans="1:5" x14ac:dyDescent="0.2">
      <c r="A122" t="s">
        <v>8219</v>
      </c>
      <c r="B122">
        <v>13</v>
      </c>
      <c r="D122" t="s">
        <v>8221</v>
      </c>
      <c r="E122">
        <v>0</v>
      </c>
    </row>
    <row r="123" spans="1:5" x14ac:dyDescent="0.2">
      <c r="A123" t="s">
        <v>8219</v>
      </c>
      <c r="B123">
        <v>13</v>
      </c>
      <c r="D123" t="s">
        <v>8221</v>
      </c>
      <c r="E123">
        <v>0</v>
      </c>
    </row>
    <row r="124" spans="1:5" x14ac:dyDescent="0.2">
      <c r="A124" t="s">
        <v>8219</v>
      </c>
      <c r="B124">
        <v>13</v>
      </c>
      <c r="D124" t="s">
        <v>8221</v>
      </c>
      <c r="E124">
        <v>0</v>
      </c>
    </row>
    <row r="125" spans="1:5" x14ac:dyDescent="0.2">
      <c r="A125" t="s">
        <v>8219</v>
      </c>
      <c r="B125">
        <v>13</v>
      </c>
      <c r="D125" t="s">
        <v>8221</v>
      </c>
      <c r="E125">
        <v>0</v>
      </c>
    </row>
    <row r="126" spans="1:5" x14ac:dyDescent="0.2">
      <c r="A126" t="s">
        <v>8219</v>
      </c>
      <c r="B126">
        <v>13</v>
      </c>
      <c r="D126" t="s">
        <v>8221</v>
      </c>
      <c r="E126">
        <v>0</v>
      </c>
    </row>
    <row r="127" spans="1:5" x14ac:dyDescent="0.2">
      <c r="A127" t="s">
        <v>8219</v>
      </c>
      <c r="B127">
        <v>13</v>
      </c>
      <c r="D127" t="s">
        <v>8221</v>
      </c>
      <c r="E127">
        <v>0</v>
      </c>
    </row>
    <row r="128" spans="1:5" x14ac:dyDescent="0.2">
      <c r="A128" t="s">
        <v>8219</v>
      </c>
      <c r="B128">
        <v>13</v>
      </c>
      <c r="D128" t="s">
        <v>8221</v>
      </c>
      <c r="E128">
        <v>0</v>
      </c>
    </row>
    <row r="129" spans="1:5" x14ac:dyDescent="0.2">
      <c r="A129" t="s">
        <v>8219</v>
      </c>
      <c r="B129">
        <v>13</v>
      </c>
      <c r="D129" t="s">
        <v>8221</v>
      </c>
      <c r="E129">
        <v>0</v>
      </c>
    </row>
    <row r="130" spans="1:5" x14ac:dyDescent="0.2">
      <c r="A130" t="s">
        <v>8219</v>
      </c>
      <c r="B130">
        <v>13</v>
      </c>
      <c r="D130" t="s">
        <v>8221</v>
      </c>
      <c r="E130">
        <v>0</v>
      </c>
    </row>
    <row r="131" spans="1:5" x14ac:dyDescent="0.2">
      <c r="A131" t="s">
        <v>8219</v>
      </c>
      <c r="B131">
        <v>13</v>
      </c>
      <c r="D131" t="s">
        <v>8221</v>
      </c>
      <c r="E131">
        <v>0</v>
      </c>
    </row>
    <row r="132" spans="1:5" x14ac:dyDescent="0.2">
      <c r="A132" t="s">
        <v>8219</v>
      </c>
      <c r="B132">
        <v>13</v>
      </c>
      <c r="D132" t="s">
        <v>8221</v>
      </c>
      <c r="E132">
        <v>0</v>
      </c>
    </row>
    <row r="133" spans="1:5" x14ac:dyDescent="0.2">
      <c r="A133" t="s">
        <v>8219</v>
      </c>
      <c r="B133">
        <v>13</v>
      </c>
      <c r="D133" t="s">
        <v>8221</v>
      </c>
      <c r="E133">
        <v>0</v>
      </c>
    </row>
    <row r="134" spans="1:5" x14ac:dyDescent="0.2">
      <c r="A134" t="s">
        <v>8219</v>
      </c>
      <c r="B134">
        <v>14</v>
      </c>
      <c r="D134" t="s">
        <v>8221</v>
      </c>
      <c r="E134">
        <v>0</v>
      </c>
    </row>
    <row r="135" spans="1:5" x14ac:dyDescent="0.2">
      <c r="A135" t="s">
        <v>8219</v>
      </c>
      <c r="B135">
        <v>14</v>
      </c>
      <c r="D135" t="s">
        <v>8221</v>
      </c>
      <c r="E135">
        <v>0</v>
      </c>
    </row>
    <row r="136" spans="1:5" x14ac:dyDescent="0.2">
      <c r="A136" t="s">
        <v>8219</v>
      </c>
      <c r="B136">
        <v>14</v>
      </c>
      <c r="D136" t="s">
        <v>8221</v>
      </c>
      <c r="E136">
        <v>0</v>
      </c>
    </row>
    <row r="137" spans="1:5" x14ac:dyDescent="0.2">
      <c r="A137" t="s">
        <v>8219</v>
      </c>
      <c r="B137">
        <v>14</v>
      </c>
      <c r="D137" t="s">
        <v>8221</v>
      </c>
      <c r="E137">
        <v>0</v>
      </c>
    </row>
    <row r="138" spans="1:5" x14ac:dyDescent="0.2">
      <c r="A138" t="s">
        <v>8219</v>
      </c>
      <c r="B138">
        <v>14</v>
      </c>
      <c r="D138" t="s">
        <v>8221</v>
      </c>
      <c r="E138">
        <v>0</v>
      </c>
    </row>
    <row r="139" spans="1:5" x14ac:dyDescent="0.2">
      <c r="A139" t="s">
        <v>8219</v>
      </c>
      <c r="B139">
        <v>14</v>
      </c>
      <c r="D139" t="s">
        <v>8221</v>
      </c>
      <c r="E139">
        <v>0</v>
      </c>
    </row>
    <row r="140" spans="1:5" x14ac:dyDescent="0.2">
      <c r="A140" t="s">
        <v>8219</v>
      </c>
      <c r="B140">
        <v>14</v>
      </c>
      <c r="D140" t="s">
        <v>8221</v>
      </c>
      <c r="E140">
        <v>0</v>
      </c>
    </row>
    <row r="141" spans="1:5" x14ac:dyDescent="0.2">
      <c r="A141" t="s">
        <v>8219</v>
      </c>
      <c r="B141">
        <v>14</v>
      </c>
      <c r="D141" t="s">
        <v>8221</v>
      </c>
      <c r="E141">
        <v>0</v>
      </c>
    </row>
    <row r="142" spans="1:5" x14ac:dyDescent="0.2">
      <c r="A142" t="s">
        <v>8219</v>
      </c>
      <c r="B142">
        <v>14</v>
      </c>
      <c r="D142" t="s">
        <v>8221</v>
      </c>
      <c r="E142">
        <v>0</v>
      </c>
    </row>
    <row r="143" spans="1:5" x14ac:dyDescent="0.2">
      <c r="A143" t="s">
        <v>8219</v>
      </c>
      <c r="B143">
        <v>14</v>
      </c>
      <c r="D143" t="s">
        <v>8221</v>
      </c>
      <c r="E143">
        <v>0</v>
      </c>
    </row>
    <row r="144" spans="1:5" x14ac:dyDescent="0.2">
      <c r="A144" t="s">
        <v>8219</v>
      </c>
      <c r="B144">
        <v>14</v>
      </c>
      <c r="D144" t="s">
        <v>8221</v>
      </c>
      <c r="E144">
        <v>0</v>
      </c>
    </row>
    <row r="145" spans="1:5" x14ac:dyDescent="0.2">
      <c r="A145" t="s">
        <v>8219</v>
      </c>
      <c r="B145">
        <v>14</v>
      </c>
      <c r="D145" t="s">
        <v>8221</v>
      </c>
      <c r="E145">
        <v>0</v>
      </c>
    </row>
    <row r="146" spans="1:5" x14ac:dyDescent="0.2">
      <c r="A146" t="s">
        <v>8219</v>
      </c>
      <c r="B146">
        <v>14</v>
      </c>
      <c r="D146" t="s">
        <v>8221</v>
      </c>
      <c r="E146">
        <v>0</v>
      </c>
    </row>
    <row r="147" spans="1:5" x14ac:dyDescent="0.2">
      <c r="A147" t="s">
        <v>8219</v>
      </c>
      <c r="B147">
        <v>14</v>
      </c>
      <c r="D147" t="s">
        <v>8221</v>
      </c>
      <c r="E147">
        <v>0</v>
      </c>
    </row>
    <row r="148" spans="1:5" x14ac:dyDescent="0.2">
      <c r="A148" t="s">
        <v>8219</v>
      </c>
      <c r="B148">
        <v>14</v>
      </c>
      <c r="D148" t="s">
        <v>8221</v>
      </c>
      <c r="E148">
        <v>0</v>
      </c>
    </row>
    <row r="149" spans="1:5" x14ac:dyDescent="0.2">
      <c r="A149" t="s">
        <v>8219</v>
      </c>
      <c r="B149">
        <v>14</v>
      </c>
      <c r="D149" t="s">
        <v>8221</v>
      </c>
      <c r="E149">
        <v>0</v>
      </c>
    </row>
    <row r="150" spans="1:5" x14ac:dyDescent="0.2">
      <c r="A150" t="s">
        <v>8219</v>
      </c>
      <c r="B150">
        <v>14</v>
      </c>
      <c r="D150" t="s">
        <v>8221</v>
      </c>
      <c r="E150">
        <v>0</v>
      </c>
    </row>
    <row r="151" spans="1:5" x14ac:dyDescent="0.2">
      <c r="A151" t="s">
        <v>8219</v>
      </c>
      <c r="B151">
        <v>14</v>
      </c>
      <c r="D151" t="s">
        <v>8221</v>
      </c>
      <c r="E151">
        <v>0</v>
      </c>
    </row>
    <row r="152" spans="1:5" x14ac:dyDescent="0.2">
      <c r="A152" t="s">
        <v>8219</v>
      </c>
      <c r="B152">
        <v>14</v>
      </c>
      <c r="D152" t="s">
        <v>8221</v>
      </c>
      <c r="E152">
        <v>0</v>
      </c>
    </row>
    <row r="153" spans="1:5" x14ac:dyDescent="0.2">
      <c r="A153" t="s">
        <v>8219</v>
      </c>
      <c r="B153">
        <v>14</v>
      </c>
      <c r="D153" t="s">
        <v>8221</v>
      </c>
      <c r="E153">
        <v>0</v>
      </c>
    </row>
    <row r="154" spans="1:5" x14ac:dyDescent="0.2">
      <c r="A154" t="s">
        <v>8219</v>
      </c>
      <c r="B154">
        <v>14</v>
      </c>
      <c r="D154" t="s">
        <v>8221</v>
      </c>
      <c r="E154">
        <v>0</v>
      </c>
    </row>
    <row r="155" spans="1:5" x14ac:dyDescent="0.2">
      <c r="A155" t="s">
        <v>8219</v>
      </c>
      <c r="B155">
        <v>14</v>
      </c>
      <c r="D155" t="s">
        <v>8221</v>
      </c>
      <c r="E155">
        <v>0</v>
      </c>
    </row>
    <row r="156" spans="1:5" x14ac:dyDescent="0.2">
      <c r="A156" t="s">
        <v>8219</v>
      </c>
      <c r="B156">
        <v>14</v>
      </c>
      <c r="D156" t="s">
        <v>8221</v>
      </c>
      <c r="E156">
        <v>0</v>
      </c>
    </row>
    <row r="157" spans="1:5" x14ac:dyDescent="0.2">
      <c r="A157" t="s">
        <v>8219</v>
      </c>
      <c r="B157">
        <v>14</v>
      </c>
      <c r="D157" t="s">
        <v>8221</v>
      </c>
      <c r="E157">
        <v>0</v>
      </c>
    </row>
    <row r="158" spans="1:5" x14ac:dyDescent="0.2">
      <c r="A158" t="s">
        <v>8219</v>
      </c>
      <c r="B158">
        <v>14</v>
      </c>
      <c r="D158" t="s">
        <v>8221</v>
      </c>
      <c r="E158">
        <v>0</v>
      </c>
    </row>
    <row r="159" spans="1:5" x14ac:dyDescent="0.2">
      <c r="A159" t="s">
        <v>8219</v>
      </c>
      <c r="B159">
        <v>14</v>
      </c>
      <c r="D159" t="s">
        <v>8221</v>
      </c>
      <c r="E159">
        <v>0</v>
      </c>
    </row>
    <row r="160" spans="1:5" x14ac:dyDescent="0.2">
      <c r="A160" t="s">
        <v>8219</v>
      </c>
      <c r="B160">
        <v>14</v>
      </c>
      <c r="D160" t="s">
        <v>8221</v>
      </c>
      <c r="E160">
        <v>0</v>
      </c>
    </row>
    <row r="161" spans="1:5" x14ac:dyDescent="0.2">
      <c r="A161" t="s">
        <v>8219</v>
      </c>
      <c r="B161">
        <v>14</v>
      </c>
      <c r="D161" t="s">
        <v>8221</v>
      </c>
      <c r="E161">
        <v>0</v>
      </c>
    </row>
    <row r="162" spans="1:5" x14ac:dyDescent="0.2">
      <c r="A162" t="s">
        <v>8219</v>
      </c>
      <c r="B162">
        <v>14</v>
      </c>
      <c r="D162" t="s">
        <v>8221</v>
      </c>
      <c r="E162">
        <v>0</v>
      </c>
    </row>
    <row r="163" spans="1:5" x14ac:dyDescent="0.2">
      <c r="A163" t="s">
        <v>8219</v>
      </c>
      <c r="B163">
        <v>14</v>
      </c>
      <c r="D163" t="s">
        <v>8221</v>
      </c>
      <c r="E163">
        <v>0</v>
      </c>
    </row>
    <row r="164" spans="1:5" x14ac:dyDescent="0.2">
      <c r="A164" t="s">
        <v>8219</v>
      </c>
      <c r="B164">
        <v>14</v>
      </c>
      <c r="D164" t="s">
        <v>8221</v>
      </c>
      <c r="E164">
        <v>0</v>
      </c>
    </row>
    <row r="165" spans="1:5" x14ac:dyDescent="0.2">
      <c r="A165" t="s">
        <v>8219</v>
      </c>
      <c r="B165">
        <v>15</v>
      </c>
      <c r="D165" t="s">
        <v>8221</v>
      </c>
      <c r="E165">
        <v>0</v>
      </c>
    </row>
    <row r="166" spans="1:5" x14ac:dyDescent="0.2">
      <c r="A166" t="s">
        <v>8219</v>
      </c>
      <c r="B166">
        <v>15</v>
      </c>
      <c r="D166" t="s">
        <v>8221</v>
      </c>
      <c r="E166">
        <v>0</v>
      </c>
    </row>
    <row r="167" spans="1:5" x14ac:dyDescent="0.2">
      <c r="A167" t="s">
        <v>8219</v>
      </c>
      <c r="B167">
        <v>15</v>
      </c>
      <c r="D167" t="s">
        <v>8221</v>
      </c>
      <c r="E167">
        <v>0</v>
      </c>
    </row>
    <row r="168" spans="1:5" x14ac:dyDescent="0.2">
      <c r="A168" t="s">
        <v>8219</v>
      </c>
      <c r="B168">
        <v>15</v>
      </c>
      <c r="D168" t="s">
        <v>8221</v>
      </c>
      <c r="E168">
        <v>0</v>
      </c>
    </row>
    <row r="169" spans="1:5" x14ac:dyDescent="0.2">
      <c r="A169" t="s">
        <v>8219</v>
      </c>
      <c r="B169">
        <v>15</v>
      </c>
      <c r="D169" t="s">
        <v>8221</v>
      </c>
      <c r="E169">
        <v>0</v>
      </c>
    </row>
    <row r="170" spans="1:5" x14ac:dyDescent="0.2">
      <c r="A170" t="s">
        <v>8219</v>
      </c>
      <c r="B170">
        <v>15</v>
      </c>
      <c r="D170" t="s">
        <v>8221</v>
      </c>
      <c r="E170">
        <v>0</v>
      </c>
    </row>
    <row r="171" spans="1:5" x14ac:dyDescent="0.2">
      <c r="A171" t="s">
        <v>8219</v>
      </c>
      <c r="B171">
        <v>15</v>
      </c>
      <c r="D171" t="s">
        <v>8221</v>
      </c>
      <c r="E171">
        <v>0</v>
      </c>
    </row>
    <row r="172" spans="1:5" x14ac:dyDescent="0.2">
      <c r="A172" t="s">
        <v>8219</v>
      </c>
      <c r="B172">
        <v>15</v>
      </c>
      <c r="D172" t="s">
        <v>8221</v>
      </c>
      <c r="E172">
        <v>0</v>
      </c>
    </row>
    <row r="173" spans="1:5" x14ac:dyDescent="0.2">
      <c r="A173" t="s">
        <v>8219</v>
      </c>
      <c r="B173">
        <v>15</v>
      </c>
      <c r="D173" t="s">
        <v>8221</v>
      </c>
      <c r="E173">
        <v>0</v>
      </c>
    </row>
    <row r="174" spans="1:5" x14ac:dyDescent="0.2">
      <c r="A174" t="s">
        <v>8219</v>
      </c>
      <c r="B174">
        <v>15</v>
      </c>
      <c r="D174" t="s">
        <v>8221</v>
      </c>
      <c r="E174">
        <v>0</v>
      </c>
    </row>
    <row r="175" spans="1:5" x14ac:dyDescent="0.2">
      <c r="A175" t="s">
        <v>8219</v>
      </c>
      <c r="B175">
        <v>15</v>
      </c>
      <c r="D175" t="s">
        <v>8221</v>
      </c>
      <c r="E175">
        <v>0</v>
      </c>
    </row>
    <row r="176" spans="1:5" x14ac:dyDescent="0.2">
      <c r="A176" t="s">
        <v>8219</v>
      </c>
      <c r="B176">
        <v>15</v>
      </c>
      <c r="D176" t="s">
        <v>8221</v>
      </c>
      <c r="E176">
        <v>0</v>
      </c>
    </row>
    <row r="177" spans="1:5" x14ac:dyDescent="0.2">
      <c r="A177" t="s">
        <v>8219</v>
      </c>
      <c r="B177">
        <v>15</v>
      </c>
      <c r="D177" t="s">
        <v>8221</v>
      </c>
      <c r="E177">
        <v>0</v>
      </c>
    </row>
    <row r="178" spans="1:5" x14ac:dyDescent="0.2">
      <c r="A178" t="s">
        <v>8219</v>
      </c>
      <c r="B178">
        <v>15</v>
      </c>
      <c r="D178" t="s">
        <v>8221</v>
      </c>
      <c r="E178">
        <v>0</v>
      </c>
    </row>
    <row r="179" spans="1:5" x14ac:dyDescent="0.2">
      <c r="A179" t="s">
        <v>8219</v>
      </c>
      <c r="B179">
        <v>15</v>
      </c>
      <c r="D179" t="s">
        <v>8221</v>
      </c>
      <c r="E179">
        <v>0</v>
      </c>
    </row>
    <row r="180" spans="1:5" x14ac:dyDescent="0.2">
      <c r="A180" t="s">
        <v>8219</v>
      </c>
      <c r="B180">
        <v>15</v>
      </c>
      <c r="D180" t="s">
        <v>8221</v>
      </c>
      <c r="E180">
        <v>0</v>
      </c>
    </row>
    <row r="181" spans="1:5" x14ac:dyDescent="0.2">
      <c r="A181" t="s">
        <v>8219</v>
      </c>
      <c r="B181">
        <v>15</v>
      </c>
      <c r="D181" t="s">
        <v>8221</v>
      </c>
      <c r="E181">
        <v>0</v>
      </c>
    </row>
    <row r="182" spans="1:5" x14ac:dyDescent="0.2">
      <c r="A182" t="s">
        <v>8219</v>
      </c>
      <c r="B182">
        <v>15</v>
      </c>
      <c r="D182" t="s">
        <v>8221</v>
      </c>
      <c r="E182">
        <v>0</v>
      </c>
    </row>
    <row r="183" spans="1:5" x14ac:dyDescent="0.2">
      <c r="A183" t="s">
        <v>8219</v>
      </c>
      <c r="B183">
        <v>15</v>
      </c>
      <c r="D183" t="s">
        <v>8221</v>
      </c>
      <c r="E183">
        <v>0</v>
      </c>
    </row>
    <row r="184" spans="1:5" x14ac:dyDescent="0.2">
      <c r="A184" t="s">
        <v>8219</v>
      </c>
      <c r="B184">
        <v>15</v>
      </c>
      <c r="D184" t="s">
        <v>8221</v>
      </c>
      <c r="E184">
        <v>0</v>
      </c>
    </row>
    <row r="185" spans="1:5" x14ac:dyDescent="0.2">
      <c r="A185" t="s">
        <v>8219</v>
      </c>
      <c r="B185">
        <v>15</v>
      </c>
      <c r="D185" t="s">
        <v>8221</v>
      </c>
      <c r="E185">
        <v>0</v>
      </c>
    </row>
    <row r="186" spans="1:5" x14ac:dyDescent="0.2">
      <c r="A186" t="s">
        <v>8219</v>
      </c>
      <c r="B186">
        <v>15</v>
      </c>
      <c r="D186" t="s">
        <v>8221</v>
      </c>
      <c r="E186">
        <v>0</v>
      </c>
    </row>
    <row r="187" spans="1:5" x14ac:dyDescent="0.2">
      <c r="A187" t="s">
        <v>8219</v>
      </c>
      <c r="B187">
        <v>15</v>
      </c>
      <c r="D187" t="s">
        <v>8221</v>
      </c>
      <c r="E187">
        <v>0</v>
      </c>
    </row>
    <row r="188" spans="1:5" x14ac:dyDescent="0.2">
      <c r="A188" t="s">
        <v>8219</v>
      </c>
      <c r="B188">
        <v>15</v>
      </c>
      <c r="D188" t="s">
        <v>8221</v>
      </c>
      <c r="E188">
        <v>0</v>
      </c>
    </row>
    <row r="189" spans="1:5" x14ac:dyDescent="0.2">
      <c r="A189" t="s">
        <v>8219</v>
      </c>
      <c r="B189">
        <v>15</v>
      </c>
      <c r="D189" t="s">
        <v>8221</v>
      </c>
      <c r="E189">
        <v>0</v>
      </c>
    </row>
    <row r="190" spans="1:5" x14ac:dyDescent="0.2">
      <c r="A190" t="s">
        <v>8219</v>
      </c>
      <c r="B190">
        <v>15</v>
      </c>
      <c r="D190" t="s">
        <v>8221</v>
      </c>
      <c r="E190">
        <v>0</v>
      </c>
    </row>
    <row r="191" spans="1:5" x14ac:dyDescent="0.2">
      <c r="A191" t="s">
        <v>8219</v>
      </c>
      <c r="B191">
        <v>16</v>
      </c>
      <c r="D191" t="s">
        <v>8221</v>
      </c>
      <c r="E191">
        <v>0</v>
      </c>
    </row>
    <row r="192" spans="1:5" x14ac:dyDescent="0.2">
      <c r="A192" t="s">
        <v>8219</v>
      </c>
      <c r="B192">
        <v>16</v>
      </c>
      <c r="D192" t="s">
        <v>8221</v>
      </c>
      <c r="E192">
        <v>0</v>
      </c>
    </row>
    <row r="193" spans="1:5" x14ac:dyDescent="0.2">
      <c r="A193" t="s">
        <v>8219</v>
      </c>
      <c r="B193">
        <v>16</v>
      </c>
      <c r="D193" t="s">
        <v>8221</v>
      </c>
      <c r="E193">
        <v>0</v>
      </c>
    </row>
    <row r="194" spans="1:5" x14ac:dyDescent="0.2">
      <c r="A194" t="s">
        <v>8219</v>
      </c>
      <c r="B194">
        <v>16</v>
      </c>
      <c r="D194" t="s">
        <v>8221</v>
      </c>
      <c r="E194">
        <v>0</v>
      </c>
    </row>
    <row r="195" spans="1:5" x14ac:dyDescent="0.2">
      <c r="A195" t="s">
        <v>8219</v>
      </c>
      <c r="B195">
        <v>16</v>
      </c>
      <c r="D195" t="s">
        <v>8221</v>
      </c>
      <c r="E195">
        <v>0</v>
      </c>
    </row>
    <row r="196" spans="1:5" x14ac:dyDescent="0.2">
      <c r="A196" t="s">
        <v>8219</v>
      </c>
      <c r="B196">
        <v>16</v>
      </c>
      <c r="D196" t="s">
        <v>8221</v>
      </c>
      <c r="E196">
        <v>0</v>
      </c>
    </row>
    <row r="197" spans="1:5" x14ac:dyDescent="0.2">
      <c r="A197" t="s">
        <v>8219</v>
      </c>
      <c r="B197">
        <v>16</v>
      </c>
      <c r="D197" t="s">
        <v>8221</v>
      </c>
      <c r="E197">
        <v>0</v>
      </c>
    </row>
    <row r="198" spans="1:5" x14ac:dyDescent="0.2">
      <c r="A198" t="s">
        <v>8219</v>
      </c>
      <c r="B198">
        <v>16</v>
      </c>
      <c r="D198" t="s">
        <v>8221</v>
      </c>
      <c r="E198">
        <v>0</v>
      </c>
    </row>
    <row r="199" spans="1:5" x14ac:dyDescent="0.2">
      <c r="A199" t="s">
        <v>8219</v>
      </c>
      <c r="B199">
        <v>16</v>
      </c>
      <c r="D199" t="s">
        <v>8221</v>
      </c>
      <c r="E199">
        <v>0</v>
      </c>
    </row>
    <row r="200" spans="1:5" x14ac:dyDescent="0.2">
      <c r="A200" t="s">
        <v>8219</v>
      </c>
      <c r="B200">
        <v>16</v>
      </c>
      <c r="D200" t="s">
        <v>8221</v>
      </c>
      <c r="E200">
        <v>0</v>
      </c>
    </row>
    <row r="201" spans="1:5" x14ac:dyDescent="0.2">
      <c r="A201" t="s">
        <v>8219</v>
      </c>
      <c r="B201">
        <v>16</v>
      </c>
      <c r="D201" t="s">
        <v>8221</v>
      </c>
      <c r="E201">
        <v>0</v>
      </c>
    </row>
    <row r="202" spans="1:5" x14ac:dyDescent="0.2">
      <c r="A202" t="s">
        <v>8219</v>
      </c>
      <c r="B202">
        <v>16</v>
      </c>
      <c r="D202" t="s">
        <v>8221</v>
      </c>
      <c r="E202">
        <v>0</v>
      </c>
    </row>
    <row r="203" spans="1:5" x14ac:dyDescent="0.2">
      <c r="A203" t="s">
        <v>8219</v>
      </c>
      <c r="B203">
        <v>16</v>
      </c>
      <c r="D203" t="s">
        <v>8221</v>
      </c>
      <c r="E203">
        <v>0</v>
      </c>
    </row>
    <row r="204" spans="1:5" x14ac:dyDescent="0.2">
      <c r="A204" t="s">
        <v>8219</v>
      </c>
      <c r="B204">
        <v>17</v>
      </c>
      <c r="D204" t="s">
        <v>8221</v>
      </c>
      <c r="E204">
        <v>0</v>
      </c>
    </row>
    <row r="205" spans="1:5" x14ac:dyDescent="0.2">
      <c r="A205" t="s">
        <v>8219</v>
      </c>
      <c r="B205">
        <v>17</v>
      </c>
      <c r="D205" t="s">
        <v>8221</v>
      </c>
      <c r="E205">
        <v>0</v>
      </c>
    </row>
    <row r="206" spans="1:5" x14ac:dyDescent="0.2">
      <c r="A206" t="s">
        <v>8219</v>
      </c>
      <c r="B206">
        <v>17</v>
      </c>
      <c r="D206" t="s">
        <v>8221</v>
      </c>
      <c r="E206">
        <v>0</v>
      </c>
    </row>
    <row r="207" spans="1:5" x14ac:dyDescent="0.2">
      <c r="A207" t="s">
        <v>8219</v>
      </c>
      <c r="B207">
        <v>17</v>
      </c>
      <c r="D207" t="s">
        <v>8221</v>
      </c>
      <c r="E207">
        <v>0</v>
      </c>
    </row>
    <row r="208" spans="1:5" x14ac:dyDescent="0.2">
      <c r="A208" t="s">
        <v>8219</v>
      </c>
      <c r="B208">
        <v>17</v>
      </c>
      <c r="D208" t="s">
        <v>8221</v>
      </c>
      <c r="E208">
        <v>0</v>
      </c>
    </row>
    <row r="209" spans="1:5" x14ac:dyDescent="0.2">
      <c r="A209" t="s">
        <v>8219</v>
      </c>
      <c r="B209">
        <v>17</v>
      </c>
      <c r="D209" t="s">
        <v>8221</v>
      </c>
      <c r="E209">
        <v>0</v>
      </c>
    </row>
    <row r="210" spans="1:5" x14ac:dyDescent="0.2">
      <c r="A210" t="s">
        <v>8219</v>
      </c>
      <c r="B210">
        <v>17</v>
      </c>
      <c r="D210" t="s">
        <v>8221</v>
      </c>
      <c r="E210">
        <v>0</v>
      </c>
    </row>
    <row r="211" spans="1:5" x14ac:dyDescent="0.2">
      <c r="A211" t="s">
        <v>8219</v>
      </c>
      <c r="B211">
        <v>17</v>
      </c>
      <c r="D211" t="s">
        <v>8221</v>
      </c>
      <c r="E211">
        <v>0</v>
      </c>
    </row>
    <row r="212" spans="1:5" x14ac:dyDescent="0.2">
      <c r="A212" t="s">
        <v>8219</v>
      </c>
      <c r="B212">
        <v>17</v>
      </c>
      <c r="D212" t="s">
        <v>8221</v>
      </c>
      <c r="E212">
        <v>0</v>
      </c>
    </row>
    <row r="213" spans="1:5" x14ac:dyDescent="0.2">
      <c r="A213" t="s">
        <v>8219</v>
      </c>
      <c r="B213">
        <v>17</v>
      </c>
      <c r="D213" t="s">
        <v>8221</v>
      </c>
      <c r="E213">
        <v>0</v>
      </c>
    </row>
    <row r="214" spans="1:5" x14ac:dyDescent="0.2">
      <c r="A214" t="s">
        <v>8219</v>
      </c>
      <c r="B214">
        <v>17</v>
      </c>
      <c r="D214" t="s">
        <v>8221</v>
      </c>
      <c r="E214">
        <v>0</v>
      </c>
    </row>
    <row r="215" spans="1:5" x14ac:dyDescent="0.2">
      <c r="A215" t="s">
        <v>8219</v>
      </c>
      <c r="B215">
        <v>17</v>
      </c>
      <c r="D215" t="s">
        <v>8221</v>
      </c>
      <c r="E215">
        <v>0</v>
      </c>
    </row>
    <row r="216" spans="1:5" x14ac:dyDescent="0.2">
      <c r="A216" t="s">
        <v>8219</v>
      </c>
      <c r="B216">
        <v>17</v>
      </c>
      <c r="D216" t="s">
        <v>8221</v>
      </c>
      <c r="E216">
        <v>0</v>
      </c>
    </row>
    <row r="217" spans="1:5" x14ac:dyDescent="0.2">
      <c r="A217" t="s">
        <v>8219</v>
      </c>
      <c r="B217">
        <v>17</v>
      </c>
      <c r="D217" t="s">
        <v>8221</v>
      </c>
      <c r="E217">
        <v>0</v>
      </c>
    </row>
    <row r="218" spans="1:5" x14ac:dyDescent="0.2">
      <c r="A218" t="s">
        <v>8219</v>
      </c>
      <c r="B218">
        <v>17</v>
      </c>
      <c r="D218" t="s">
        <v>8221</v>
      </c>
      <c r="E218">
        <v>0</v>
      </c>
    </row>
    <row r="219" spans="1:5" x14ac:dyDescent="0.2">
      <c r="A219" t="s">
        <v>8219</v>
      </c>
      <c r="B219">
        <v>17</v>
      </c>
      <c r="D219" t="s">
        <v>8221</v>
      </c>
      <c r="E219">
        <v>0</v>
      </c>
    </row>
    <row r="220" spans="1:5" x14ac:dyDescent="0.2">
      <c r="A220" t="s">
        <v>8219</v>
      </c>
      <c r="B220">
        <v>17</v>
      </c>
      <c r="D220" t="s">
        <v>8221</v>
      </c>
      <c r="E220">
        <v>0</v>
      </c>
    </row>
    <row r="221" spans="1:5" x14ac:dyDescent="0.2">
      <c r="A221" t="s">
        <v>8219</v>
      </c>
      <c r="B221">
        <v>17</v>
      </c>
      <c r="D221" t="s">
        <v>8221</v>
      </c>
      <c r="E221">
        <v>0</v>
      </c>
    </row>
    <row r="222" spans="1:5" x14ac:dyDescent="0.2">
      <c r="A222" t="s">
        <v>8219</v>
      </c>
      <c r="B222">
        <v>17</v>
      </c>
      <c r="D222" t="s">
        <v>8221</v>
      </c>
      <c r="E222">
        <v>0</v>
      </c>
    </row>
    <row r="223" spans="1:5" x14ac:dyDescent="0.2">
      <c r="A223" t="s">
        <v>8219</v>
      </c>
      <c r="B223">
        <v>17</v>
      </c>
      <c r="D223" t="s">
        <v>8221</v>
      </c>
      <c r="E223">
        <v>0</v>
      </c>
    </row>
    <row r="224" spans="1:5" x14ac:dyDescent="0.2">
      <c r="A224" t="s">
        <v>8219</v>
      </c>
      <c r="B224">
        <v>17</v>
      </c>
      <c r="D224" t="s">
        <v>8221</v>
      </c>
      <c r="E224">
        <v>0</v>
      </c>
    </row>
    <row r="225" spans="1:5" x14ac:dyDescent="0.2">
      <c r="A225" t="s">
        <v>8219</v>
      </c>
      <c r="B225">
        <v>17</v>
      </c>
      <c r="D225" t="s">
        <v>8221</v>
      </c>
      <c r="E225">
        <v>0</v>
      </c>
    </row>
    <row r="226" spans="1:5" x14ac:dyDescent="0.2">
      <c r="A226" t="s">
        <v>8219</v>
      </c>
      <c r="B226">
        <v>17</v>
      </c>
      <c r="D226" t="s">
        <v>8221</v>
      </c>
      <c r="E226">
        <v>0</v>
      </c>
    </row>
    <row r="227" spans="1:5" x14ac:dyDescent="0.2">
      <c r="A227" t="s">
        <v>8219</v>
      </c>
      <c r="B227">
        <v>17</v>
      </c>
      <c r="D227" t="s">
        <v>8221</v>
      </c>
      <c r="E227">
        <v>0</v>
      </c>
    </row>
    <row r="228" spans="1:5" x14ac:dyDescent="0.2">
      <c r="A228" t="s">
        <v>8219</v>
      </c>
      <c r="B228">
        <v>17</v>
      </c>
      <c r="D228" t="s">
        <v>8221</v>
      </c>
      <c r="E228">
        <v>0</v>
      </c>
    </row>
    <row r="229" spans="1:5" x14ac:dyDescent="0.2">
      <c r="A229" t="s">
        <v>8219</v>
      </c>
      <c r="B229">
        <v>17</v>
      </c>
      <c r="D229" t="s">
        <v>8221</v>
      </c>
      <c r="E229">
        <v>0</v>
      </c>
    </row>
    <row r="230" spans="1:5" x14ac:dyDescent="0.2">
      <c r="A230" t="s">
        <v>8219</v>
      </c>
      <c r="B230">
        <v>17</v>
      </c>
      <c r="D230" t="s">
        <v>8221</v>
      </c>
      <c r="E230">
        <v>0</v>
      </c>
    </row>
    <row r="231" spans="1:5" x14ac:dyDescent="0.2">
      <c r="A231" t="s">
        <v>8219</v>
      </c>
      <c r="B231">
        <v>17</v>
      </c>
      <c r="D231" t="s">
        <v>8221</v>
      </c>
      <c r="E231">
        <v>0</v>
      </c>
    </row>
    <row r="232" spans="1:5" x14ac:dyDescent="0.2">
      <c r="A232" t="s">
        <v>8219</v>
      </c>
      <c r="B232">
        <v>17</v>
      </c>
      <c r="D232" t="s">
        <v>8221</v>
      </c>
      <c r="E232">
        <v>0</v>
      </c>
    </row>
    <row r="233" spans="1:5" x14ac:dyDescent="0.2">
      <c r="A233" t="s">
        <v>8219</v>
      </c>
      <c r="B233">
        <v>17</v>
      </c>
      <c r="D233" t="s">
        <v>8221</v>
      </c>
      <c r="E233">
        <v>0</v>
      </c>
    </row>
    <row r="234" spans="1:5" x14ac:dyDescent="0.2">
      <c r="A234" t="s">
        <v>8219</v>
      </c>
      <c r="B234">
        <v>17</v>
      </c>
      <c r="D234" t="s">
        <v>8221</v>
      </c>
      <c r="E234">
        <v>0</v>
      </c>
    </row>
    <row r="235" spans="1:5" x14ac:dyDescent="0.2">
      <c r="A235" t="s">
        <v>8219</v>
      </c>
      <c r="B235">
        <v>17</v>
      </c>
      <c r="D235" t="s">
        <v>8221</v>
      </c>
      <c r="E235">
        <v>0</v>
      </c>
    </row>
    <row r="236" spans="1:5" x14ac:dyDescent="0.2">
      <c r="A236" t="s">
        <v>8219</v>
      </c>
      <c r="B236">
        <v>17</v>
      </c>
      <c r="D236" t="s">
        <v>8221</v>
      </c>
      <c r="E236">
        <v>0</v>
      </c>
    </row>
    <row r="237" spans="1:5" x14ac:dyDescent="0.2">
      <c r="A237" t="s">
        <v>8219</v>
      </c>
      <c r="B237">
        <v>17</v>
      </c>
      <c r="D237" t="s">
        <v>8221</v>
      </c>
      <c r="E237">
        <v>0</v>
      </c>
    </row>
    <row r="238" spans="1:5" x14ac:dyDescent="0.2">
      <c r="A238" t="s">
        <v>8219</v>
      </c>
      <c r="B238">
        <v>18</v>
      </c>
      <c r="D238" t="s">
        <v>8221</v>
      </c>
      <c r="E238">
        <v>0</v>
      </c>
    </row>
    <row r="239" spans="1:5" x14ac:dyDescent="0.2">
      <c r="A239" t="s">
        <v>8219</v>
      </c>
      <c r="B239">
        <v>18</v>
      </c>
      <c r="D239" t="s">
        <v>8221</v>
      </c>
      <c r="E239">
        <v>0</v>
      </c>
    </row>
    <row r="240" spans="1:5" x14ac:dyDescent="0.2">
      <c r="A240" t="s">
        <v>8219</v>
      </c>
      <c r="B240">
        <v>18</v>
      </c>
      <c r="D240" t="s">
        <v>8221</v>
      </c>
      <c r="E240">
        <v>0</v>
      </c>
    </row>
    <row r="241" spans="1:5" x14ac:dyDescent="0.2">
      <c r="A241" t="s">
        <v>8219</v>
      </c>
      <c r="B241">
        <v>18</v>
      </c>
      <c r="D241" t="s">
        <v>8221</v>
      </c>
      <c r="E241">
        <v>0</v>
      </c>
    </row>
    <row r="242" spans="1:5" x14ac:dyDescent="0.2">
      <c r="A242" t="s">
        <v>8219</v>
      </c>
      <c r="B242">
        <v>18</v>
      </c>
      <c r="D242" t="s">
        <v>8221</v>
      </c>
      <c r="E242">
        <v>0</v>
      </c>
    </row>
    <row r="243" spans="1:5" x14ac:dyDescent="0.2">
      <c r="A243" t="s">
        <v>8219</v>
      </c>
      <c r="B243">
        <v>18</v>
      </c>
      <c r="D243" t="s">
        <v>8221</v>
      </c>
      <c r="E243">
        <v>0</v>
      </c>
    </row>
    <row r="244" spans="1:5" x14ac:dyDescent="0.2">
      <c r="A244" t="s">
        <v>8219</v>
      </c>
      <c r="B244">
        <v>18</v>
      </c>
      <c r="D244" t="s">
        <v>8221</v>
      </c>
      <c r="E244">
        <v>0</v>
      </c>
    </row>
    <row r="245" spans="1:5" x14ac:dyDescent="0.2">
      <c r="A245" t="s">
        <v>8219</v>
      </c>
      <c r="B245">
        <v>18</v>
      </c>
      <c r="D245" t="s">
        <v>8221</v>
      </c>
      <c r="E245">
        <v>0</v>
      </c>
    </row>
    <row r="246" spans="1:5" x14ac:dyDescent="0.2">
      <c r="A246" t="s">
        <v>8219</v>
      </c>
      <c r="B246">
        <v>18</v>
      </c>
      <c r="D246" t="s">
        <v>8221</v>
      </c>
      <c r="E246">
        <v>0</v>
      </c>
    </row>
    <row r="247" spans="1:5" x14ac:dyDescent="0.2">
      <c r="A247" t="s">
        <v>8219</v>
      </c>
      <c r="B247">
        <v>18</v>
      </c>
      <c r="D247" t="s">
        <v>8221</v>
      </c>
      <c r="E247">
        <v>0</v>
      </c>
    </row>
    <row r="248" spans="1:5" x14ac:dyDescent="0.2">
      <c r="A248" t="s">
        <v>8219</v>
      </c>
      <c r="B248">
        <v>18</v>
      </c>
      <c r="D248" t="s">
        <v>8221</v>
      </c>
      <c r="E248">
        <v>0</v>
      </c>
    </row>
    <row r="249" spans="1:5" x14ac:dyDescent="0.2">
      <c r="A249" t="s">
        <v>8219</v>
      </c>
      <c r="B249">
        <v>18</v>
      </c>
      <c r="D249" t="s">
        <v>8221</v>
      </c>
      <c r="E249">
        <v>0</v>
      </c>
    </row>
    <row r="250" spans="1:5" x14ac:dyDescent="0.2">
      <c r="A250" t="s">
        <v>8219</v>
      </c>
      <c r="B250">
        <v>18</v>
      </c>
      <c r="D250" t="s">
        <v>8221</v>
      </c>
      <c r="E250">
        <v>0</v>
      </c>
    </row>
    <row r="251" spans="1:5" x14ac:dyDescent="0.2">
      <c r="A251" t="s">
        <v>8219</v>
      </c>
      <c r="B251">
        <v>18</v>
      </c>
      <c r="D251" t="s">
        <v>8221</v>
      </c>
      <c r="E251">
        <v>0</v>
      </c>
    </row>
    <row r="252" spans="1:5" x14ac:dyDescent="0.2">
      <c r="A252" t="s">
        <v>8219</v>
      </c>
      <c r="B252">
        <v>18</v>
      </c>
      <c r="D252" t="s">
        <v>8221</v>
      </c>
      <c r="E252">
        <v>0</v>
      </c>
    </row>
    <row r="253" spans="1:5" x14ac:dyDescent="0.2">
      <c r="A253" t="s">
        <v>8219</v>
      </c>
      <c r="B253">
        <v>18</v>
      </c>
      <c r="D253" t="s">
        <v>8221</v>
      </c>
      <c r="E253">
        <v>0</v>
      </c>
    </row>
    <row r="254" spans="1:5" x14ac:dyDescent="0.2">
      <c r="A254" t="s">
        <v>8219</v>
      </c>
      <c r="B254">
        <v>18</v>
      </c>
      <c r="D254" t="s">
        <v>8221</v>
      </c>
      <c r="E254">
        <v>0</v>
      </c>
    </row>
    <row r="255" spans="1:5" x14ac:dyDescent="0.2">
      <c r="A255" t="s">
        <v>8219</v>
      </c>
      <c r="B255">
        <v>18</v>
      </c>
      <c r="D255" t="s">
        <v>8221</v>
      </c>
      <c r="E255">
        <v>0</v>
      </c>
    </row>
    <row r="256" spans="1:5" x14ac:dyDescent="0.2">
      <c r="A256" t="s">
        <v>8219</v>
      </c>
      <c r="B256">
        <v>18</v>
      </c>
      <c r="D256" t="s">
        <v>8221</v>
      </c>
      <c r="E256">
        <v>0</v>
      </c>
    </row>
    <row r="257" spans="1:5" x14ac:dyDescent="0.2">
      <c r="A257" t="s">
        <v>8219</v>
      </c>
      <c r="B257">
        <v>18</v>
      </c>
      <c r="D257" t="s">
        <v>8221</v>
      </c>
      <c r="E257">
        <v>0</v>
      </c>
    </row>
    <row r="258" spans="1:5" x14ac:dyDescent="0.2">
      <c r="A258" t="s">
        <v>8219</v>
      </c>
      <c r="B258">
        <v>18</v>
      </c>
      <c r="D258" t="s">
        <v>8221</v>
      </c>
      <c r="E258">
        <v>0</v>
      </c>
    </row>
    <row r="259" spans="1:5" x14ac:dyDescent="0.2">
      <c r="A259" t="s">
        <v>8219</v>
      </c>
      <c r="B259">
        <v>19</v>
      </c>
      <c r="D259" t="s">
        <v>8221</v>
      </c>
      <c r="E259">
        <v>0</v>
      </c>
    </row>
    <row r="260" spans="1:5" x14ac:dyDescent="0.2">
      <c r="A260" t="s">
        <v>8219</v>
      </c>
      <c r="B260">
        <v>19</v>
      </c>
      <c r="D260" t="s">
        <v>8221</v>
      </c>
      <c r="E260">
        <v>0</v>
      </c>
    </row>
    <row r="261" spans="1:5" x14ac:dyDescent="0.2">
      <c r="A261" t="s">
        <v>8219</v>
      </c>
      <c r="B261">
        <v>19</v>
      </c>
      <c r="D261" t="s">
        <v>8221</v>
      </c>
      <c r="E261">
        <v>0</v>
      </c>
    </row>
    <row r="262" spans="1:5" x14ac:dyDescent="0.2">
      <c r="A262" t="s">
        <v>8219</v>
      </c>
      <c r="B262">
        <v>19</v>
      </c>
      <c r="D262" t="s">
        <v>8221</v>
      </c>
      <c r="E262">
        <v>0</v>
      </c>
    </row>
    <row r="263" spans="1:5" x14ac:dyDescent="0.2">
      <c r="A263" t="s">
        <v>8219</v>
      </c>
      <c r="B263">
        <v>19</v>
      </c>
      <c r="D263" t="s">
        <v>8221</v>
      </c>
      <c r="E263">
        <v>0</v>
      </c>
    </row>
    <row r="264" spans="1:5" x14ac:dyDescent="0.2">
      <c r="A264" t="s">
        <v>8219</v>
      </c>
      <c r="B264">
        <v>19</v>
      </c>
      <c r="D264" t="s">
        <v>8221</v>
      </c>
      <c r="E264">
        <v>0</v>
      </c>
    </row>
    <row r="265" spans="1:5" x14ac:dyDescent="0.2">
      <c r="A265" t="s">
        <v>8219</v>
      </c>
      <c r="B265">
        <v>19</v>
      </c>
      <c r="D265" t="s">
        <v>8221</v>
      </c>
      <c r="E265">
        <v>0</v>
      </c>
    </row>
    <row r="266" spans="1:5" x14ac:dyDescent="0.2">
      <c r="A266" t="s">
        <v>8219</v>
      </c>
      <c r="B266">
        <v>19</v>
      </c>
      <c r="D266" t="s">
        <v>8221</v>
      </c>
      <c r="E266">
        <v>0</v>
      </c>
    </row>
    <row r="267" spans="1:5" x14ac:dyDescent="0.2">
      <c r="A267" t="s">
        <v>8219</v>
      </c>
      <c r="B267">
        <v>19</v>
      </c>
      <c r="D267" t="s">
        <v>8221</v>
      </c>
      <c r="E267">
        <v>0</v>
      </c>
    </row>
    <row r="268" spans="1:5" x14ac:dyDescent="0.2">
      <c r="A268" t="s">
        <v>8219</v>
      </c>
      <c r="B268">
        <v>19</v>
      </c>
      <c r="D268" t="s">
        <v>8221</v>
      </c>
      <c r="E268">
        <v>0</v>
      </c>
    </row>
    <row r="269" spans="1:5" x14ac:dyDescent="0.2">
      <c r="A269" t="s">
        <v>8219</v>
      </c>
      <c r="B269">
        <v>19</v>
      </c>
      <c r="D269" t="s">
        <v>8221</v>
      </c>
      <c r="E269">
        <v>0</v>
      </c>
    </row>
    <row r="270" spans="1:5" x14ac:dyDescent="0.2">
      <c r="A270" t="s">
        <v>8219</v>
      </c>
      <c r="B270">
        <v>19</v>
      </c>
      <c r="D270" t="s">
        <v>8221</v>
      </c>
      <c r="E270">
        <v>0</v>
      </c>
    </row>
    <row r="271" spans="1:5" x14ac:dyDescent="0.2">
      <c r="A271" t="s">
        <v>8219</v>
      </c>
      <c r="B271">
        <v>19</v>
      </c>
      <c r="D271" t="s">
        <v>8221</v>
      </c>
      <c r="E271">
        <v>0</v>
      </c>
    </row>
    <row r="272" spans="1:5" x14ac:dyDescent="0.2">
      <c r="A272" t="s">
        <v>8219</v>
      </c>
      <c r="B272">
        <v>19</v>
      </c>
      <c r="D272" t="s">
        <v>8221</v>
      </c>
      <c r="E272">
        <v>0</v>
      </c>
    </row>
    <row r="273" spans="1:5" x14ac:dyDescent="0.2">
      <c r="A273" t="s">
        <v>8219</v>
      </c>
      <c r="B273">
        <v>19</v>
      </c>
      <c r="D273" t="s">
        <v>8221</v>
      </c>
      <c r="E273">
        <v>0</v>
      </c>
    </row>
    <row r="274" spans="1:5" x14ac:dyDescent="0.2">
      <c r="A274" t="s">
        <v>8219</v>
      </c>
      <c r="B274">
        <v>19</v>
      </c>
      <c r="D274" t="s">
        <v>8221</v>
      </c>
      <c r="E274">
        <v>0</v>
      </c>
    </row>
    <row r="275" spans="1:5" x14ac:dyDescent="0.2">
      <c r="A275" t="s">
        <v>8219</v>
      </c>
      <c r="B275">
        <v>19</v>
      </c>
      <c r="D275" t="s">
        <v>8221</v>
      </c>
      <c r="E275">
        <v>0</v>
      </c>
    </row>
    <row r="276" spans="1:5" x14ac:dyDescent="0.2">
      <c r="A276" t="s">
        <v>8219</v>
      </c>
      <c r="B276">
        <v>19</v>
      </c>
      <c r="D276" t="s">
        <v>8221</v>
      </c>
      <c r="E276">
        <v>0</v>
      </c>
    </row>
    <row r="277" spans="1:5" x14ac:dyDescent="0.2">
      <c r="A277" t="s">
        <v>8219</v>
      </c>
      <c r="B277">
        <v>19</v>
      </c>
      <c r="D277" t="s">
        <v>8221</v>
      </c>
      <c r="E277">
        <v>0</v>
      </c>
    </row>
    <row r="278" spans="1:5" x14ac:dyDescent="0.2">
      <c r="A278" t="s">
        <v>8219</v>
      </c>
      <c r="B278">
        <v>19</v>
      </c>
      <c r="D278" t="s">
        <v>8221</v>
      </c>
      <c r="E278">
        <v>0</v>
      </c>
    </row>
    <row r="279" spans="1:5" x14ac:dyDescent="0.2">
      <c r="A279" t="s">
        <v>8219</v>
      </c>
      <c r="B279">
        <v>19</v>
      </c>
      <c r="D279" t="s">
        <v>8221</v>
      </c>
      <c r="E279">
        <v>0</v>
      </c>
    </row>
    <row r="280" spans="1:5" x14ac:dyDescent="0.2">
      <c r="A280" t="s">
        <v>8219</v>
      </c>
      <c r="B280">
        <v>19</v>
      </c>
      <c r="D280" t="s">
        <v>8221</v>
      </c>
      <c r="E280">
        <v>0</v>
      </c>
    </row>
    <row r="281" spans="1:5" x14ac:dyDescent="0.2">
      <c r="A281" t="s">
        <v>8219</v>
      </c>
      <c r="B281">
        <v>19</v>
      </c>
      <c r="D281" t="s">
        <v>8221</v>
      </c>
      <c r="E281">
        <v>0</v>
      </c>
    </row>
    <row r="282" spans="1:5" x14ac:dyDescent="0.2">
      <c r="A282" t="s">
        <v>8219</v>
      </c>
      <c r="B282">
        <v>19</v>
      </c>
      <c r="D282" t="s">
        <v>8221</v>
      </c>
      <c r="E282">
        <v>0</v>
      </c>
    </row>
    <row r="283" spans="1:5" x14ac:dyDescent="0.2">
      <c r="A283" t="s">
        <v>8219</v>
      </c>
      <c r="B283">
        <v>19</v>
      </c>
      <c r="D283" t="s">
        <v>8221</v>
      </c>
      <c r="E283">
        <v>0</v>
      </c>
    </row>
    <row r="284" spans="1:5" x14ac:dyDescent="0.2">
      <c r="A284" t="s">
        <v>8219</v>
      </c>
      <c r="B284">
        <v>20</v>
      </c>
      <c r="D284" t="s">
        <v>8221</v>
      </c>
      <c r="E284">
        <v>0</v>
      </c>
    </row>
    <row r="285" spans="1:5" x14ac:dyDescent="0.2">
      <c r="A285" t="s">
        <v>8219</v>
      </c>
      <c r="B285">
        <v>20</v>
      </c>
      <c r="D285" t="s">
        <v>8221</v>
      </c>
      <c r="E285">
        <v>0</v>
      </c>
    </row>
    <row r="286" spans="1:5" x14ac:dyDescent="0.2">
      <c r="A286" t="s">
        <v>8219</v>
      </c>
      <c r="B286">
        <v>20</v>
      </c>
      <c r="D286" t="s">
        <v>8221</v>
      </c>
      <c r="E286">
        <v>0</v>
      </c>
    </row>
    <row r="287" spans="1:5" x14ac:dyDescent="0.2">
      <c r="A287" t="s">
        <v>8219</v>
      </c>
      <c r="B287">
        <v>20</v>
      </c>
      <c r="D287" t="s">
        <v>8221</v>
      </c>
      <c r="E287">
        <v>0</v>
      </c>
    </row>
    <row r="288" spans="1:5" x14ac:dyDescent="0.2">
      <c r="A288" t="s">
        <v>8219</v>
      </c>
      <c r="B288">
        <v>20</v>
      </c>
      <c r="D288" t="s">
        <v>8221</v>
      </c>
      <c r="E288">
        <v>0</v>
      </c>
    </row>
    <row r="289" spans="1:5" x14ac:dyDescent="0.2">
      <c r="A289" t="s">
        <v>8219</v>
      </c>
      <c r="B289">
        <v>20</v>
      </c>
      <c r="D289" t="s">
        <v>8221</v>
      </c>
      <c r="E289">
        <v>1</v>
      </c>
    </row>
    <row r="290" spans="1:5" x14ac:dyDescent="0.2">
      <c r="A290" t="s">
        <v>8219</v>
      </c>
      <c r="B290">
        <v>20</v>
      </c>
      <c r="D290" t="s">
        <v>8221</v>
      </c>
      <c r="E290">
        <v>1</v>
      </c>
    </row>
    <row r="291" spans="1:5" x14ac:dyDescent="0.2">
      <c r="A291" t="s">
        <v>8219</v>
      </c>
      <c r="B291">
        <v>20</v>
      </c>
      <c r="D291" t="s">
        <v>8221</v>
      </c>
      <c r="E291">
        <v>1</v>
      </c>
    </row>
    <row r="292" spans="1:5" x14ac:dyDescent="0.2">
      <c r="A292" t="s">
        <v>8219</v>
      </c>
      <c r="B292">
        <v>20</v>
      </c>
      <c r="D292" t="s">
        <v>8221</v>
      </c>
      <c r="E292">
        <v>1</v>
      </c>
    </row>
    <row r="293" spans="1:5" x14ac:dyDescent="0.2">
      <c r="A293" t="s">
        <v>8219</v>
      </c>
      <c r="B293">
        <v>20</v>
      </c>
      <c r="D293" t="s">
        <v>8221</v>
      </c>
      <c r="E293">
        <v>1</v>
      </c>
    </row>
    <row r="294" spans="1:5" x14ac:dyDescent="0.2">
      <c r="A294" t="s">
        <v>8219</v>
      </c>
      <c r="B294">
        <v>20</v>
      </c>
      <c r="D294" t="s">
        <v>8221</v>
      </c>
      <c r="E294">
        <v>1</v>
      </c>
    </row>
    <row r="295" spans="1:5" x14ac:dyDescent="0.2">
      <c r="A295" t="s">
        <v>8219</v>
      </c>
      <c r="B295">
        <v>20</v>
      </c>
      <c r="D295" t="s">
        <v>8221</v>
      </c>
      <c r="E295">
        <v>1</v>
      </c>
    </row>
    <row r="296" spans="1:5" x14ac:dyDescent="0.2">
      <c r="A296" t="s">
        <v>8219</v>
      </c>
      <c r="B296">
        <v>20</v>
      </c>
      <c r="D296" t="s">
        <v>8221</v>
      </c>
      <c r="E296">
        <v>1</v>
      </c>
    </row>
    <row r="297" spans="1:5" x14ac:dyDescent="0.2">
      <c r="A297" t="s">
        <v>8219</v>
      </c>
      <c r="B297">
        <v>20</v>
      </c>
      <c r="D297" t="s">
        <v>8221</v>
      </c>
      <c r="E297">
        <v>1</v>
      </c>
    </row>
    <row r="298" spans="1:5" x14ac:dyDescent="0.2">
      <c r="A298" t="s">
        <v>8219</v>
      </c>
      <c r="B298">
        <v>20</v>
      </c>
      <c r="D298" t="s">
        <v>8221</v>
      </c>
      <c r="E298">
        <v>1</v>
      </c>
    </row>
    <row r="299" spans="1:5" x14ac:dyDescent="0.2">
      <c r="A299" t="s">
        <v>8219</v>
      </c>
      <c r="B299">
        <v>20</v>
      </c>
      <c r="D299" t="s">
        <v>8221</v>
      </c>
      <c r="E299">
        <v>1</v>
      </c>
    </row>
    <row r="300" spans="1:5" x14ac:dyDescent="0.2">
      <c r="A300" t="s">
        <v>8219</v>
      </c>
      <c r="B300">
        <v>20</v>
      </c>
      <c r="D300" t="s">
        <v>8221</v>
      </c>
      <c r="E300">
        <v>1</v>
      </c>
    </row>
    <row r="301" spans="1:5" x14ac:dyDescent="0.2">
      <c r="A301" t="s">
        <v>8219</v>
      </c>
      <c r="B301">
        <v>20</v>
      </c>
      <c r="D301" t="s">
        <v>8221</v>
      </c>
      <c r="E301">
        <v>1</v>
      </c>
    </row>
    <row r="302" spans="1:5" x14ac:dyDescent="0.2">
      <c r="A302" t="s">
        <v>8219</v>
      </c>
      <c r="B302">
        <v>20</v>
      </c>
      <c r="D302" t="s">
        <v>8221</v>
      </c>
      <c r="E302">
        <v>1</v>
      </c>
    </row>
    <row r="303" spans="1:5" x14ac:dyDescent="0.2">
      <c r="A303" t="s">
        <v>8219</v>
      </c>
      <c r="B303">
        <v>20</v>
      </c>
      <c r="D303" t="s">
        <v>8221</v>
      </c>
      <c r="E303">
        <v>1</v>
      </c>
    </row>
    <row r="304" spans="1:5" x14ac:dyDescent="0.2">
      <c r="A304" t="s">
        <v>8219</v>
      </c>
      <c r="B304">
        <v>20</v>
      </c>
      <c r="D304" t="s">
        <v>8221</v>
      </c>
      <c r="E304">
        <v>1</v>
      </c>
    </row>
    <row r="305" spans="1:5" x14ac:dyDescent="0.2">
      <c r="A305" t="s">
        <v>8219</v>
      </c>
      <c r="B305">
        <v>20</v>
      </c>
      <c r="D305" t="s">
        <v>8221</v>
      </c>
      <c r="E305">
        <v>1</v>
      </c>
    </row>
    <row r="306" spans="1:5" x14ac:dyDescent="0.2">
      <c r="A306" t="s">
        <v>8219</v>
      </c>
      <c r="B306">
        <v>20</v>
      </c>
      <c r="D306" t="s">
        <v>8221</v>
      </c>
      <c r="E306">
        <v>1</v>
      </c>
    </row>
    <row r="307" spans="1:5" x14ac:dyDescent="0.2">
      <c r="A307" t="s">
        <v>8219</v>
      </c>
      <c r="B307">
        <v>20</v>
      </c>
      <c r="D307" t="s">
        <v>8221</v>
      </c>
      <c r="E307">
        <v>1</v>
      </c>
    </row>
    <row r="308" spans="1:5" x14ac:dyDescent="0.2">
      <c r="A308" t="s">
        <v>8219</v>
      </c>
      <c r="B308">
        <v>20</v>
      </c>
      <c r="D308" t="s">
        <v>8221</v>
      </c>
      <c r="E308">
        <v>1</v>
      </c>
    </row>
    <row r="309" spans="1:5" x14ac:dyDescent="0.2">
      <c r="A309" t="s">
        <v>8219</v>
      </c>
      <c r="B309">
        <v>20</v>
      </c>
      <c r="D309" t="s">
        <v>8221</v>
      </c>
      <c r="E309">
        <v>1</v>
      </c>
    </row>
    <row r="310" spans="1:5" x14ac:dyDescent="0.2">
      <c r="A310" t="s">
        <v>8219</v>
      </c>
      <c r="B310">
        <v>20</v>
      </c>
      <c r="D310" t="s">
        <v>8221</v>
      </c>
      <c r="E310">
        <v>1</v>
      </c>
    </row>
    <row r="311" spans="1:5" x14ac:dyDescent="0.2">
      <c r="A311" t="s">
        <v>8219</v>
      </c>
      <c r="B311">
        <v>20</v>
      </c>
      <c r="D311" t="s">
        <v>8221</v>
      </c>
      <c r="E311">
        <v>1</v>
      </c>
    </row>
    <row r="312" spans="1:5" x14ac:dyDescent="0.2">
      <c r="A312" t="s">
        <v>8219</v>
      </c>
      <c r="B312">
        <v>20</v>
      </c>
      <c r="D312" t="s">
        <v>8221</v>
      </c>
      <c r="E312">
        <v>1</v>
      </c>
    </row>
    <row r="313" spans="1:5" x14ac:dyDescent="0.2">
      <c r="A313" t="s">
        <v>8219</v>
      </c>
      <c r="B313">
        <v>20</v>
      </c>
      <c r="D313" t="s">
        <v>8221</v>
      </c>
      <c r="E313">
        <v>1</v>
      </c>
    </row>
    <row r="314" spans="1:5" x14ac:dyDescent="0.2">
      <c r="A314" t="s">
        <v>8219</v>
      </c>
      <c r="B314">
        <v>20</v>
      </c>
      <c r="D314" t="s">
        <v>8221</v>
      </c>
      <c r="E314">
        <v>1</v>
      </c>
    </row>
    <row r="315" spans="1:5" x14ac:dyDescent="0.2">
      <c r="A315" t="s">
        <v>8219</v>
      </c>
      <c r="B315">
        <v>20</v>
      </c>
      <c r="D315" t="s">
        <v>8221</v>
      </c>
      <c r="E315">
        <v>1</v>
      </c>
    </row>
    <row r="316" spans="1:5" x14ac:dyDescent="0.2">
      <c r="A316" t="s">
        <v>8219</v>
      </c>
      <c r="B316">
        <v>20</v>
      </c>
      <c r="D316" t="s">
        <v>8221</v>
      </c>
      <c r="E316">
        <v>1</v>
      </c>
    </row>
    <row r="317" spans="1:5" x14ac:dyDescent="0.2">
      <c r="A317" t="s">
        <v>8219</v>
      </c>
      <c r="B317">
        <v>20</v>
      </c>
      <c r="D317" t="s">
        <v>8221</v>
      </c>
      <c r="E317">
        <v>1</v>
      </c>
    </row>
    <row r="318" spans="1:5" x14ac:dyDescent="0.2">
      <c r="A318" t="s">
        <v>8219</v>
      </c>
      <c r="B318">
        <v>20</v>
      </c>
      <c r="D318" t="s">
        <v>8221</v>
      </c>
      <c r="E318">
        <v>1</v>
      </c>
    </row>
    <row r="319" spans="1:5" x14ac:dyDescent="0.2">
      <c r="A319" t="s">
        <v>8219</v>
      </c>
      <c r="B319">
        <v>21</v>
      </c>
      <c r="D319" t="s">
        <v>8221</v>
      </c>
      <c r="E319">
        <v>1</v>
      </c>
    </row>
    <row r="320" spans="1:5" x14ac:dyDescent="0.2">
      <c r="A320" t="s">
        <v>8219</v>
      </c>
      <c r="B320">
        <v>21</v>
      </c>
      <c r="D320" t="s">
        <v>8221</v>
      </c>
      <c r="E320">
        <v>1</v>
      </c>
    </row>
    <row r="321" spans="1:5" x14ac:dyDescent="0.2">
      <c r="A321" t="s">
        <v>8219</v>
      </c>
      <c r="B321">
        <v>21</v>
      </c>
      <c r="D321" t="s">
        <v>8221</v>
      </c>
      <c r="E321">
        <v>1</v>
      </c>
    </row>
    <row r="322" spans="1:5" x14ac:dyDescent="0.2">
      <c r="A322" t="s">
        <v>8219</v>
      </c>
      <c r="B322">
        <v>21</v>
      </c>
      <c r="D322" t="s">
        <v>8221</v>
      </c>
      <c r="E322">
        <v>1</v>
      </c>
    </row>
    <row r="323" spans="1:5" x14ac:dyDescent="0.2">
      <c r="A323" t="s">
        <v>8219</v>
      </c>
      <c r="B323">
        <v>21</v>
      </c>
      <c r="D323" t="s">
        <v>8221</v>
      </c>
      <c r="E323">
        <v>1</v>
      </c>
    </row>
    <row r="324" spans="1:5" x14ac:dyDescent="0.2">
      <c r="A324" t="s">
        <v>8219</v>
      </c>
      <c r="B324">
        <v>21</v>
      </c>
      <c r="D324" t="s">
        <v>8221</v>
      </c>
      <c r="E324">
        <v>1</v>
      </c>
    </row>
    <row r="325" spans="1:5" x14ac:dyDescent="0.2">
      <c r="A325" t="s">
        <v>8219</v>
      </c>
      <c r="B325">
        <v>21</v>
      </c>
      <c r="D325" t="s">
        <v>8221</v>
      </c>
      <c r="E325">
        <v>1</v>
      </c>
    </row>
    <row r="326" spans="1:5" x14ac:dyDescent="0.2">
      <c r="A326" t="s">
        <v>8219</v>
      </c>
      <c r="B326">
        <v>21</v>
      </c>
      <c r="D326" t="s">
        <v>8221</v>
      </c>
      <c r="E326">
        <v>1</v>
      </c>
    </row>
    <row r="327" spans="1:5" x14ac:dyDescent="0.2">
      <c r="A327" t="s">
        <v>8219</v>
      </c>
      <c r="B327">
        <v>21</v>
      </c>
      <c r="D327" t="s">
        <v>8221</v>
      </c>
      <c r="E327">
        <v>1</v>
      </c>
    </row>
    <row r="328" spans="1:5" x14ac:dyDescent="0.2">
      <c r="A328" t="s">
        <v>8219</v>
      </c>
      <c r="B328">
        <v>21</v>
      </c>
      <c r="D328" t="s">
        <v>8221</v>
      </c>
      <c r="E328">
        <v>1</v>
      </c>
    </row>
    <row r="329" spans="1:5" x14ac:dyDescent="0.2">
      <c r="A329" t="s">
        <v>8219</v>
      </c>
      <c r="B329">
        <v>21</v>
      </c>
      <c r="D329" t="s">
        <v>8221</v>
      </c>
      <c r="E329">
        <v>1</v>
      </c>
    </row>
    <row r="330" spans="1:5" x14ac:dyDescent="0.2">
      <c r="A330" t="s">
        <v>8219</v>
      </c>
      <c r="B330">
        <v>21</v>
      </c>
      <c r="D330" t="s">
        <v>8221</v>
      </c>
      <c r="E330">
        <v>1</v>
      </c>
    </row>
    <row r="331" spans="1:5" x14ac:dyDescent="0.2">
      <c r="A331" t="s">
        <v>8219</v>
      </c>
      <c r="B331">
        <v>21</v>
      </c>
      <c r="D331" t="s">
        <v>8221</v>
      </c>
      <c r="E331">
        <v>1</v>
      </c>
    </row>
    <row r="332" spans="1:5" x14ac:dyDescent="0.2">
      <c r="A332" t="s">
        <v>8219</v>
      </c>
      <c r="B332">
        <v>21</v>
      </c>
      <c r="D332" t="s">
        <v>8221</v>
      </c>
      <c r="E332">
        <v>1</v>
      </c>
    </row>
    <row r="333" spans="1:5" x14ac:dyDescent="0.2">
      <c r="A333" t="s">
        <v>8219</v>
      </c>
      <c r="B333">
        <v>21</v>
      </c>
      <c r="D333" t="s">
        <v>8221</v>
      </c>
      <c r="E333">
        <v>1</v>
      </c>
    </row>
    <row r="334" spans="1:5" x14ac:dyDescent="0.2">
      <c r="A334" t="s">
        <v>8219</v>
      </c>
      <c r="B334">
        <v>21</v>
      </c>
      <c r="D334" t="s">
        <v>8221</v>
      </c>
      <c r="E334">
        <v>1</v>
      </c>
    </row>
    <row r="335" spans="1:5" x14ac:dyDescent="0.2">
      <c r="A335" t="s">
        <v>8219</v>
      </c>
      <c r="B335">
        <v>21</v>
      </c>
      <c r="D335" t="s">
        <v>8221</v>
      </c>
      <c r="E335">
        <v>1</v>
      </c>
    </row>
    <row r="336" spans="1:5" x14ac:dyDescent="0.2">
      <c r="A336" t="s">
        <v>8219</v>
      </c>
      <c r="B336">
        <v>21</v>
      </c>
      <c r="D336" t="s">
        <v>8221</v>
      </c>
      <c r="E336">
        <v>1</v>
      </c>
    </row>
    <row r="337" spans="1:5" x14ac:dyDescent="0.2">
      <c r="A337" t="s">
        <v>8219</v>
      </c>
      <c r="B337">
        <v>21</v>
      </c>
      <c r="D337" t="s">
        <v>8221</v>
      </c>
      <c r="E337">
        <v>1</v>
      </c>
    </row>
    <row r="338" spans="1:5" x14ac:dyDescent="0.2">
      <c r="A338" t="s">
        <v>8219</v>
      </c>
      <c r="B338">
        <v>21</v>
      </c>
      <c r="D338" t="s">
        <v>8221</v>
      </c>
      <c r="E338">
        <v>1</v>
      </c>
    </row>
    <row r="339" spans="1:5" x14ac:dyDescent="0.2">
      <c r="A339" t="s">
        <v>8219</v>
      </c>
      <c r="B339">
        <v>21</v>
      </c>
      <c r="D339" t="s">
        <v>8221</v>
      </c>
      <c r="E339">
        <v>1</v>
      </c>
    </row>
    <row r="340" spans="1:5" x14ac:dyDescent="0.2">
      <c r="A340" t="s">
        <v>8219</v>
      </c>
      <c r="B340">
        <v>21</v>
      </c>
      <c r="D340" t="s">
        <v>8221</v>
      </c>
      <c r="E340">
        <v>1</v>
      </c>
    </row>
    <row r="341" spans="1:5" x14ac:dyDescent="0.2">
      <c r="A341" t="s">
        <v>8219</v>
      </c>
      <c r="B341">
        <v>21</v>
      </c>
      <c r="D341" t="s">
        <v>8221</v>
      </c>
      <c r="E341">
        <v>1</v>
      </c>
    </row>
    <row r="342" spans="1:5" x14ac:dyDescent="0.2">
      <c r="A342" t="s">
        <v>8219</v>
      </c>
      <c r="B342">
        <v>21</v>
      </c>
      <c r="D342" t="s">
        <v>8221</v>
      </c>
      <c r="E342">
        <v>1</v>
      </c>
    </row>
    <row r="343" spans="1:5" x14ac:dyDescent="0.2">
      <c r="A343" t="s">
        <v>8219</v>
      </c>
      <c r="B343">
        <v>21</v>
      </c>
      <c r="D343" t="s">
        <v>8221</v>
      </c>
      <c r="E343">
        <v>1</v>
      </c>
    </row>
    <row r="344" spans="1:5" x14ac:dyDescent="0.2">
      <c r="A344" t="s">
        <v>8219</v>
      </c>
      <c r="B344">
        <v>21</v>
      </c>
      <c r="D344" t="s">
        <v>8221</v>
      </c>
      <c r="E344">
        <v>1</v>
      </c>
    </row>
    <row r="345" spans="1:5" x14ac:dyDescent="0.2">
      <c r="A345" t="s">
        <v>8219</v>
      </c>
      <c r="B345">
        <v>21</v>
      </c>
      <c r="D345" t="s">
        <v>8221</v>
      </c>
      <c r="E345">
        <v>1</v>
      </c>
    </row>
    <row r="346" spans="1:5" x14ac:dyDescent="0.2">
      <c r="A346" t="s">
        <v>8219</v>
      </c>
      <c r="B346">
        <v>21</v>
      </c>
      <c r="D346" t="s">
        <v>8221</v>
      </c>
      <c r="E346">
        <v>1</v>
      </c>
    </row>
    <row r="347" spans="1:5" x14ac:dyDescent="0.2">
      <c r="A347" t="s">
        <v>8219</v>
      </c>
      <c r="B347">
        <v>22</v>
      </c>
      <c r="D347" t="s">
        <v>8221</v>
      </c>
      <c r="E347">
        <v>1</v>
      </c>
    </row>
    <row r="348" spans="1:5" x14ac:dyDescent="0.2">
      <c r="A348" t="s">
        <v>8219</v>
      </c>
      <c r="B348">
        <v>22</v>
      </c>
      <c r="D348" t="s">
        <v>8221</v>
      </c>
      <c r="E348">
        <v>1</v>
      </c>
    </row>
    <row r="349" spans="1:5" x14ac:dyDescent="0.2">
      <c r="A349" t="s">
        <v>8219</v>
      </c>
      <c r="B349">
        <v>22</v>
      </c>
      <c r="D349" t="s">
        <v>8221</v>
      </c>
      <c r="E349">
        <v>1</v>
      </c>
    </row>
    <row r="350" spans="1:5" x14ac:dyDescent="0.2">
      <c r="A350" t="s">
        <v>8219</v>
      </c>
      <c r="B350">
        <v>22</v>
      </c>
      <c r="D350" t="s">
        <v>8221</v>
      </c>
      <c r="E350">
        <v>1</v>
      </c>
    </row>
    <row r="351" spans="1:5" x14ac:dyDescent="0.2">
      <c r="A351" t="s">
        <v>8219</v>
      </c>
      <c r="B351">
        <v>22</v>
      </c>
      <c r="D351" t="s">
        <v>8221</v>
      </c>
      <c r="E351">
        <v>1</v>
      </c>
    </row>
    <row r="352" spans="1:5" x14ac:dyDescent="0.2">
      <c r="A352" t="s">
        <v>8219</v>
      </c>
      <c r="B352">
        <v>22</v>
      </c>
      <c r="D352" t="s">
        <v>8221</v>
      </c>
      <c r="E352">
        <v>1</v>
      </c>
    </row>
    <row r="353" spans="1:5" x14ac:dyDescent="0.2">
      <c r="A353" t="s">
        <v>8219</v>
      </c>
      <c r="B353">
        <v>22</v>
      </c>
      <c r="D353" t="s">
        <v>8221</v>
      </c>
      <c r="E353">
        <v>1</v>
      </c>
    </row>
    <row r="354" spans="1:5" x14ac:dyDescent="0.2">
      <c r="A354" t="s">
        <v>8219</v>
      </c>
      <c r="B354">
        <v>22</v>
      </c>
      <c r="D354" t="s">
        <v>8221</v>
      </c>
      <c r="E354">
        <v>1</v>
      </c>
    </row>
    <row r="355" spans="1:5" x14ac:dyDescent="0.2">
      <c r="A355" t="s">
        <v>8219</v>
      </c>
      <c r="B355">
        <v>22</v>
      </c>
      <c r="D355" t="s">
        <v>8221</v>
      </c>
      <c r="E355">
        <v>1</v>
      </c>
    </row>
    <row r="356" spans="1:5" x14ac:dyDescent="0.2">
      <c r="A356" t="s">
        <v>8219</v>
      </c>
      <c r="B356">
        <v>22</v>
      </c>
      <c r="D356" t="s">
        <v>8221</v>
      </c>
      <c r="E356">
        <v>1</v>
      </c>
    </row>
    <row r="357" spans="1:5" x14ac:dyDescent="0.2">
      <c r="A357" t="s">
        <v>8219</v>
      </c>
      <c r="B357">
        <v>22</v>
      </c>
      <c r="D357" t="s">
        <v>8221</v>
      </c>
      <c r="E357">
        <v>1</v>
      </c>
    </row>
    <row r="358" spans="1:5" x14ac:dyDescent="0.2">
      <c r="A358" t="s">
        <v>8219</v>
      </c>
      <c r="B358">
        <v>22</v>
      </c>
      <c r="D358" t="s">
        <v>8221</v>
      </c>
      <c r="E358">
        <v>1</v>
      </c>
    </row>
    <row r="359" spans="1:5" x14ac:dyDescent="0.2">
      <c r="A359" t="s">
        <v>8219</v>
      </c>
      <c r="B359">
        <v>22</v>
      </c>
      <c r="D359" t="s">
        <v>8221</v>
      </c>
      <c r="E359">
        <v>1</v>
      </c>
    </row>
    <row r="360" spans="1:5" x14ac:dyDescent="0.2">
      <c r="A360" t="s">
        <v>8219</v>
      </c>
      <c r="B360">
        <v>22</v>
      </c>
      <c r="D360" t="s">
        <v>8221</v>
      </c>
      <c r="E360">
        <v>1</v>
      </c>
    </row>
    <row r="361" spans="1:5" x14ac:dyDescent="0.2">
      <c r="A361" t="s">
        <v>8219</v>
      </c>
      <c r="B361">
        <v>22</v>
      </c>
      <c r="D361" t="s">
        <v>8221</v>
      </c>
      <c r="E361">
        <v>1</v>
      </c>
    </row>
    <row r="362" spans="1:5" x14ac:dyDescent="0.2">
      <c r="A362" t="s">
        <v>8219</v>
      </c>
      <c r="B362">
        <v>22</v>
      </c>
      <c r="D362" t="s">
        <v>8221</v>
      </c>
      <c r="E362">
        <v>1</v>
      </c>
    </row>
    <row r="363" spans="1:5" x14ac:dyDescent="0.2">
      <c r="A363" t="s">
        <v>8219</v>
      </c>
      <c r="B363">
        <v>22</v>
      </c>
      <c r="D363" t="s">
        <v>8221</v>
      </c>
      <c r="E363">
        <v>1</v>
      </c>
    </row>
    <row r="364" spans="1:5" x14ac:dyDescent="0.2">
      <c r="A364" t="s">
        <v>8219</v>
      </c>
      <c r="B364">
        <v>22</v>
      </c>
      <c r="D364" t="s">
        <v>8221</v>
      </c>
      <c r="E364">
        <v>1</v>
      </c>
    </row>
    <row r="365" spans="1:5" x14ac:dyDescent="0.2">
      <c r="A365" t="s">
        <v>8219</v>
      </c>
      <c r="B365">
        <v>23</v>
      </c>
      <c r="D365" t="s">
        <v>8221</v>
      </c>
      <c r="E365">
        <v>1</v>
      </c>
    </row>
    <row r="366" spans="1:5" x14ac:dyDescent="0.2">
      <c r="A366" t="s">
        <v>8219</v>
      </c>
      <c r="B366">
        <v>23</v>
      </c>
      <c r="D366" t="s">
        <v>8221</v>
      </c>
      <c r="E366">
        <v>1</v>
      </c>
    </row>
    <row r="367" spans="1:5" x14ac:dyDescent="0.2">
      <c r="A367" t="s">
        <v>8219</v>
      </c>
      <c r="B367">
        <v>23</v>
      </c>
      <c r="D367" t="s">
        <v>8221</v>
      </c>
      <c r="E367">
        <v>1</v>
      </c>
    </row>
    <row r="368" spans="1:5" x14ac:dyDescent="0.2">
      <c r="A368" t="s">
        <v>8219</v>
      </c>
      <c r="B368">
        <v>23</v>
      </c>
      <c r="D368" t="s">
        <v>8221</v>
      </c>
      <c r="E368">
        <v>1</v>
      </c>
    </row>
    <row r="369" spans="1:5" x14ac:dyDescent="0.2">
      <c r="A369" t="s">
        <v>8219</v>
      </c>
      <c r="B369">
        <v>23</v>
      </c>
      <c r="D369" t="s">
        <v>8221</v>
      </c>
      <c r="E369">
        <v>1</v>
      </c>
    </row>
    <row r="370" spans="1:5" x14ac:dyDescent="0.2">
      <c r="A370" t="s">
        <v>8219</v>
      </c>
      <c r="B370">
        <v>23</v>
      </c>
      <c r="D370" t="s">
        <v>8221</v>
      </c>
      <c r="E370">
        <v>1</v>
      </c>
    </row>
    <row r="371" spans="1:5" x14ac:dyDescent="0.2">
      <c r="A371" t="s">
        <v>8219</v>
      </c>
      <c r="B371">
        <v>23</v>
      </c>
      <c r="D371" t="s">
        <v>8221</v>
      </c>
      <c r="E371">
        <v>1</v>
      </c>
    </row>
    <row r="372" spans="1:5" x14ac:dyDescent="0.2">
      <c r="A372" t="s">
        <v>8219</v>
      </c>
      <c r="B372">
        <v>23</v>
      </c>
      <c r="D372" t="s">
        <v>8221</v>
      </c>
      <c r="E372">
        <v>1</v>
      </c>
    </row>
    <row r="373" spans="1:5" x14ac:dyDescent="0.2">
      <c r="A373" t="s">
        <v>8219</v>
      </c>
      <c r="B373">
        <v>23</v>
      </c>
      <c r="D373" t="s">
        <v>8221</v>
      </c>
      <c r="E373">
        <v>1</v>
      </c>
    </row>
    <row r="374" spans="1:5" x14ac:dyDescent="0.2">
      <c r="A374" t="s">
        <v>8219</v>
      </c>
      <c r="B374">
        <v>23</v>
      </c>
      <c r="D374" t="s">
        <v>8221</v>
      </c>
      <c r="E374">
        <v>1</v>
      </c>
    </row>
    <row r="375" spans="1:5" x14ac:dyDescent="0.2">
      <c r="A375" t="s">
        <v>8219</v>
      </c>
      <c r="B375">
        <v>23</v>
      </c>
      <c r="D375" t="s">
        <v>8221</v>
      </c>
      <c r="E375">
        <v>1</v>
      </c>
    </row>
    <row r="376" spans="1:5" x14ac:dyDescent="0.2">
      <c r="A376" t="s">
        <v>8219</v>
      </c>
      <c r="B376">
        <v>23</v>
      </c>
      <c r="D376" t="s">
        <v>8221</v>
      </c>
      <c r="E376">
        <v>1</v>
      </c>
    </row>
    <row r="377" spans="1:5" x14ac:dyDescent="0.2">
      <c r="A377" t="s">
        <v>8219</v>
      </c>
      <c r="B377">
        <v>23</v>
      </c>
      <c r="D377" t="s">
        <v>8221</v>
      </c>
      <c r="E377">
        <v>1</v>
      </c>
    </row>
    <row r="378" spans="1:5" x14ac:dyDescent="0.2">
      <c r="A378" t="s">
        <v>8219</v>
      </c>
      <c r="B378">
        <v>23</v>
      </c>
      <c r="D378" t="s">
        <v>8221</v>
      </c>
      <c r="E378">
        <v>1</v>
      </c>
    </row>
    <row r="379" spans="1:5" x14ac:dyDescent="0.2">
      <c r="A379" t="s">
        <v>8219</v>
      </c>
      <c r="B379">
        <v>23</v>
      </c>
      <c r="D379" t="s">
        <v>8221</v>
      </c>
      <c r="E379">
        <v>1</v>
      </c>
    </row>
    <row r="380" spans="1:5" x14ac:dyDescent="0.2">
      <c r="A380" t="s">
        <v>8219</v>
      </c>
      <c r="B380">
        <v>23</v>
      </c>
      <c r="D380" t="s">
        <v>8221</v>
      </c>
      <c r="E380">
        <v>1</v>
      </c>
    </row>
    <row r="381" spans="1:5" x14ac:dyDescent="0.2">
      <c r="A381" t="s">
        <v>8219</v>
      </c>
      <c r="B381">
        <v>23</v>
      </c>
      <c r="D381" t="s">
        <v>8221</v>
      </c>
      <c r="E381">
        <v>1</v>
      </c>
    </row>
    <row r="382" spans="1:5" x14ac:dyDescent="0.2">
      <c r="A382" t="s">
        <v>8219</v>
      </c>
      <c r="B382">
        <v>23</v>
      </c>
      <c r="D382" t="s">
        <v>8221</v>
      </c>
      <c r="E382">
        <v>1</v>
      </c>
    </row>
    <row r="383" spans="1:5" x14ac:dyDescent="0.2">
      <c r="A383" t="s">
        <v>8219</v>
      </c>
      <c r="B383">
        <v>23</v>
      </c>
      <c r="D383" t="s">
        <v>8221</v>
      </c>
      <c r="E383">
        <v>1</v>
      </c>
    </row>
    <row r="384" spans="1:5" x14ac:dyDescent="0.2">
      <c r="A384" t="s">
        <v>8219</v>
      </c>
      <c r="B384">
        <v>23</v>
      </c>
      <c r="D384" t="s">
        <v>8221</v>
      </c>
      <c r="E384">
        <v>1</v>
      </c>
    </row>
    <row r="385" spans="1:5" x14ac:dyDescent="0.2">
      <c r="A385" t="s">
        <v>8219</v>
      </c>
      <c r="B385">
        <v>23</v>
      </c>
      <c r="D385" t="s">
        <v>8221</v>
      </c>
      <c r="E385">
        <v>1</v>
      </c>
    </row>
    <row r="386" spans="1:5" x14ac:dyDescent="0.2">
      <c r="A386" t="s">
        <v>8219</v>
      </c>
      <c r="B386">
        <v>23</v>
      </c>
      <c r="D386" t="s">
        <v>8221</v>
      </c>
      <c r="E386">
        <v>1</v>
      </c>
    </row>
    <row r="387" spans="1:5" x14ac:dyDescent="0.2">
      <c r="A387" t="s">
        <v>8219</v>
      </c>
      <c r="B387">
        <v>23</v>
      </c>
      <c r="D387" t="s">
        <v>8221</v>
      </c>
      <c r="E387">
        <v>1</v>
      </c>
    </row>
    <row r="388" spans="1:5" x14ac:dyDescent="0.2">
      <c r="A388" t="s">
        <v>8219</v>
      </c>
      <c r="B388">
        <v>23</v>
      </c>
      <c r="D388" t="s">
        <v>8221</v>
      </c>
      <c r="E388">
        <v>1</v>
      </c>
    </row>
    <row r="389" spans="1:5" x14ac:dyDescent="0.2">
      <c r="A389" t="s">
        <v>8219</v>
      </c>
      <c r="B389">
        <v>24</v>
      </c>
      <c r="D389" t="s">
        <v>8221</v>
      </c>
      <c r="E389">
        <v>1</v>
      </c>
    </row>
    <row r="390" spans="1:5" x14ac:dyDescent="0.2">
      <c r="A390" t="s">
        <v>8219</v>
      </c>
      <c r="B390">
        <v>24</v>
      </c>
      <c r="D390" t="s">
        <v>8221</v>
      </c>
      <c r="E390">
        <v>1</v>
      </c>
    </row>
    <row r="391" spans="1:5" x14ac:dyDescent="0.2">
      <c r="A391" t="s">
        <v>8219</v>
      </c>
      <c r="B391">
        <v>24</v>
      </c>
      <c r="D391" t="s">
        <v>8221</v>
      </c>
      <c r="E391">
        <v>1</v>
      </c>
    </row>
    <row r="392" spans="1:5" x14ac:dyDescent="0.2">
      <c r="A392" t="s">
        <v>8219</v>
      </c>
      <c r="B392">
        <v>24</v>
      </c>
      <c r="D392" t="s">
        <v>8221</v>
      </c>
      <c r="E392">
        <v>1</v>
      </c>
    </row>
    <row r="393" spans="1:5" x14ac:dyDescent="0.2">
      <c r="A393" t="s">
        <v>8219</v>
      </c>
      <c r="B393">
        <v>24</v>
      </c>
      <c r="D393" t="s">
        <v>8221</v>
      </c>
      <c r="E393">
        <v>1</v>
      </c>
    </row>
    <row r="394" spans="1:5" x14ac:dyDescent="0.2">
      <c r="A394" t="s">
        <v>8219</v>
      </c>
      <c r="B394">
        <v>24</v>
      </c>
      <c r="D394" t="s">
        <v>8221</v>
      </c>
      <c r="E394">
        <v>1</v>
      </c>
    </row>
    <row r="395" spans="1:5" x14ac:dyDescent="0.2">
      <c r="A395" t="s">
        <v>8219</v>
      </c>
      <c r="B395">
        <v>24</v>
      </c>
      <c r="D395" t="s">
        <v>8221</v>
      </c>
      <c r="E395">
        <v>1</v>
      </c>
    </row>
    <row r="396" spans="1:5" x14ac:dyDescent="0.2">
      <c r="A396" t="s">
        <v>8219</v>
      </c>
      <c r="B396">
        <v>24</v>
      </c>
      <c r="D396" t="s">
        <v>8221</v>
      </c>
      <c r="E396">
        <v>1</v>
      </c>
    </row>
    <row r="397" spans="1:5" x14ac:dyDescent="0.2">
      <c r="A397" t="s">
        <v>8219</v>
      </c>
      <c r="B397">
        <v>24</v>
      </c>
      <c r="D397" t="s">
        <v>8221</v>
      </c>
      <c r="E397">
        <v>1</v>
      </c>
    </row>
    <row r="398" spans="1:5" x14ac:dyDescent="0.2">
      <c r="A398" t="s">
        <v>8219</v>
      </c>
      <c r="B398">
        <v>24</v>
      </c>
      <c r="D398" t="s">
        <v>8221</v>
      </c>
      <c r="E398">
        <v>1</v>
      </c>
    </row>
    <row r="399" spans="1:5" x14ac:dyDescent="0.2">
      <c r="A399" t="s">
        <v>8219</v>
      </c>
      <c r="B399">
        <v>24</v>
      </c>
      <c r="D399" t="s">
        <v>8221</v>
      </c>
      <c r="E399">
        <v>1</v>
      </c>
    </row>
    <row r="400" spans="1:5" x14ac:dyDescent="0.2">
      <c r="A400" t="s">
        <v>8219</v>
      </c>
      <c r="B400">
        <v>24</v>
      </c>
      <c r="D400" t="s">
        <v>8221</v>
      </c>
      <c r="E400">
        <v>1</v>
      </c>
    </row>
    <row r="401" spans="1:5" x14ac:dyDescent="0.2">
      <c r="A401" t="s">
        <v>8219</v>
      </c>
      <c r="B401">
        <v>24</v>
      </c>
      <c r="D401" t="s">
        <v>8221</v>
      </c>
      <c r="E401">
        <v>1</v>
      </c>
    </row>
    <row r="402" spans="1:5" x14ac:dyDescent="0.2">
      <c r="A402" t="s">
        <v>8219</v>
      </c>
      <c r="B402">
        <v>24</v>
      </c>
      <c r="D402" t="s">
        <v>8221</v>
      </c>
      <c r="E402">
        <v>1</v>
      </c>
    </row>
    <row r="403" spans="1:5" x14ac:dyDescent="0.2">
      <c r="A403" t="s">
        <v>8219</v>
      </c>
      <c r="B403">
        <v>24</v>
      </c>
      <c r="D403" t="s">
        <v>8221</v>
      </c>
      <c r="E403">
        <v>1</v>
      </c>
    </row>
    <row r="404" spans="1:5" x14ac:dyDescent="0.2">
      <c r="A404" t="s">
        <v>8219</v>
      </c>
      <c r="B404">
        <v>24</v>
      </c>
      <c r="D404" t="s">
        <v>8221</v>
      </c>
      <c r="E404">
        <v>1</v>
      </c>
    </row>
    <row r="405" spans="1:5" x14ac:dyDescent="0.2">
      <c r="A405" t="s">
        <v>8219</v>
      </c>
      <c r="B405">
        <v>24</v>
      </c>
      <c r="D405" t="s">
        <v>8221</v>
      </c>
      <c r="E405">
        <v>1</v>
      </c>
    </row>
    <row r="406" spans="1:5" x14ac:dyDescent="0.2">
      <c r="A406" t="s">
        <v>8219</v>
      </c>
      <c r="B406">
        <v>24</v>
      </c>
      <c r="D406" t="s">
        <v>8221</v>
      </c>
      <c r="E406">
        <v>1</v>
      </c>
    </row>
    <row r="407" spans="1:5" x14ac:dyDescent="0.2">
      <c r="A407" t="s">
        <v>8219</v>
      </c>
      <c r="B407">
        <v>24</v>
      </c>
      <c r="D407" t="s">
        <v>8221</v>
      </c>
      <c r="E407">
        <v>1</v>
      </c>
    </row>
    <row r="408" spans="1:5" x14ac:dyDescent="0.2">
      <c r="A408" t="s">
        <v>8219</v>
      </c>
      <c r="B408">
        <v>25</v>
      </c>
      <c r="D408" t="s">
        <v>8221</v>
      </c>
      <c r="E408">
        <v>1</v>
      </c>
    </row>
    <row r="409" spans="1:5" x14ac:dyDescent="0.2">
      <c r="A409" t="s">
        <v>8219</v>
      </c>
      <c r="B409">
        <v>25</v>
      </c>
      <c r="D409" t="s">
        <v>8221</v>
      </c>
      <c r="E409">
        <v>1</v>
      </c>
    </row>
    <row r="410" spans="1:5" x14ac:dyDescent="0.2">
      <c r="A410" t="s">
        <v>8219</v>
      </c>
      <c r="B410">
        <v>25</v>
      </c>
      <c r="D410" t="s">
        <v>8221</v>
      </c>
      <c r="E410">
        <v>1</v>
      </c>
    </row>
    <row r="411" spans="1:5" x14ac:dyDescent="0.2">
      <c r="A411" t="s">
        <v>8219</v>
      </c>
      <c r="B411">
        <v>25</v>
      </c>
      <c r="D411" t="s">
        <v>8221</v>
      </c>
      <c r="E411">
        <v>1</v>
      </c>
    </row>
    <row r="412" spans="1:5" x14ac:dyDescent="0.2">
      <c r="A412" t="s">
        <v>8219</v>
      </c>
      <c r="B412">
        <v>25</v>
      </c>
      <c r="D412" t="s">
        <v>8221</v>
      </c>
      <c r="E412">
        <v>1</v>
      </c>
    </row>
    <row r="413" spans="1:5" x14ac:dyDescent="0.2">
      <c r="A413" t="s">
        <v>8219</v>
      </c>
      <c r="B413">
        <v>25</v>
      </c>
      <c r="D413" t="s">
        <v>8221</v>
      </c>
      <c r="E413">
        <v>1</v>
      </c>
    </row>
    <row r="414" spans="1:5" x14ac:dyDescent="0.2">
      <c r="A414" t="s">
        <v>8219</v>
      </c>
      <c r="B414">
        <v>25</v>
      </c>
      <c r="D414" t="s">
        <v>8221</v>
      </c>
      <c r="E414">
        <v>1</v>
      </c>
    </row>
    <row r="415" spans="1:5" x14ac:dyDescent="0.2">
      <c r="A415" t="s">
        <v>8219</v>
      </c>
      <c r="B415">
        <v>25</v>
      </c>
      <c r="D415" t="s">
        <v>8221</v>
      </c>
      <c r="E415">
        <v>1</v>
      </c>
    </row>
    <row r="416" spans="1:5" x14ac:dyDescent="0.2">
      <c r="A416" t="s">
        <v>8219</v>
      </c>
      <c r="B416">
        <v>25</v>
      </c>
      <c r="D416" t="s">
        <v>8221</v>
      </c>
      <c r="E416">
        <v>1</v>
      </c>
    </row>
    <row r="417" spans="1:5" x14ac:dyDescent="0.2">
      <c r="A417" t="s">
        <v>8219</v>
      </c>
      <c r="B417">
        <v>25</v>
      </c>
      <c r="D417" t="s">
        <v>8221</v>
      </c>
      <c r="E417">
        <v>1</v>
      </c>
    </row>
    <row r="418" spans="1:5" x14ac:dyDescent="0.2">
      <c r="A418" t="s">
        <v>8219</v>
      </c>
      <c r="B418">
        <v>25</v>
      </c>
      <c r="D418" t="s">
        <v>8221</v>
      </c>
      <c r="E418">
        <v>1</v>
      </c>
    </row>
    <row r="419" spans="1:5" x14ac:dyDescent="0.2">
      <c r="A419" t="s">
        <v>8219</v>
      </c>
      <c r="B419">
        <v>25</v>
      </c>
      <c r="D419" t="s">
        <v>8221</v>
      </c>
      <c r="E419">
        <v>1</v>
      </c>
    </row>
    <row r="420" spans="1:5" x14ac:dyDescent="0.2">
      <c r="A420" t="s">
        <v>8219</v>
      </c>
      <c r="B420">
        <v>25</v>
      </c>
      <c r="D420" t="s">
        <v>8221</v>
      </c>
      <c r="E420">
        <v>1</v>
      </c>
    </row>
    <row r="421" spans="1:5" x14ac:dyDescent="0.2">
      <c r="A421" t="s">
        <v>8219</v>
      </c>
      <c r="B421">
        <v>25</v>
      </c>
      <c r="D421" t="s">
        <v>8221</v>
      </c>
      <c r="E421">
        <v>1</v>
      </c>
    </row>
    <row r="422" spans="1:5" x14ac:dyDescent="0.2">
      <c r="A422" t="s">
        <v>8219</v>
      </c>
      <c r="B422">
        <v>25</v>
      </c>
      <c r="D422" t="s">
        <v>8221</v>
      </c>
      <c r="E422">
        <v>1</v>
      </c>
    </row>
    <row r="423" spans="1:5" x14ac:dyDescent="0.2">
      <c r="A423" t="s">
        <v>8219</v>
      </c>
      <c r="B423">
        <v>25</v>
      </c>
      <c r="D423" t="s">
        <v>8221</v>
      </c>
      <c r="E423">
        <v>1</v>
      </c>
    </row>
    <row r="424" spans="1:5" x14ac:dyDescent="0.2">
      <c r="A424" t="s">
        <v>8219</v>
      </c>
      <c r="B424">
        <v>25</v>
      </c>
      <c r="D424" t="s">
        <v>8221</v>
      </c>
      <c r="E424">
        <v>1</v>
      </c>
    </row>
    <row r="425" spans="1:5" x14ac:dyDescent="0.2">
      <c r="A425" t="s">
        <v>8219</v>
      </c>
      <c r="B425">
        <v>25</v>
      </c>
      <c r="D425" t="s">
        <v>8221</v>
      </c>
      <c r="E425">
        <v>1</v>
      </c>
    </row>
    <row r="426" spans="1:5" x14ac:dyDescent="0.2">
      <c r="A426" t="s">
        <v>8219</v>
      </c>
      <c r="B426">
        <v>25</v>
      </c>
      <c r="D426" t="s">
        <v>8221</v>
      </c>
      <c r="E426">
        <v>1</v>
      </c>
    </row>
    <row r="427" spans="1:5" x14ac:dyDescent="0.2">
      <c r="A427" t="s">
        <v>8219</v>
      </c>
      <c r="B427">
        <v>25</v>
      </c>
      <c r="D427" t="s">
        <v>8221</v>
      </c>
      <c r="E427">
        <v>1</v>
      </c>
    </row>
    <row r="428" spans="1:5" x14ac:dyDescent="0.2">
      <c r="A428" t="s">
        <v>8219</v>
      </c>
      <c r="B428">
        <v>25</v>
      </c>
      <c r="D428" t="s">
        <v>8221</v>
      </c>
      <c r="E428">
        <v>1</v>
      </c>
    </row>
    <row r="429" spans="1:5" x14ac:dyDescent="0.2">
      <c r="A429" t="s">
        <v>8219</v>
      </c>
      <c r="B429">
        <v>25</v>
      </c>
      <c r="D429" t="s">
        <v>8221</v>
      </c>
      <c r="E429">
        <v>1</v>
      </c>
    </row>
    <row r="430" spans="1:5" x14ac:dyDescent="0.2">
      <c r="A430" t="s">
        <v>8219</v>
      </c>
      <c r="B430">
        <v>25</v>
      </c>
      <c r="D430" t="s">
        <v>8221</v>
      </c>
      <c r="E430">
        <v>1</v>
      </c>
    </row>
    <row r="431" spans="1:5" x14ac:dyDescent="0.2">
      <c r="A431" t="s">
        <v>8219</v>
      </c>
      <c r="B431">
        <v>25</v>
      </c>
      <c r="D431" t="s">
        <v>8221</v>
      </c>
      <c r="E431">
        <v>1</v>
      </c>
    </row>
    <row r="432" spans="1:5" x14ac:dyDescent="0.2">
      <c r="A432" t="s">
        <v>8219</v>
      </c>
      <c r="B432">
        <v>25</v>
      </c>
      <c r="D432" t="s">
        <v>8221</v>
      </c>
      <c r="E432">
        <v>1</v>
      </c>
    </row>
    <row r="433" spans="1:5" x14ac:dyDescent="0.2">
      <c r="A433" t="s">
        <v>8219</v>
      </c>
      <c r="B433">
        <v>25</v>
      </c>
      <c r="D433" t="s">
        <v>8221</v>
      </c>
      <c r="E433">
        <v>1</v>
      </c>
    </row>
    <row r="434" spans="1:5" x14ac:dyDescent="0.2">
      <c r="A434" t="s">
        <v>8219</v>
      </c>
      <c r="B434">
        <v>25</v>
      </c>
      <c r="D434" t="s">
        <v>8221</v>
      </c>
      <c r="E434">
        <v>1</v>
      </c>
    </row>
    <row r="435" spans="1:5" x14ac:dyDescent="0.2">
      <c r="A435" t="s">
        <v>8219</v>
      </c>
      <c r="B435">
        <v>25</v>
      </c>
      <c r="D435" t="s">
        <v>8221</v>
      </c>
      <c r="E435">
        <v>1</v>
      </c>
    </row>
    <row r="436" spans="1:5" x14ac:dyDescent="0.2">
      <c r="A436" t="s">
        <v>8219</v>
      </c>
      <c r="B436">
        <v>25</v>
      </c>
      <c r="D436" t="s">
        <v>8221</v>
      </c>
      <c r="E436">
        <v>1</v>
      </c>
    </row>
    <row r="437" spans="1:5" x14ac:dyDescent="0.2">
      <c r="A437" t="s">
        <v>8219</v>
      </c>
      <c r="B437">
        <v>25</v>
      </c>
      <c r="D437" t="s">
        <v>8221</v>
      </c>
      <c r="E437">
        <v>1</v>
      </c>
    </row>
    <row r="438" spans="1:5" x14ac:dyDescent="0.2">
      <c r="A438" t="s">
        <v>8219</v>
      </c>
      <c r="B438">
        <v>25</v>
      </c>
      <c r="D438" t="s">
        <v>8221</v>
      </c>
      <c r="E438">
        <v>1</v>
      </c>
    </row>
    <row r="439" spans="1:5" x14ac:dyDescent="0.2">
      <c r="A439" t="s">
        <v>8219</v>
      </c>
      <c r="B439">
        <v>25</v>
      </c>
      <c r="D439" t="s">
        <v>8221</v>
      </c>
      <c r="E439">
        <v>1</v>
      </c>
    </row>
    <row r="440" spans="1:5" x14ac:dyDescent="0.2">
      <c r="A440" t="s">
        <v>8219</v>
      </c>
      <c r="B440">
        <v>26</v>
      </c>
      <c r="D440" t="s">
        <v>8221</v>
      </c>
      <c r="E440">
        <v>1</v>
      </c>
    </row>
    <row r="441" spans="1:5" x14ac:dyDescent="0.2">
      <c r="A441" t="s">
        <v>8219</v>
      </c>
      <c r="B441">
        <v>26</v>
      </c>
      <c r="D441" t="s">
        <v>8221</v>
      </c>
      <c r="E441">
        <v>1</v>
      </c>
    </row>
    <row r="442" spans="1:5" x14ac:dyDescent="0.2">
      <c r="A442" t="s">
        <v>8219</v>
      </c>
      <c r="B442">
        <v>26</v>
      </c>
      <c r="D442" t="s">
        <v>8221</v>
      </c>
      <c r="E442">
        <v>1</v>
      </c>
    </row>
    <row r="443" spans="1:5" x14ac:dyDescent="0.2">
      <c r="A443" t="s">
        <v>8219</v>
      </c>
      <c r="B443">
        <v>26</v>
      </c>
      <c r="D443" t="s">
        <v>8221</v>
      </c>
      <c r="E443">
        <v>1</v>
      </c>
    </row>
    <row r="444" spans="1:5" x14ac:dyDescent="0.2">
      <c r="A444" t="s">
        <v>8219</v>
      </c>
      <c r="B444">
        <v>26</v>
      </c>
      <c r="D444" t="s">
        <v>8221</v>
      </c>
      <c r="E444">
        <v>1</v>
      </c>
    </row>
    <row r="445" spans="1:5" x14ac:dyDescent="0.2">
      <c r="A445" t="s">
        <v>8219</v>
      </c>
      <c r="B445">
        <v>26</v>
      </c>
      <c r="D445" t="s">
        <v>8221</v>
      </c>
      <c r="E445">
        <v>1</v>
      </c>
    </row>
    <row r="446" spans="1:5" x14ac:dyDescent="0.2">
      <c r="A446" t="s">
        <v>8219</v>
      </c>
      <c r="B446">
        <v>26</v>
      </c>
      <c r="D446" t="s">
        <v>8221</v>
      </c>
      <c r="E446">
        <v>1</v>
      </c>
    </row>
    <row r="447" spans="1:5" x14ac:dyDescent="0.2">
      <c r="A447" t="s">
        <v>8219</v>
      </c>
      <c r="B447">
        <v>26</v>
      </c>
      <c r="D447" t="s">
        <v>8221</v>
      </c>
      <c r="E447">
        <v>1</v>
      </c>
    </row>
    <row r="448" spans="1:5" x14ac:dyDescent="0.2">
      <c r="A448" t="s">
        <v>8219</v>
      </c>
      <c r="B448">
        <v>26</v>
      </c>
      <c r="D448" t="s">
        <v>8221</v>
      </c>
      <c r="E448">
        <v>1</v>
      </c>
    </row>
    <row r="449" spans="1:5" x14ac:dyDescent="0.2">
      <c r="A449" t="s">
        <v>8219</v>
      </c>
      <c r="B449">
        <v>26</v>
      </c>
      <c r="D449" t="s">
        <v>8221</v>
      </c>
      <c r="E449">
        <v>1</v>
      </c>
    </row>
    <row r="450" spans="1:5" x14ac:dyDescent="0.2">
      <c r="A450" t="s">
        <v>8219</v>
      </c>
      <c r="B450">
        <v>26</v>
      </c>
      <c r="D450" t="s">
        <v>8221</v>
      </c>
      <c r="E450">
        <v>1</v>
      </c>
    </row>
    <row r="451" spans="1:5" x14ac:dyDescent="0.2">
      <c r="A451" t="s">
        <v>8219</v>
      </c>
      <c r="B451">
        <v>26</v>
      </c>
      <c r="D451" t="s">
        <v>8221</v>
      </c>
      <c r="E451">
        <v>1</v>
      </c>
    </row>
    <row r="452" spans="1:5" x14ac:dyDescent="0.2">
      <c r="A452" t="s">
        <v>8219</v>
      </c>
      <c r="B452">
        <v>26</v>
      </c>
      <c r="D452" t="s">
        <v>8221</v>
      </c>
      <c r="E452">
        <v>1</v>
      </c>
    </row>
    <row r="453" spans="1:5" x14ac:dyDescent="0.2">
      <c r="A453" t="s">
        <v>8219</v>
      </c>
      <c r="B453">
        <v>26</v>
      </c>
      <c r="D453" t="s">
        <v>8221</v>
      </c>
      <c r="E453">
        <v>1</v>
      </c>
    </row>
    <row r="454" spans="1:5" x14ac:dyDescent="0.2">
      <c r="A454" t="s">
        <v>8219</v>
      </c>
      <c r="B454">
        <v>26</v>
      </c>
      <c r="D454" t="s">
        <v>8221</v>
      </c>
      <c r="E454">
        <v>1</v>
      </c>
    </row>
    <row r="455" spans="1:5" x14ac:dyDescent="0.2">
      <c r="A455" t="s">
        <v>8219</v>
      </c>
      <c r="B455">
        <v>26</v>
      </c>
      <c r="D455" t="s">
        <v>8221</v>
      </c>
      <c r="E455">
        <v>1</v>
      </c>
    </row>
    <row r="456" spans="1:5" x14ac:dyDescent="0.2">
      <c r="A456" t="s">
        <v>8219</v>
      </c>
      <c r="B456">
        <v>26</v>
      </c>
      <c r="D456" t="s">
        <v>8221</v>
      </c>
      <c r="E456">
        <v>1</v>
      </c>
    </row>
    <row r="457" spans="1:5" x14ac:dyDescent="0.2">
      <c r="A457" t="s">
        <v>8219</v>
      </c>
      <c r="B457">
        <v>26</v>
      </c>
      <c r="D457" t="s">
        <v>8221</v>
      </c>
      <c r="E457">
        <v>1</v>
      </c>
    </row>
    <row r="458" spans="1:5" x14ac:dyDescent="0.2">
      <c r="A458" t="s">
        <v>8219</v>
      </c>
      <c r="B458">
        <v>26</v>
      </c>
      <c r="D458" t="s">
        <v>8221</v>
      </c>
      <c r="E458">
        <v>1</v>
      </c>
    </row>
    <row r="459" spans="1:5" x14ac:dyDescent="0.2">
      <c r="A459" t="s">
        <v>8219</v>
      </c>
      <c r="B459">
        <v>26</v>
      </c>
      <c r="D459" t="s">
        <v>8221</v>
      </c>
      <c r="E459">
        <v>1</v>
      </c>
    </row>
    <row r="460" spans="1:5" x14ac:dyDescent="0.2">
      <c r="A460" t="s">
        <v>8219</v>
      </c>
      <c r="B460">
        <v>26</v>
      </c>
      <c r="D460" t="s">
        <v>8221</v>
      </c>
      <c r="E460">
        <v>1</v>
      </c>
    </row>
    <row r="461" spans="1:5" x14ac:dyDescent="0.2">
      <c r="A461" t="s">
        <v>8219</v>
      </c>
      <c r="B461">
        <v>26</v>
      </c>
      <c r="D461" t="s">
        <v>8221</v>
      </c>
      <c r="E461">
        <v>1</v>
      </c>
    </row>
    <row r="462" spans="1:5" x14ac:dyDescent="0.2">
      <c r="A462" t="s">
        <v>8219</v>
      </c>
      <c r="B462">
        <v>26</v>
      </c>
      <c r="D462" t="s">
        <v>8221</v>
      </c>
      <c r="E462">
        <v>1</v>
      </c>
    </row>
    <row r="463" spans="1:5" x14ac:dyDescent="0.2">
      <c r="A463" t="s">
        <v>8219</v>
      </c>
      <c r="B463">
        <v>26</v>
      </c>
      <c r="D463" t="s">
        <v>8221</v>
      </c>
      <c r="E463">
        <v>1</v>
      </c>
    </row>
    <row r="464" spans="1:5" x14ac:dyDescent="0.2">
      <c r="A464" t="s">
        <v>8219</v>
      </c>
      <c r="B464">
        <v>26</v>
      </c>
      <c r="D464" t="s">
        <v>8221</v>
      </c>
      <c r="E464">
        <v>1</v>
      </c>
    </row>
    <row r="465" spans="1:5" x14ac:dyDescent="0.2">
      <c r="A465" t="s">
        <v>8219</v>
      </c>
      <c r="B465">
        <v>26</v>
      </c>
      <c r="D465" t="s">
        <v>8221</v>
      </c>
      <c r="E465">
        <v>1</v>
      </c>
    </row>
    <row r="466" spans="1:5" x14ac:dyDescent="0.2">
      <c r="A466" t="s">
        <v>8219</v>
      </c>
      <c r="B466">
        <v>26</v>
      </c>
      <c r="D466" t="s">
        <v>8221</v>
      </c>
      <c r="E466">
        <v>1</v>
      </c>
    </row>
    <row r="467" spans="1:5" x14ac:dyDescent="0.2">
      <c r="A467" t="s">
        <v>8219</v>
      </c>
      <c r="B467">
        <v>26</v>
      </c>
      <c r="D467" t="s">
        <v>8221</v>
      </c>
      <c r="E467">
        <v>1</v>
      </c>
    </row>
    <row r="468" spans="1:5" x14ac:dyDescent="0.2">
      <c r="A468" t="s">
        <v>8219</v>
      </c>
      <c r="B468">
        <v>27</v>
      </c>
      <c r="D468" t="s">
        <v>8221</v>
      </c>
      <c r="E468">
        <v>1</v>
      </c>
    </row>
    <row r="469" spans="1:5" x14ac:dyDescent="0.2">
      <c r="A469" t="s">
        <v>8219</v>
      </c>
      <c r="B469">
        <v>27</v>
      </c>
      <c r="D469" t="s">
        <v>8221</v>
      </c>
      <c r="E469">
        <v>1</v>
      </c>
    </row>
    <row r="470" spans="1:5" x14ac:dyDescent="0.2">
      <c r="A470" t="s">
        <v>8219</v>
      </c>
      <c r="B470">
        <v>27</v>
      </c>
      <c r="D470" t="s">
        <v>8221</v>
      </c>
      <c r="E470">
        <v>1</v>
      </c>
    </row>
    <row r="471" spans="1:5" x14ac:dyDescent="0.2">
      <c r="A471" t="s">
        <v>8219</v>
      </c>
      <c r="B471">
        <v>27</v>
      </c>
      <c r="D471" t="s">
        <v>8221</v>
      </c>
      <c r="E471">
        <v>1</v>
      </c>
    </row>
    <row r="472" spans="1:5" x14ac:dyDescent="0.2">
      <c r="A472" t="s">
        <v>8219</v>
      </c>
      <c r="B472">
        <v>27</v>
      </c>
      <c r="D472" t="s">
        <v>8221</v>
      </c>
      <c r="E472">
        <v>1</v>
      </c>
    </row>
    <row r="473" spans="1:5" x14ac:dyDescent="0.2">
      <c r="A473" t="s">
        <v>8219</v>
      </c>
      <c r="B473">
        <v>27</v>
      </c>
      <c r="D473" t="s">
        <v>8221</v>
      </c>
      <c r="E473">
        <v>1</v>
      </c>
    </row>
    <row r="474" spans="1:5" x14ac:dyDescent="0.2">
      <c r="A474" t="s">
        <v>8219</v>
      </c>
      <c r="B474">
        <v>27</v>
      </c>
      <c r="D474" t="s">
        <v>8221</v>
      </c>
      <c r="E474">
        <v>1</v>
      </c>
    </row>
    <row r="475" spans="1:5" x14ac:dyDescent="0.2">
      <c r="A475" t="s">
        <v>8219</v>
      </c>
      <c r="B475">
        <v>27</v>
      </c>
      <c r="D475" t="s">
        <v>8221</v>
      </c>
      <c r="E475">
        <v>1</v>
      </c>
    </row>
    <row r="476" spans="1:5" x14ac:dyDescent="0.2">
      <c r="A476" t="s">
        <v>8219</v>
      </c>
      <c r="B476">
        <v>27</v>
      </c>
      <c r="D476" t="s">
        <v>8221</v>
      </c>
      <c r="E476">
        <v>1</v>
      </c>
    </row>
    <row r="477" spans="1:5" x14ac:dyDescent="0.2">
      <c r="A477" t="s">
        <v>8219</v>
      </c>
      <c r="B477">
        <v>27</v>
      </c>
      <c r="D477" t="s">
        <v>8221</v>
      </c>
      <c r="E477">
        <v>1</v>
      </c>
    </row>
    <row r="478" spans="1:5" x14ac:dyDescent="0.2">
      <c r="A478" t="s">
        <v>8219</v>
      </c>
      <c r="B478">
        <v>27</v>
      </c>
      <c r="D478" t="s">
        <v>8221</v>
      </c>
      <c r="E478">
        <v>1</v>
      </c>
    </row>
    <row r="479" spans="1:5" x14ac:dyDescent="0.2">
      <c r="A479" t="s">
        <v>8219</v>
      </c>
      <c r="B479">
        <v>27</v>
      </c>
      <c r="D479" t="s">
        <v>8221</v>
      </c>
      <c r="E479">
        <v>1</v>
      </c>
    </row>
    <row r="480" spans="1:5" x14ac:dyDescent="0.2">
      <c r="A480" t="s">
        <v>8219</v>
      </c>
      <c r="B480">
        <v>27</v>
      </c>
      <c r="D480" t="s">
        <v>8221</v>
      </c>
      <c r="E480">
        <v>1</v>
      </c>
    </row>
    <row r="481" spans="1:5" x14ac:dyDescent="0.2">
      <c r="A481" t="s">
        <v>8219</v>
      </c>
      <c r="B481">
        <v>27</v>
      </c>
      <c r="D481" t="s">
        <v>8221</v>
      </c>
      <c r="E481">
        <v>1</v>
      </c>
    </row>
    <row r="482" spans="1:5" x14ac:dyDescent="0.2">
      <c r="A482" t="s">
        <v>8219</v>
      </c>
      <c r="B482">
        <v>27</v>
      </c>
      <c r="D482" t="s">
        <v>8221</v>
      </c>
      <c r="E482">
        <v>1</v>
      </c>
    </row>
    <row r="483" spans="1:5" x14ac:dyDescent="0.2">
      <c r="A483" t="s">
        <v>8219</v>
      </c>
      <c r="B483">
        <v>27</v>
      </c>
      <c r="D483" t="s">
        <v>8221</v>
      </c>
      <c r="E483">
        <v>1</v>
      </c>
    </row>
    <row r="484" spans="1:5" x14ac:dyDescent="0.2">
      <c r="A484" t="s">
        <v>8219</v>
      </c>
      <c r="B484">
        <v>27</v>
      </c>
      <c r="D484" t="s">
        <v>8221</v>
      </c>
      <c r="E484">
        <v>1</v>
      </c>
    </row>
    <row r="485" spans="1:5" x14ac:dyDescent="0.2">
      <c r="A485" t="s">
        <v>8219</v>
      </c>
      <c r="B485">
        <v>27</v>
      </c>
      <c r="D485" t="s">
        <v>8221</v>
      </c>
      <c r="E485">
        <v>1</v>
      </c>
    </row>
    <row r="486" spans="1:5" x14ac:dyDescent="0.2">
      <c r="A486" t="s">
        <v>8219</v>
      </c>
      <c r="B486">
        <v>27</v>
      </c>
      <c r="D486" t="s">
        <v>8221</v>
      </c>
      <c r="E486">
        <v>1</v>
      </c>
    </row>
    <row r="487" spans="1:5" x14ac:dyDescent="0.2">
      <c r="A487" t="s">
        <v>8219</v>
      </c>
      <c r="B487">
        <v>27</v>
      </c>
      <c r="D487" t="s">
        <v>8221</v>
      </c>
      <c r="E487">
        <v>1</v>
      </c>
    </row>
    <row r="488" spans="1:5" x14ac:dyDescent="0.2">
      <c r="A488" t="s">
        <v>8219</v>
      </c>
      <c r="B488">
        <v>27</v>
      </c>
      <c r="D488" t="s">
        <v>8221</v>
      </c>
      <c r="E488">
        <v>1</v>
      </c>
    </row>
    <row r="489" spans="1:5" x14ac:dyDescent="0.2">
      <c r="A489" t="s">
        <v>8219</v>
      </c>
      <c r="B489">
        <v>27</v>
      </c>
      <c r="D489" t="s">
        <v>8221</v>
      </c>
      <c r="E489">
        <v>1</v>
      </c>
    </row>
    <row r="490" spans="1:5" x14ac:dyDescent="0.2">
      <c r="A490" t="s">
        <v>8219</v>
      </c>
      <c r="B490">
        <v>27</v>
      </c>
      <c r="D490" t="s">
        <v>8221</v>
      </c>
      <c r="E490">
        <v>1</v>
      </c>
    </row>
    <row r="491" spans="1:5" x14ac:dyDescent="0.2">
      <c r="A491" t="s">
        <v>8219</v>
      </c>
      <c r="B491">
        <v>27</v>
      </c>
      <c r="D491" t="s">
        <v>8221</v>
      </c>
      <c r="E491">
        <v>1</v>
      </c>
    </row>
    <row r="492" spans="1:5" x14ac:dyDescent="0.2">
      <c r="A492" t="s">
        <v>8219</v>
      </c>
      <c r="B492">
        <v>27</v>
      </c>
      <c r="D492" t="s">
        <v>8221</v>
      </c>
      <c r="E492">
        <v>1</v>
      </c>
    </row>
    <row r="493" spans="1:5" x14ac:dyDescent="0.2">
      <c r="A493" t="s">
        <v>8219</v>
      </c>
      <c r="B493">
        <v>27</v>
      </c>
      <c r="D493" t="s">
        <v>8221</v>
      </c>
      <c r="E493">
        <v>1</v>
      </c>
    </row>
    <row r="494" spans="1:5" x14ac:dyDescent="0.2">
      <c r="A494" t="s">
        <v>8219</v>
      </c>
      <c r="B494">
        <v>27</v>
      </c>
      <c r="D494" t="s">
        <v>8221</v>
      </c>
      <c r="E494">
        <v>2</v>
      </c>
    </row>
    <row r="495" spans="1:5" x14ac:dyDescent="0.2">
      <c r="A495" t="s">
        <v>8219</v>
      </c>
      <c r="B495">
        <v>27</v>
      </c>
      <c r="D495" t="s">
        <v>8221</v>
      </c>
      <c r="E495">
        <v>2</v>
      </c>
    </row>
    <row r="496" spans="1:5" x14ac:dyDescent="0.2">
      <c r="A496" t="s">
        <v>8219</v>
      </c>
      <c r="B496">
        <v>27</v>
      </c>
      <c r="D496" t="s">
        <v>8221</v>
      </c>
      <c r="E496">
        <v>2</v>
      </c>
    </row>
    <row r="497" spans="1:5" x14ac:dyDescent="0.2">
      <c r="A497" t="s">
        <v>8219</v>
      </c>
      <c r="B497">
        <v>27</v>
      </c>
      <c r="D497" t="s">
        <v>8221</v>
      </c>
      <c r="E497">
        <v>2</v>
      </c>
    </row>
    <row r="498" spans="1:5" x14ac:dyDescent="0.2">
      <c r="A498" t="s">
        <v>8219</v>
      </c>
      <c r="B498">
        <v>27</v>
      </c>
      <c r="D498" t="s">
        <v>8221</v>
      </c>
      <c r="E498">
        <v>2</v>
      </c>
    </row>
    <row r="499" spans="1:5" x14ac:dyDescent="0.2">
      <c r="A499" t="s">
        <v>8219</v>
      </c>
      <c r="B499">
        <v>27</v>
      </c>
      <c r="D499" t="s">
        <v>8221</v>
      </c>
      <c r="E499">
        <v>2</v>
      </c>
    </row>
    <row r="500" spans="1:5" x14ac:dyDescent="0.2">
      <c r="A500" t="s">
        <v>8219</v>
      </c>
      <c r="B500">
        <v>27</v>
      </c>
      <c r="D500" t="s">
        <v>8221</v>
      </c>
      <c r="E500">
        <v>2</v>
      </c>
    </row>
    <row r="501" spans="1:5" x14ac:dyDescent="0.2">
      <c r="A501" t="s">
        <v>8219</v>
      </c>
      <c r="B501">
        <v>27</v>
      </c>
      <c r="D501" t="s">
        <v>8221</v>
      </c>
      <c r="E501">
        <v>2</v>
      </c>
    </row>
    <row r="502" spans="1:5" x14ac:dyDescent="0.2">
      <c r="A502" t="s">
        <v>8219</v>
      </c>
      <c r="B502">
        <v>27</v>
      </c>
      <c r="D502" t="s">
        <v>8221</v>
      </c>
      <c r="E502">
        <v>2</v>
      </c>
    </row>
    <row r="503" spans="1:5" x14ac:dyDescent="0.2">
      <c r="A503" t="s">
        <v>8219</v>
      </c>
      <c r="B503">
        <v>27</v>
      </c>
      <c r="D503" t="s">
        <v>8221</v>
      </c>
      <c r="E503">
        <v>2</v>
      </c>
    </row>
    <row r="504" spans="1:5" x14ac:dyDescent="0.2">
      <c r="A504" t="s">
        <v>8219</v>
      </c>
      <c r="B504">
        <v>27</v>
      </c>
      <c r="D504" t="s">
        <v>8221</v>
      </c>
      <c r="E504">
        <v>2</v>
      </c>
    </row>
    <row r="505" spans="1:5" x14ac:dyDescent="0.2">
      <c r="A505" t="s">
        <v>8219</v>
      </c>
      <c r="B505">
        <v>28</v>
      </c>
      <c r="D505" t="s">
        <v>8221</v>
      </c>
      <c r="E505">
        <v>2</v>
      </c>
    </row>
    <row r="506" spans="1:5" x14ac:dyDescent="0.2">
      <c r="A506" t="s">
        <v>8219</v>
      </c>
      <c r="B506">
        <v>28</v>
      </c>
      <c r="D506" t="s">
        <v>8221</v>
      </c>
      <c r="E506">
        <v>2</v>
      </c>
    </row>
    <row r="507" spans="1:5" x14ac:dyDescent="0.2">
      <c r="A507" t="s">
        <v>8219</v>
      </c>
      <c r="B507">
        <v>28</v>
      </c>
      <c r="D507" t="s">
        <v>8221</v>
      </c>
      <c r="E507">
        <v>2</v>
      </c>
    </row>
    <row r="508" spans="1:5" x14ac:dyDescent="0.2">
      <c r="A508" t="s">
        <v>8219</v>
      </c>
      <c r="B508">
        <v>28</v>
      </c>
      <c r="D508" t="s">
        <v>8221</v>
      </c>
      <c r="E508">
        <v>2</v>
      </c>
    </row>
    <row r="509" spans="1:5" x14ac:dyDescent="0.2">
      <c r="A509" t="s">
        <v>8219</v>
      </c>
      <c r="B509">
        <v>28</v>
      </c>
      <c r="D509" t="s">
        <v>8221</v>
      </c>
      <c r="E509">
        <v>2</v>
      </c>
    </row>
    <row r="510" spans="1:5" x14ac:dyDescent="0.2">
      <c r="A510" t="s">
        <v>8219</v>
      </c>
      <c r="B510">
        <v>28</v>
      </c>
      <c r="D510" t="s">
        <v>8221</v>
      </c>
      <c r="E510">
        <v>2</v>
      </c>
    </row>
    <row r="511" spans="1:5" x14ac:dyDescent="0.2">
      <c r="A511" t="s">
        <v>8219</v>
      </c>
      <c r="B511">
        <v>28</v>
      </c>
      <c r="D511" t="s">
        <v>8221</v>
      </c>
      <c r="E511">
        <v>2</v>
      </c>
    </row>
    <row r="512" spans="1:5" x14ac:dyDescent="0.2">
      <c r="A512" t="s">
        <v>8219</v>
      </c>
      <c r="B512">
        <v>28</v>
      </c>
      <c r="D512" t="s">
        <v>8221</v>
      </c>
      <c r="E512">
        <v>2</v>
      </c>
    </row>
    <row r="513" spans="1:5" x14ac:dyDescent="0.2">
      <c r="A513" t="s">
        <v>8219</v>
      </c>
      <c r="B513">
        <v>28</v>
      </c>
      <c r="D513" t="s">
        <v>8221</v>
      </c>
      <c r="E513">
        <v>2</v>
      </c>
    </row>
    <row r="514" spans="1:5" x14ac:dyDescent="0.2">
      <c r="A514" t="s">
        <v>8219</v>
      </c>
      <c r="B514">
        <v>28</v>
      </c>
      <c r="D514" t="s">
        <v>8221</v>
      </c>
      <c r="E514">
        <v>2</v>
      </c>
    </row>
    <row r="515" spans="1:5" x14ac:dyDescent="0.2">
      <c r="A515" t="s">
        <v>8219</v>
      </c>
      <c r="B515">
        <v>28</v>
      </c>
      <c r="D515" t="s">
        <v>8221</v>
      </c>
      <c r="E515">
        <v>2</v>
      </c>
    </row>
    <row r="516" spans="1:5" x14ac:dyDescent="0.2">
      <c r="A516" t="s">
        <v>8219</v>
      </c>
      <c r="B516">
        <v>28</v>
      </c>
      <c r="D516" t="s">
        <v>8221</v>
      </c>
      <c r="E516">
        <v>2</v>
      </c>
    </row>
    <row r="517" spans="1:5" x14ac:dyDescent="0.2">
      <c r="A517" t="s">
        <v>8219</v>
      </c>
      <c r="B517">
        <v>28</v>
      </c>
      <c r="D517" t="s">
        <v>8221</v>
      </c>
      <c r="E517">
        <v>2</v>
      </c>
    </row>
    <row r="518" spans="1:5" x14ac:dyDescent="0.2">
      <c r="A518" t="s">
        <v>8219</v>
      </c>
      <c r="B518">
        <v>28</v>
      </c>
      <c r="D518" t="s">
        <v>8221</v>
      </c>
      <c r="E518">
        <v>2</v>
      </c>
    </row>
    <row r="519" spans="1:5" x14ac:dyDescent="0.2">
      <c r="A519" t="s">
        <v>8219</v>
      </c>
      <c r="B519">
        <v>28</v>
      </c>
      <c r="D519" t="s">
        <v>8221</v>
      </c>
      <c r="E519">
        <v>2</v>
      </c>
    </row>
    <row r="520" spans="1:5" x14ac:dyDescent="0.2">
      <c r="A520" t="s">
        <v>8219</v>
      </c>
      <c r="B520">
        <v>28</v>
      </c>
      <c r="D520" t="s">
        <v>8221</v>
      </c>
      <c r="E520">
        <v>2</v>
      </c>
    </row>
    <row r="521" spans="1:5" x14ac:dyDescent="0.2">
      <c r="A521" t="s">
        <v>8219</v>
      </c>
      <c r="B521">
        <v>28</v>
      </c>
      <c r="D521" t="s">
        <v>8221</v>
      </c>
      <c r="E521">
        <v>2</v>
      </c>
    </row>
    <row r="522" spans="1:5" x14ac:dyDescent="0.2">
      <c r="A522" t="s">
        <v>8219</v>
      </c>
      <c r="B522">
        <v>28</v>
      </c>
      <c r="D522" t="s">
        <v>8221</v>
      </c>
      <c r="E522">
        <v>2</v>
      </c>
    </row>
    <row r="523" spans="1:5" x14ac:dyDescent="0.2">
      <c r="A523" t="s">
        <v>8219</v>
      </c>
      <c r="B523">
        <v>28</v>
      </c>
      <c r="D523" t="s">
        <v>8221</v>
      </c>
      <c r="E523">
        <v>2</v>
      </c>
    </row>
    <row r="524" spans="1:5" x14ac:dyDescent="0.2">
      <c r="A524" t="s">
        <v>8219</v>
      </c>
      <c r="B524">
        <v>28</v>
      </c>
      <c r="D524" t="s">
        <v>8221</v>
      </c>
      <c r="E524">
        <v>2</v>
      </c>
    </row>
    <row r="525" spans="1:5" x14ac:dyDescent="0.2">
      <c r="A525" t="s">
        <v>8219</v>
      </c>
      <c r="B525">
        <v>28</v>
      </c>
      <c r="D525" t="s">
        <v>8221</v>
      </c>
      <c r="E525">
        <v>2</v>
      </c>
    </row>
    <row r="526" spans="1:5" x14ac:dyDescent="0.2">
      <c r="A526" t="s">
        <v>8219</v>
      </c>
      <c r="B526">
        <v>28</v>
      </c>
      <c r="D526" t="s">
        <v>8221</v>
      </c>
      <c r="E526">
        <v>2</v>
      </c>
    </row>
    <row r="527" spans="1:5" x14ac:dyDescent="0.2">
      <c r="A527" t="s">
        <v>8219</v>
      </c>
      <c r="B527">
        <v>28</v>
      </c>
      <c r="D527" t="s">
        <v>8221</v>
      </c>
      <c r="E527">
        <v>2</v>
      </c>
    </row>
    <row r="528" spans="1:5" x14ac:dyDescent="0.2">
      <c r="A528" t="s">
        <v>8219</v>
      </c>
      <c r="B528">
        <v>28</v>
      </c>
      <c r="D528" t="s">
        <v>8221</v>
      </c>
      <c r="E528">
        <v>2</v>
      </c>
    </row>
    <row r="529" spans="1:5" x14ac:dyDescent="0.2">
      <c r="A529" t="s">
        <v>8219</v>
      </c>
      <c r="B529">
        <v>28</v>
      </c>
      <c r="D529" t="s">
        <v>8221</v>
      </c>
      <c r="E529">
        <v>2</v>
      </c>
    </row>
    <row r="530" spans="1:5" x14ac:dyDescent="0.2">
      <c r="A530" t="s">
        <v>8219</v>
      </c>
      <c r="B530">
        <v>28</v>
      </c>
      <c r="D530" t="s">
        <v>8221</v>
      </c>
      <c r="E530">
        <v>2</v>
      </c>
    </row>
    <row r="531" spans="1:5" x14ac:dyDescent="0.2">
      <c r="A531" t="s">
        <v>8219</v>
      </c>
      <c r="B531">
        <v>28</v>
      </c>
      <c r="D531" t="s">
        <v>8221</v>
      </c>
      <c r="E531">
        <v>2</v>
      </c>
    </row>
    <row r="532" spans="1:5" x14ac:dyDescent="0.2">
      <c r="A532" t="s">
        <v>8219</v>
      </c>
      <c r="B532">
        <v>28</v>
      </c>
      <c r="D532" t="s">
        <v>8221</v>
      </c>
      <c r="E532">
        <v>2</v>
      </c>
    </row>
    <row r="533" spans="1:5" x14ac:dyDescent="0.2">
      <c r="A533" t="s">
        <v>8219</v>
      </c>
      <c r="B533">
        <v>28</v>
      </c>
      <c r="D533" t="s">
        <v>8221</v>
      </c>
      <c r="E533">
        <v>2</v>
      </c>
    </row>
    <row r="534" spans="1:5" x14ac:dyDescent="0.2">
      <c r="A534" t="s">
        <v>8219</v>
      </c>
      <c r="B534">
        <v>29</v>
      </c>
      <c r="D534" t="s">
        <v>8221</v>
      </c>
      <c r="E534">
        <v>2</v>
      </c>
    </row>
    <row r="535" spans="1:5" x14ac:dyDescent="0.2">
      <c r="A535" t="s">
        <v>8219</v>
      </c>
      <c r="B535">
        <v>29</v>
      </c>
      <c r="D535" t="s">
        <v>8221</v>
      </c>
      <c r="E535">
        <v>2</v>
      </c>
    </row>
    <row r="536" spans="1:5" x14ac:dyDescent="0.2">
      <c r="A536" t="s">
        <v>8219</v>
      </c>
      <c r="B536">
        <v>29</v>
      </c>
      <c r="D536" t="s">
        <v>8221</v>
      </c>
      <c r="E536">
        <v>2</v>
      </c>
    </row>
    <row r="537" spans="1:5" x14ac:dyDescent="0.2">
      <c r="A537" t="s">
        <v>8219</v>
      </c>
      <c r="B537">
        <v>29</v>
      </c>
      <c r="D537" t="s">
        <v>8221</v>
      </c>
      <c r="E537">
        <v>2</v>
      </c>
    </row>
    <row r="538" spans="1:5" x14ac:dyDescent="0.2">
      <c r="A538" t="s">
        <v>8219</v>
      </c>
      <c r="B538">
        <v>29</v>
      </c>
      <c r="D538" t="s">
        <v>8221</v>
      </c>
      <c r="E538">
        <v>2</v>
      </c>
    </row>
    <row r="539" spans="1:5" x14ac:dyDescent="0.2">
      <c r="A539" t="s">
        <v>8219</v>
      </c>
      <c r="B539">
        <v>29</v>
      </c>
      <c r="D539" t="s">
        <v>8221</v>
      </c>
      <c r="E539">
        <v>2</v>
      </c>
    </row>
    <row r="540" spans="1:5" x14ac:dyDescent="0.2">
      <c r="A540" t="s">
        <v>8219</v>
      </c>
      <c r="B540">
        <v>29</v>
      </c>
      <c r="D540" t="s">
        <v>8221</v>
      </c>
      <c r="E540">
        <v>2</v>
      </c>
    </row>
    <row r="541" spans="1:5" x14ac:dyDescent="0.2">
      <c r="A541" t="s">
        <v>8219</v>
      </c>
      <c r="B541">
        <v>29</v>
      </c>
      <c r="D541" t="s">
        <v>8221</v>
      </c>
      <c r="E541">
        <v>2</v>
      </c>
    </row>
    <row r="542" spans="1:5" x14ac:dyDescent="0.2">
      <c r="A542" t="s">
        <v>8219</v>
      </c>
      <c r="B542">
        <v>29</v>
      </c>
      <c r="D542" t="s">
        <v>8221</v>
      </c>
      <c r="E542">
        <v>2</v>
      </c>
    </row>
    <row r="543" spans="1:5" x14ac:dyDescent="0.2">
      <c r="A543" t="s">
        <v>8219</v>
      </c>
      <c r="B543">
        <v>29</v>
      </c>
      <c r="D543" t="s">
        <v>8221</v>
      </c>
      <c r="E543">
        <v>2</v>
      </c>
    </row>
    <row r="544" spans="1:5" x14ac:dyDescent="0.2">
      <c r="A544" t="s">
        <v>8219</v>
      </c>
      <c r="B544">
        <v>29</v>
      </c>
      <c r="D544" t="s">
        <v>8221</v>
      </c>
      <c r="E544">
        <v>2</v>
      </c>
    </row>
    <row r="545" spans="1:5" x14ac:dyDescent="0.2">
      <c r="A545" t="s">
        <v>8219</v>
      </c>
      <c r="B545">
        <v>29</v>
      </c>
      <c r="D545" t="s">
        <v>8221</v>
      </c>
      <c r="E545">
        <v>2</v>
      </c>
    </row>
    <row r="546" spans="1:5" x14ac:dyDescent="0.2">
      <c r="A546" t="s">
        <v>8219</v>
      </c>
      <c r="B546">
        <v>29</v>
      </c>
      <c r="D546" t="s">
        <v>8221</v>
      </c>
      <c r="E546">
        <v>2</v>
      </c>
    </row>
    <row r="547" spans="1:5" x14ac:dyDescent="0.2">
      <c r="A547" t="s">
        <v>8219</v>
      </c>
      <c r="B547">
        <v>29</v>
      </c>
      <c r="D547" t="s">
        <v>8221</v>
      </c>
      <c r="E547">
        <v>2</v>
      </c>
    </row>
    <row r="548" spans="1:5" x14ac:dyDescent="0.2">
      <c r="A548" t="s">
        <v>8219</v>
      </c>
      <c r="B548">
        <v>29</v>
      </c>
      <c r="D548" t="s">
        <v>8221</v>
      </c>
      <c r="E548">
        <v>2</v>
      </c>
    </row>
    <row r="549" spans="1:5" x14ac:dyDescent="0.2">
      <c r="A549" t="s">
        <v>8219</v>
      </c>
      <c r="B549">
        <v>29</v>
      </c>
      <c r="D549" t="s">
        <v>8221</v>
      </c>
      <c r="E549">
        <v>2</v>
      </c>
    </row>
    <row r="550" spans="1:5" x14ac:dyDescent="0.2">
      <c r="A550" t="s">
        <v>8219</v>
      </c>
      <c r="B550">
        <v>29</v>
      </c>
      <c r="D550" t="s">
        <v>8221</v>
      </c>
      <c r="E550">
        <v>2</v>
      </c>
    </row>
    <row r="551" spans="1:5" x14ac:dyDescent="0.2">
      <c r="A551" t="s">
        <v>8219</v>
      </c>
      <c r="B551">
        <v>29</v>
      </c>
      <c r="D551" t="s">
        <v>8221</v>
      </c>
      <c r="E551">
        <v>2</v>
      </c>
    </row>
    <row r="552" spans="1:5" x14ac:dyDescent="0.2">
      <c r="A552" t="s">
        <v>8219</v>
      </c>
      <c r="B552">
        <v>30</v>
      </c>
      <c r="D552" t="s">
        <v>8221</v>
      </c>
      <c r="E552">
        <v>2</v>
      </c>
    </row>
    <row r="553" spans="1:5" x14ac:dyDescent="0.2">
      <c r="A553" t="s">
        <v>8219</v>
      </c>
      <c r="B553">
        <v>30</v>
      </c>
      <c r="D553" t="s">
        <v>8221</v>
      </c>
      <c r="E553">
        <v>2</v>
      </c>
    </row>
    <row r="554" spans="1:5" x14ac:dyDescent="0.2">
      <c r="A554" t="s">
        <v>8219</v>
      </c>
      <c r="B554">
        <v>30</v>
      </c>
      <c r="D554" t="s">
        <v>8221</v>
      </c>
      <c r="E554">
        <v>2</v>
      </c>
    </row>
    <row r="555" spans="1:5" x14ac:dyDescent="0.2">
      <c r="A555" t="s">
        <v>8219</v>
      </c>
      <c r="B555">
        <v>30</v>
      </c>
      <c r="D555" t="s">
        <v>8221</v>
      </c>
      <c r="E555">
        <v>2</v>
      </c>
    </row>
    <row r="556" spans="1:5" x14ac:dyDescent="0.2">
      <c r="A556" t="s">
        <v>8219</v>
      </c>
      <c r="B556">
        <v>30</v>
      </c>
      <c r="D556" t="s">
        <v>8221</v>
      </c>
      <c r="E556">
        <v>2</v>
      </c>
    </row>
    <row r="557" spans="1:5" x14ac:dyDescent="0.2">
      <c r="A557" t="s">
        <v>8219</v>
      </c>
      <c r="B557">
        <v>30</v>
      </c>
      <c r="D557" t="s">
        <v>8221</v>
      </c>
      <c r="E557">
        <v>2</v>
      </c>
    </row>
    <row r="558" spans="1:5" x14ac:dyDescent="0.2">
      <c r="A558" t="s">
        <v>8219</v>
      </c>
      <c r="B558">
        <v>30</v>
      </c>
      <c r="D558" t="s">
        <v>8221</v>
      </c>
      <c r="E558">
        <v>2</v>
      </c>
    </row>
    <row r="559" spans="1:5" x14ac:dyDescent="0.2">
      <c r="A559" t="s">
        <v>8219</v>
      </c>
      <c r="B559">
        <v>30</v>
      </c>
      <c r="D559" t="s">
        <v>8221</v>
      </c>
      <c r="E559">
        <v>2</v>
      </c>
    </row>
    <row r="560" spans="1:5" x14ac:dyDescent="0.2">
      <c r="A560" t="s">
        <v>8219</v>
      </c>
      <c r="B560">
        <v>30</v>
      </c>
      <c r="D560" t="s">
        <v>8221</v>
      </c>
      <c r="E560">
        <v>2</v>
      </c>
    </row>
    <row r="561" spans="1:5" x14ac:dyDescent="0.2">
      <c r="A561" t="s">
        <v>8219</v>
      </c>
      <c r="B561">
        <v>30</v>
      </c>
      <c r="D561" t="s">
        <v>8221</v>
      </c>
      <c r="E561">
        <v>2</v>
      </c>
    </row>
    <row r="562" spans="1:5" x14ac:dyDescent="0.2">
      <c r="A562" t="s">
        <v>8219</v>
      </c>
      <c r="B562">
        <v>30</v>
      </c>
      <c r="D562" t="s">
        <v>8221</v>
      </c>
      <c r="E562">
        <v>2</v>
      </c>
    </row>
    <row r="563" spans="1:5" x14ac:dyDescent="0.2">
      <c r="A563" t="s">
        <v>8219</v>
      </c>
      <c r="B563">
        <v>30</v>
      </c>
      <c r="D563" t="s">
        <v>8221</v>
      </c>
      <c r="E563">
        <v>2</v>
      </c>
    </row>
    <row r="564" spans="1:5" x14ac:dyDescent="0.2">
      <c r="A564" t="s">
        <v>8219</v>
      </c>
      <c r="B564">
        <v>30</v>
      </c>
      <c r="D564" t="s">
        <v>8221</v>
      </c>
      <c r="E564">
        <v>2</v>
      </c>
    </row>
    <row r="565" spans="1:5" x14ac:dyDescent="0.2">
      <c r="A565" t="s">
        <v>8219</v>
      </c>
      <c r="B565">
        <v>30</v>
      </c>
      <c r="D565" t="s">
        <v>8221</v>
      </c>
      <c r="E565">
        <v>2</v>
      </c>
    </row>
    <row r="566" spans="1:5" x14ac:dyDescent="0.2">
      <c r="A566" t="s">
        <v>8219</v>
      </c>
      <c r="B566">
        <v>30</v>
      </c>
      <c r="D566" t="s">
        <v>8221</v>
      </c>
      <c r="E566">
        <v>2</v>
      </c>
    </row>
    <row r="567" spans="1:5" x14ac:dyDescent="0.2">
      <c r="A567" t="s">
        <v>8219</v>
      </c>
      <c r="B567">
        <v>30</v>
      </c>
      <c r="D567" t="s">
        <v>8221</v>
      </c>
      <c r="E567">
        <v>2</v>
      </c>
    </row>
    <row r="568" spans="1:5" x14ac:dyDescent="0.2">
      <c r="A568" t="s">
        <v>8219</v>
      </c>
      <c r="B568">
        <v>30</v>
      </c>
      <c r="D568" t="s">
        <v>8221</v>
      </c>
      <c r="E568">
        <v>2</v>
      </c>
    </row>
    <row r="569" spans="1:5" x14ac:dyDescent="0.2">
      <c r="A569" t="s">
        <v>8219</v>
      </c>
      <c r="B569">
        <v>30</v>
      </c>
      <c r="D569" t="s">
        <v>8221</v>
      </c>
      <c r="E569">
        <v>2</v>
      </c>
    </row>
    <row r="570" spans="1:5" x14ac:dyDescent="0.2">
      <c r="A570" t="s">
        <v>8219</v>
      </c>
      <c r="B570">
        <v>30</v>
      </c>
      <c r="D570" t="s">
        <v>8221</v>
      </c>
      <c r="E570">
        <v>2</v>
      </c>
    </row>
    <row r="571" spans="1:5" x14ac:dyDescent="0.2">
      <c r="A571" t="s">
        <v>8219</v>
      </c>
      <c r="B571">
        <v>30</v>
      </c>
      <c r="D571" t="s">
        <v>8221</v>
      </c>
      <c r="E571">
        <v>2</v>
      </c>
    </row>
    <row r="572" spans="1:5" x14ac:dyDescent="0.2">
      <c r="A572" t="s">
        <v>8219</v>
      </c>
      <c r="B572">
        <v>30</v>
      </c>
      <c r="D572" t="s">
        <v>8221</v>
      </c>
      <c r="E572">
        <v>2</v>
      </c>
    </row>
    <row r="573" spans="1:5" x14ac:dyDescent="0.2">
      <c r="A573" t="s">
        <v>8219</v>
      </c>
      <c r="B573">
        <v>30</v>
      </c>
      <c r="D573" t="s">
        <v>8221</v>
      </c>
      <c r="E573">
        <v>2</v>
      </c>
    </row>
    <row r="574" spans="1:5" x14ac:dyDescent="0.2">
      <c r="A574" t="s">
        <v>8219</v>
      </c>
      <c r="B574">
        <v>30</v>
      </c>
      <c r="D574" t="s">
        <v>8221</v>
      </c>
      <c r="E574">
        <v>2</v>
      </c>
    </row>
    <row r="575" spans="1:5" x14ac:dyDescent="0.2">
      <c r="A575" t="s">
        <v>8219</v>
      </c>
      <c r="B575">
        <v>30</v>
      </c>
      <c r="D575" t="s">
        <v>8221</v>
      </c>
      <c r="E575">
        <v>2</v>
      </c>
    </row>
    <row r="576" spans="1:5" x14ac:dyDescent="0.2">
      <c r="A576" t="s">
        <v>8219</v>
      </c>
      <c r="B576">
        <v>31</v>
      </c>
      <c r="D576" t="s">
        <v>8221</v>
      </c>
      <c r="E576">
        <v>2</v>
      </c>
    </row>
    <row r="577" spans="1:5" x14ac:dyDescent="0.2">
      <c r="A577" t="s">
        <v>8219</v>
      </c>
      <c r="B577">
        <v>31</v>
      </c>
      <c r="D577" t="s">
        <v>8221</v>
      </c>
      <c r="E577">
        <v>2</v>
      </c>
    </row>
    <row r="578" spans="1:5" x14ac:dyDescent="0.2">
      <c r="A578" t="s">
        <v>8219</v>
      </c>
      <c r="B578">
        <v>31</v>
      </c>
      <c r="D578" t="s">
        <v>8221</v>
      </c>
      <c r="E578">
        <v>2</v>
      </c>
    </row>
    <row r="579" spans="1:5" x14ac:dyDescent="0.2">
      <c r="A579" t="s">
        <v>8219</v>
      </c>
      <c r="B579">
        <v>31</v>
      </c>
      <c r="D579" t="s">
        <v>8221</v>
      </c>
      <c r="E579">
        <v>2</v>
      </c>
    </row>
    <row r="580" spans="1:5" x14ac:dyDescent="0.2">
      <c r="A580" t="s">
        <v>8219</v>
      </c>
      <c r="B580">
        <v>31</v>
      </c>
      <c r="D580" t="s">
        <v>8221</v>
      </c>
      <c r="E580">
        <v>2</v>
      </c>
    </row>
    <row r="581" spans="1:5" x14ac:dyDescent="0.2">
      <c r="A581" t="s">
        <v>8219</v>
      </c>
      <c r="B581">
        <v>31</v>
      </c>
      <c r="D581" t="s">
        <v>8221</v>
      </c>
      <c r="E581">
        <v>2</v>
      </c>
    </row>
    <row r="582" spans="1:5" x14ac:dyDescent="0.2">
      <c r="A582" t="s">
        <v>8219</v>
      </c>
      <c r="B582">
        <v>31</v>
      </c>
      <c r="D582" t="s">
        <v>8221</v>
      </c>
      <c r="E582">
        <v>2</v>
      </c>
    </row>
    <row r="583" spans="1:5" x14ac:dyDescent="0.2">
      <c r="A583" t="s">
        <v>8219</v>
      </c>
      <c r="B583">
        <v>31</v>
      </c>
      <c r="D583" t="s">
        <v>8221</v>
      </c>
      <c r="E583">
        <v>2</v>
      </c>
    </row>
    <row r="584" spans="1:5" x14ac:dyDescent="0.2">
      <c r="A584" t="s">
        <v>8219</v>
      </c>
      <c r="B584">
        <v>31</v>
      </c>
      <c r="D584" t="s">
        <v>8221</v>
      </c>
      <c r="E584">
        <v>2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31</v>
      </c>
      <c r="D586" t="s">
        <v>8221</v>
      </c>
      <c r="E586">
        <v>2</v>
      </c>
    </row>
    <row r="587" spans="1:5" x14ac:dyDescent="0.2">
      <c r="A587" t="s">
        <v>8219</v>
      </c>
      <c r="B587">
        <v>31</v>
      </c>
      <c r="D587" t="s">
        <v>8221</v>
      </c>
      <c r="E587">
        <v>2</v>
      </c>
    </row>
    <row r="588" spans="1:5" x14ac:dyDescent="0.2">
      <c r="A588" t="s">
        <v>8219</v>
      </c>
      <c r="B588">
        <v>31</v>
      </c>
      <c r="D588" t="s">
        <v>8221</v>
      </c>
      <c r="E588">
        <v>2</v>
      </c>
    </row>
    <row r="589" spans="1:5" x14ac:dyDescent="0.2">
      <c r="A589" t="s">
        <v>8219</v>
      </c>
      <c r="B589">
        <v>31</v>
      </c>
      <c r="D589" t="s">
        <v>8221</v>
      </c>
      <c r="E589">
        <v>2</v>
      </c>
    </row>
    <row r="590" spans="1:5" x14ac:dyDescent="0.2">
      <c r="A590" t="s">
        <v>8219</v>
      </c>
      <c r="B590">
        <v>31</v>
      </c>
      <c r="D590" t="s">
        <v>8221</v>
      </c>
      <c r="E590">
        <v>2</v>
      </c>
    </row>
    <row r="591" spans="1:5" x14ac:dyDescent="0.2">
      <c r="A591" t="s">
        <v>8219</v>
      </c>
      <c r="B591">
        <v>31</v>
      </c>
      <c r="D591" t="s">
        <v>8221</v>
      </c>
      <c r="E591">
        <v>2</v>
      </c>
    </row>
    <row r="592" spans="1:5" x14ac:dyDescent="0.2">
      <c r="A592" t="s">
        <v>8219</v>
      </c>
      <c r="B592">
        <v>31</v>
      </c>
      <c r="D592" t="s">
        <v>8221</v>
      </c>
      <c r="E592">
        <v>2</v>
      </c>
    </row>
    <row r="593" spans="1:5" x14ac:dyDescent="0.2">
      <c r="A593" t="s">
        <v>8219</v>
      </c>
      <c r="B593">
        <v>31</v>
      </c>
      <c r="D593" t="s">
        <v>8221</v>
      </c>
      <c r="E593">
        <v>2</v>
      </c>
    </row>
    <row r="594" spans="1:5" x14ac:dyDescent="0.2">
      <c r="A594" t="s">
        <v>8219</v>
      </c>
      <c r="B594">
        <v>31</v>
      </c>
      <c r="D594" t="s">
        <v>8221</v>
      </c>
      <c r="E594">
        <v>2</v>
      </c>
    </row>
    <row r="595" spans="1:5" x14ac:dyDescent="0.2">
      <c r="A595" t="s">
        <v>8219</v>
      </c>
      <c r="B595">
        <v>31</v>
      </c>
      <c r="D595" t="s">
        <v>8221</v>
      </c>
      <c r="E595">
        <v>2</v>
      </c>
    </row>
    <row r="596" spans="1:5" x14ac:dyDescent="0.2">
      <c r="A596" t="s">
        <v>8219</v>
      </c>
      <c r="B596">
        <v>32</v>
      </c>
      <c r="D596" t="s">
        <v>8221</v>
      </c>
      <c r="E596">
        <v>2</v>
      </c>
    </row>
    <row r="597" spans="1:5" x14ac:dyDescent="0.2">
      <c r="A597" t="s">
        <v>8219</v>
      </c>
      <c r="B597">
        <v>32</v>
      </c>
      <c r="D597" t="s">
        <v>8221</v>
      </c>
      <c r="E597">
        <v>2</v>
      </c>
    </row>
    <row r="598" spans="1:5" x14ac:dyDescent="0.2">
      <c r="A598" t="s">
        <v>8219</v>
      </c>
      <c r="B598">
        <v>32</v>
      </c>
      <c r="D598" t="s">
        <v>8221</v>
      </c>
      <c r="E598">
        <v>2</v>
      </c>
    </row>
    <row r="599" spans="1:5" x14ac:dyDescent="0.2">
      <c r="A599" t="s">
        <v>8219</v>
      </c>
      <c r="B599">
        <v>32</v>
      </c>
      <c r="D599" t="s">
        <v>8221</v>
      </c>
      <c r="E599">
        <v>2</v>
      </c>
    </row>
    <row r="600" spans="1:5" x14ac:dyDescent="0.2">
      <c r="A600" t="s">
        <v>8219</v>
      </c>
      <c r="B600">
        <v>32</v>
      </c>
      <c r="D600" t="s">
        <v>8221</v>
      </c>
      <c r="E600">
        <v>2</v>
      </c>
    </row>
    <row r="601" spans="1:5" x14ac:dyDescent="0.2">
      <c r="A601" t="s">
        <v>8219</v>
      </c>
      <c r="B601">
        <v>32</v>
      </c>
      <c r="D601" t="s">
        <v>8221</v>
      </c>
      <c r="E601">
        <v>2</v>
      </c>
    </row>
    <row r="602" spans="1:5" x14ac:dyDescent="0.2">
      <c r="A602" t="s">
        <v>8219</v>
      </c>
      <c r="B602">
        <v>32</v>
      </c>
      <c r="D602" t="s">
        <v>8221</v>
      </c>
      <c r="E602">
        <v>2</v>
      </c>
    </row>
    <row r="603" spans="1:5" x14ac:dyDescent="0.2">
      <c r="A603" t="s">
        <v>8219</v>
      </c>
      <c r="B603">
        <v>32</v>
      </c>
      <c r="D603" t="s">
        <v>8221</v>
      </c>
      <c r="E603">
        <v>2</v>
      </c>
    </row>
    <row r="604" spans="1:5" x14ac:dyDescent="0.2">
      <c r="A604" t="s">
        <v>8219</v>
      </c>
      <c r="B604">
        <v>32</v>
      </c>
      <c r="D604" t="s">
        <v>8221</v>
      </c>
      <c r="E604">
        <v>2</v>
      </c>
    </row>
    <row r="605" spans="1:5" x14ac:dyDescent="0.2">
      <c r="A605" t="s">
        <v>8219</v>
      </c>
      <c r="B605">
        <v>32</v>
      </c>
      <c r="D605" t="s">
        <v>8221</v>
      </c>
      <c r="E605">
        <v>2</v>
      </c>
    </row>
    <row r="606" spans="1:5" x14ac:dyDescent="0.2">
      <c r="A606" t="s">
        <v>8219</v>
      </c>
      <c r="B606">
        <v>32</v>
      </c>
      <c r="D606" t="s">
        <v>8221</v>
      </c>
      <c r="E606">
        <v>2</v>
      </c>
    </row>
    <row r="607" spans="1:5" x14ac:dyDescent="0.2">
      <c r="A607" t="s">
        <v>8219</v>
      </c>
      <c r="B607">
        <v>32</v>
      </c>
      <c r="D607" t="s">
        <v>8221</v>
      </c>
      <c r="E607">
        <v>2</v>
      </c>
    </row>
    <row r="608" spans="1:5" x14ac:dyDescent="0.2">
      <c r="A608" t="s">
        <v>8219</v>
      </c>
      <c r="B608">
        <v>32</v>
      </c>
      <c r="D608" t="s">
        <v>8221</v>
      </c>
      <c r="E608">
        <v>2</v>
      </c>
    </row>
    <row r="609" spans="1:5" x14ac:dyDescent="0.2">
      <c r="A609" t="s">
        <v>8219</v>
      </c>
      <c r="B609">
        <v>32</v>
      </c>
      <c r="D609" t="s">
        <v>8221</v>
      </c>
      <c r="E609">
        <v>2</v>
      </c>
    </row>
    <row r="610" spans="1:5" x14ac:dyDescent="0.2">
      <c r="A610" t="s">
        <v>8219</v>
      </c>
      <c r="B610">
        <v>32</v>
      </c>
      <c r="D610" t="s">
        <v>8221</v>
      </c>
      <c r="E610">
        <v>2</v>
      </c>
    </row>
    <row r="611" spans="1:5" x14ac:dyDescent="0.2">
      <c r="A611" t="s">
        <v>8219</v>
      </c>
      <c r="B611">
        <v>32</v>
      </c>
      <c r="D611" t="s">
        <v>8221</v>
      </c>
      <c r="E611">
        <v>2</v>
      </c>
    </row>
    <row r="612" spans="1:5" x14ac:dyDescent="0.2">
      <c r="A612" t="s">
        <v>8219</v>
      </c>
      <c r="B612">
        <v>32</v>
      </c>
      <c r="D612" t="s">
        <v>8221</v>
      </c>
      <c r="E612">
        <v>2</v>
      </c>
    </row>
    <row r="613" spans="1:5" x14ac:dyDescent="0.2">
      <c r="A613" t="s">
        <v>8219</v>
      </c>
      <c r="B613">
        <v>32</v>
      </c>
      <c r="D613" t="s">
        <v>8221</v>
      </c>
      <c r="E613">
        <v>2</v>
      </c>
    </row>
    <row r="614" spans="1:5" x14ac:dyDescent="0.2">
      <c r="A614" t="s">
        <v>8219</v>
      </c>
      <c r="B614">
        <v>32</v>
      </c>
      <c r="D614" t="s">
        <v>8221</v>
      </c>
      <c r="E614">
        <v>2</v>
      </c>
    </row>
    <row r="615" spans="1:5" x14ac:dyDescent="0.2">
      <c r="A615" t="s">
        <v>8219</v>
      </c>
      <c r="B615">
        <v>33</v>
      </c>
      <c r="D615" t="s">
        <v>8221</v>
      </c>
      <c r="E615">
        <v>2</v>
      </c>
    </row>
    <row r="616" spans="1:5" x14ac:dyDescent="0.2">
      <c r="A616" t="s">
        <v>8219</v>
      </c>
      <c r="B616">
        <v>33</v>
      </c>
      <c r="D616" t="s">
        <v>8221</v>
      </c>
      <c r="E616">
        <v>2</v>
      </c>
    </row>
    <row r="617" spans="1:5" x14ac:dyDescent="0.2">
      <c r="A617" t="s">
        <v>8219</v>
      </c>
      <c r="B617">
        <v>33</v>
      </c>
      <c r="D617" t="s">
        <v>8221</v>
      </c>
      <c r="E617">
        <v>2</v>
      </c>
    </row>
    <row r="618" spans="1:5" x14ac:dyDescent="0.2">
      <c r="A618" t="s">
        <v>8219</v>
      </c>
      <c r="B618">
        <v>33</v>
      </c>
      <c r="D618" t="s">
        <v>8221</v>
      </c>
      <c r="E618">
        <v>2</v>
      </c>
    </row>
    <row r="619" spans="1:5" x14ac:dyDescent="0.2">
      <c r="A619" t="s">
        <v>8219</v>
      </c>
      <c r="B619">
        <v>33</v>
      </c>
      <c r="D619" t="s">
        <v>8221</v>
      </c>
      <c r="E619">
        <v>2</v>
      </c>
    </row>
    <row r="620" spans="1:5" x14ac:dyDescent="0.2">
      <c r="A620" t="s">
        <v>8219</v>
      </c>
      <c r="B620">
        <v>33</v>
      </c>
      <c r="D620" t="s">
        <v>8221</v>
      </c>
      <c r="E620">
        <v>2</v>
      </c>
    </row>
    <row r="621" spans="1:5" x14ac:dyDescent="0.2">
      <c r="A621" t="s">
        <v>8219</v>
      </c>
      <c r="B621">
        <v>33</v>
      </c>
      <c r="D621" t="s">
        <v>8221</v>
      </c>
      <c r="E621">
        <v>2</v>
      </c>
    </row>
    <row r="622" spans="1:5" x14ac:dyDescent="0.2">
      <c r="A622" t="s">
        <v>8219</v>
      </c>
      <c r="B622">
        <v>33</v>
      </c>
      <c r="D622" t="s">
        <v>8221</v>
      </c>
      <c r="E622">
        <v>2</v>
      </c>
    </row>
    <row r="623" spans="1:5" x14ac:dyDescent="0.2">
      <c r="A623" t="s">
        <v>8219</v>
      </c>
      <c r="B623">
        <v>33</v>
      </c>
      <c r="D623" t="s">
        <v>8221</v>
      </c>
      <c r="E623">
        <v>2</v>
      </c>
    </row>
    <row r="624" spans="1:5" x14ac:dyDescent="0.2">
      <c r="A624" t="s">
        <v>8219</v>
      </c>
      <c r="B624">
        <v>33</v>
      </c>
      <c r="D624" t="s">
        <v>8221</v>
      </c>
      <c r="E624">
        <v>2</v>
      </c>
    </row>
    <row r="625" spans="1:5" x14ac:dyDescent="0.2">
      <c r="A625" t="s">
        <v>8219</v>
      </c>
      <c r="B625">
        <v>33</v>
      </c>
      <c r="D625" t="s">
        <v>8221</v>
      </c>
      <c r="E625">
        <v>2</v>
      </c>
    </row>
    <row r="626" spans="1:5" x14ac:dyDescent="0.2">
      <c r="A626" t="s">
        <v>8219</v>
      </c>
      <c r="B626">
        <v>33</v>
      </c>
      <c r="D626" t="s">
        <v>8221</v>
      </c>
      <c r="E626">
        <v>2</v>
      </c>
    </row>
    <row r="627" spans="1:5" x14ac:dyDescent="0.2">
      <c r="A627" t="s">
        <v>8219</v>
      </c>
      <c r="B627">
        <v>33</v>
      </c>
      <c r="D627" t="s">
        <v>8221</v>
      </c>
      <c r="E627">
        <v>2</v>
      </c>
    </row>
    <row r="628" spans="1:5" x14ac:dyDescent="0.2">
      <c r="A628" t="s">
        <v>8219</v>
      </c>
      <c r="B628">
        <v>33</v>
      </c>
      <c r="D628" t="s">
        <v>8221</v>
      </c>
      <c r="E628">
        <v>2</v>
      </c>
    </row>
    <row r="629" spans="1:5" x14ac:dyDescent="0.2">
      <c r="A629" t="s">
        <v>8219</v>
      </c>
      <c r="B629">
        <v>33</v>
      </c>
      <c r="D629" t="s">
        <v>8221</v>
      </c>
      <c r="E629">
        <v>2</v>
      </c>
    </row>
    <row r="630" spans="1:5" x14ac:dyDescent="0.2">
      <c r="A630" t="s">
        <v>8219</v>
      </c>
      <c r="B630">
        <v>33</v>
      </c>
      <c r="D630" t="s">
        <v>8221</v>
      </c>
      <c r="E630">
        <v>2</v>
      </c>
    </row>
    <row r="631" spans="1:5" x14ac:dyDescent="0.2">
      <c r="A631" t="s">
        <v>8219</v>
      </c>
      <c r="B631">
        <v>33</v>
      </c>
      <c r="D631" t="s">
        <v>8221</v>
      </c>
      <c r="E631">
        <v>2</v>
      </c>
    </row>
    <row r="632" spans="1:5" x14ac:dyDescent="0.2">
      <c r="A632" t="s">
        <v>8219</v>
      </c>
      <c r="B632">
        <v>33</v>
      </c>
      <c r="D632" t="s">
        <v>8221</v>
      </c>
      <c r="E632">
        <v>2</v>
      </c>
    </row>
    <row r="633" spans="1:5" x14ac:dyDescent="0.2">
      <c r="A633" t="s">
        <v>8219</v>
      </c>
      <c r="B633">
        <v>33</v>
      </c>
      <c r="D633" t="s">
        <v>8221</v>
      </c>
      <c r="E633">
        <v>2</v>
      </c>
    </row>
    <row r="634" spans="1:5" x14ac:dyDescent="0.2">
      <c r="A634" t="s">
        <v>8219</v>
      </c>
      <c r="B634">
        <v>33</v>
      </c>
      <c r="D634" t="s">
        <v>8221</v>
      </c>
      <c r="E634">
        <v>2</v>
      </c>
    </row>
    <row r="635" spans="1:5" x14ac:dyDescent="0.2">
      <c r="A635" t="s">
        <v>8219</v>
      </c>
      <c r="B635">
        <v>33</v>
      </c>
      <c r="D635" t="s">
        <v>8221</v>
      </c>
      <c r="E635">
        <v>2</v>
      </c>
    </row>
    <row r="636" spans="1:5" x14ac:dyDescent="0.2">
      <c r="A636" t="s">
        <v>8219</v>
      </c>
      <c r="B636">
        <v>33</v>
      </c>
      <c r="D636" t="s">
        <v>8221</v>
      </c>
      <c r="E636">
        <v>2</v>
      </c>
    </row>
    <row r="637" spans="1:5" x14ac:dyDescent="0.2">
      <c r="A637" t="s">
        <v>8219</v>
      </c>
      <c r="B637">
        <v>33</v>
      </c>
      <c r="D637" t="s">
        <v>8221</v>
      </c>
      <c r="E637">
        <v>2</v>
      </c>
    </row>
    <row r="638" spans="1:5" x14ac:dyDescent="0.2">
      <c r="A638" t="s">
        <v>8219</v>
      </c>
      <c r="B638">
        <v>33</v>
      </c>
      <c r="D638" t="s">
        <v>8221</v>
      </c>
      <c r="E638">
        <v>2</v>
      </c>
    </row>
    <row r="639" spans="1:5" x14ac:dyDescent="0.2">
      <c r="A639" t="s">
        <v>8219</v>
      </c>
      <c r="B639">
        <v>34</v>
      </c>
      <c r="D639" t="s">
        <v>8221</v>
      </c>
      <c r="E639">
        <v>2</v>
      </c>
    </row>
    <row r="640" spans="1:5" x14ac:dyDescent="0.2">
      <c r="A640" t="s">
        <v>8219</v>
      </c>
      <c r="B640">
        <v>34</v>
      </c>
      <c r="D640" t="s">
        <v>8221</v>
      </c>
      <c r="E640">
        <v>2</v>
      </c>
    </row>
    <row r="641" spans="1:5" x14ac:dyDescent="0.2">
      <c r="A641" t="s">
        <v>8219</v>
      </c>
      <c r="B641">
        <v>34</v>
      </c>
      <c r="D641" t="s">
        <v>8221</v>
      </c>
      <c r="E641">
        <v>2</v>
      </c>
    </row>
    <row r="642" spans="1:5" x14ac:dyDescent="0.2">
      <c r="A642" t="s">
        <v>8219</v>
      </c>
      <c r="B642">
        <v>34</v>
      </c>
      <c r="D642" t="s">
        <v>8221</v>
      </c>
      <c r="E642">
        <v>2</v>
      </c>
    </row>
    <row r="643" spans="1:5" x14ac:dyDescent="0.2">
      <c r="A643" t="s">
        <v>8219</v>
      </c>
      <c r="B643">
        <v>34</v>
      </c>
      <c r="D643" t="s">
        <v>8221</v>
      </c>
      <c r="E643">
        <v>2</v>
      </c>
    </row>
    <row r="644" spans="1:5" x14ac:dyDescent="0.2">
      <c r="A644" t="s">
        <v>8219</v>
      </c>
      <c r="B644">
        <v>34</v>
      </c>
      <c r="D644" t="s">
        <v>8221</v>
      </c>
      <c r="E644">
        <v>2</v>
      </c>
    </row>
    <row r="645" spans="1:5" x14ac:dyDescent="0.2">
      <c r="A645" t="s">
        <v>8219</v>
      </c>
      <c r="B645">
        <v>34</v>
      </c>
      <c r="D645" t="s">
        <v>8221</v>
      </c>
      <c r="E645">
        <v>2</v>
      </c>
    </row>
    <row r="646" spans="1:5" x14ac:dyDescent="0.2">
      <c r="A646" t="s">
        <v>8219</v>
      </c>
      <c r="B646">
        <v>34</v>
      </c>
      <c r="D646" t="s">
        <v>8221</v>
      </c>
      <c r="E646">
        <v>3</v>
      </c>
    </row>
    <row r="647" spans="1:5" x14ac:dyDescent="0.2">
      <c r="A647" t="s">
        <v>8219</v>
      </c>
      <c r="B647">
        <v>34</v>
      </c>
      <c r="D647" t="s">
        <v>8221</v>
      </c>
      <c r="E647">
        <v>3</v>
      </c>
    </row>
    <row r="648" spans="1:5" x14ac:dyDescent="0.2">
      <c r="A648" t="s">
        <v>8219</v>
      </c>
      <c r="B648">
        <v>34</v>
      </c>
      <c r="D648" t="s">
        <v>8221</v>
      </c>
      <c r="E648">
        <v>3</v>
      </c>
    </row>
    <row r="649" spans="1:5" x14ac:dyDescent="0.2">
      <c r="A649" t="s">
        <v>8219</v>
      </c>
      <c r="B649">
        <v>34</v>
      </c>
      <c r="D649" t="s">
        <v>8221</v>
      </c>
      <c r="E649">
        <v>3</v>
      </c>
    </row>
    <row r="650" spans="1:5" x14ac:dyDescent="0.2">
      <c r="A650" t="s">
        <v>8219</v>
      </c>
      <c r="B650">
        <v>34</v>
      </c>
      <c r="D650" t="s">
        <v>8221</v>
      </c>
      <c r="E650">
        <v>3</v>
      </c>
    </row>
    <row r="651" spans="1:5" x14ac:dyDescent="0.2">
      <c r="A651" t="s">
        <v>8219</v>
      </c>
      <c r="B651">
        <v>34</v>
      </c>
      <c r="D651" t="s">
        <v>8221</v>
      </c>
      <c r="E651">
        <v>3</v>
      </c>
    </row>
    <row r="652" spans="1:5" x14ac:dyDescent="0.2">
      <c r="A652" t="s">
        <v>8219</v>
      </c>
      <c r="B652">
        <v>34</v>
      </c>
      <c r="D652" t="s">
        <v>8221</v>
      </c>
      <c r="E652">
        <v>3</v>
      </c>
    </row>
    <row r="653" spans="1:5" x14ac:dyDescent="0.2">
      <c r="A653" t="s">
        <v>8219</v>
      </c>
      <c r="B653">
        <v>34</v>
      </c>
      <c r="D653" t="s">
        <v>8221</v>
      </c>
      <c r="E653">
        <v>3</v>
      </c>
    </row>
    <row r="654" spans="1:5" x14ac:dyDescent="0.2">
      <c r="A654" t="s">
        <v>8219</v>
      </c>
      <c r="B654">
        <v>34</v>
      </c>
      <c r="D654" t="s">
        <v>8221</v>
      </c>
      <c r="E654">
        <v>3</v>
      </c>
    </row>
    <row r="655" spans="1:5" x14ac:dyDescent="0.2">
      <c r="A655" t="s">
        <v>8219</v>
      </c>
      <c r="B655">
        <v>34</v>
      </c>
      <c r="D655" t="s">
        <v>8221</v>
      </c>
      <c r="E655">
        <v>3</v>
      </c>
    </row>
    <row r="656" spans="1:5" x14ac:dyDescent="0.2">
      <c r="A656" t="s">
        <v>8219</v>
      </c>
      <c r="B656">
        <v>34</v>
      </c>
      <c r="D656" t="s">
        <v>8221</v>
      </c>
      <c r="E656">
        <v>3</v>
      </c>
    </row>
    <row r="657" spans="1:5" x14ac:dyDescent="0.2">
      <c r="A657" t="s">
        <v>8219</v>
      </c>
      <c r="B657">
        <v>34</v>
      </c>
      <c r="D657" t="s">
        <v>8221</v>
      </c>
      <c r="E657">
        <v>3</v>
      </c>
    </row>
    <row r="658" spans="1:5" x14ac:dyDescent="0.2">
      <c r="A658" t="s">
        <v>8219</v>
      </c>
      <c r="B658">
        <v>34</v>
      </c>
      <c r="D658" t="s">
        <v>8221</v>
      </c>
      <c r="E658">
        <v>3</v>
      </c>
    </row>
    <row r="659" spans="1:5" x14ac:dyDescent="0.2">
      <c r="A659" t="s">
        <v>8219</v>
      </c>
      <c r="B659">
        <v>34</v>
      </c>
      <c r="D659" t="s">
        <v>8221</v>
      </c>
      <c r="E659">
        <v>3</v>
      </c>
    </row>
    <row r="660" spans="1:5" x14ac:dyDescent="0.2">
      <c r="A660" t="s">
        <v>8219</v>
      </c>
      <c r="B660">
        <v>34</v>
      </c>
      <c r="D660" t="s">
        <v>8221</v>
      </c>
      <c r="E660">
        <v>3</v>
      </c>
    </row>
    <row r="661" spans="1:5" x14ac:dyDescent="0.2">
      <c r="A661" t="s">
        <v>8219</v>
      </c>
      <c r="B661">
        <v>34</v>
      </c>
      <c r="D661" t="s">
        <v>8221</v>
      </c>
      <c r="E661">
        <v>3</v>
      </c>
    </row>
    <row r="662" spans="1:5" x14ac:dyDescent="0.2">
      <c r="A662" t="s">
        <v>8219</v>
      </c>
      <c r="B662">
        <v>34</v>
      </c>
      <c r="D662" t="s">
        <v>8221</v>
      </c>
      <c r="E662">
        <v>3</v>
      </c>
    </row>
    <row r="663" spans="1:5" x14ac:dyDescent="0.2">
      <c r="A663" t="s">
        <v>8219</v>
      </c>
      <c r="B663">
        <v>34</v>
      </c>
      <c r="D663" t="s">
        <v>8221</v>
      </c>
      <c r="E663">
        <v>3</v>
      </c>
    </row>
    <row r="664" spans="1:5" x14ac:dyDescent="0.2">
      <c r="A664" t="s">
        <v>8219</v>
      </c>
      <c r="B664">
        <v>34</v>
      </c>
      <c r="D664" t="s">
        <v>8221</v>
      </c>
      <c r="E664">
        <v>3</v>
      </c>
    </row>
    <row r="665" spans="1:5" x14ac:dyDescent="0.2">
      <c r="A665" t="s">
        <v>8219</v>
      </c>
      <c r="B665">
        <v>35</v>
      </c>
      <c r="D665" t="s">
        <v>8221</v>
      </c>
      <c r="E665">
        <v>3</v>
      </c>
    </row>
    <row r="666" spans="1:5" x14ac:dyDescent="0.2">
      <c r="A666" t="s">
        <v>8219</v>
      </c>
      <c r="B666">
        <v>35</v>
      </c>
      <c r="D666" t="s">
        <v>8221</v>
      </c>
      <c r="E666">
        <v>3</v>
      </c>
    </row>
    <row r="667" spans="1:5" x14ac:dyDescent="0.2">
      <c r="A667" t="s">
        <v>8219</v>
      </c>
      <c r="B667">
        <v>35</v>
      </c>
      <c r="D667" t="s">
        <v>8221</v>
      </c>
      <c r="E667">
        <v>3</v>
      </c>
    </row>
    <row r="668" spans="1:5" x14ac:dyDescent="0.2">
      <c r="A668" t="s">
        <v>8219</v>
      </c>
      <c r="B668">
        <v>35</v>
      </c>
      <c r="D668" t="s">
        <v>8221</v>
      </c>
      <c r="E668">
        <v>3</v>
      </c>
    </row>
    <row r="669" spans="1:5" x14ac:dyDescent="0.2">
      <c r="A669" t="s">
        <v>8219</v>
      </c>
      <c r="B669">
        <v>35</v>
      </c>
      <c r="D669" t="s">
        <v>8221</v>
      </c>
      <c r="E669">
        <v>3</v>
      </c>
    </row>
    <row r="670" spans="1:5" x14ac:dyDescent="0.2">
      <c r="A670" t="s">
        <v>8219</v>
      </c>
      <c r="B670">
        <v>35</v>
      </c>
      <c r="D670" t="s">
        <v>8221</v>
      </c>
      <c r="E670">
        <v>3</v>
      </c>
    </row>
    <row r="671" spans="1:5" x14ac:dyDescent="0.2">
      <c r="A671" t="s">
        <v>8219</v>
      </c>
      <c r="B671">
        <v>35</v>
      </c>
      <c r="D671" t="s">
        <v>8221</v>
      </c>
      <c r="E671">
        <v>3</v>
      </c>
    </row>
    <row r="672" spans="1:5" x14ac:dyDescent="0.2">
      <c r="A672" t="s">
        <v>8219</v>
      </c>
      <c r="B672">
        <v>35</v>
      </c>
      <c r="D672" t="s">
        <v>8221</v>
      </c>
      <c r="E672">
        <v>3</v>
      </c>
    </row>
    <row r="673" spans="1:5" x14ac:dyDescent="0.2">
      <c r="A673" t="s">
        <v>8219</v>
      </c>
      <c r="B673">
        <v>35</v>
      </c>
      <c r="D673" t="s">
        <v>8221</v>
      </c>
      <c r="E673">
        <v>3</v>
      </c>
    </row>
    <row r="674" spans="1:5" x14ac:dyDescent="0.2">
      <c r="A674" t="s">
        <v>8219</v>
      </c>
      <c r="B674">
        <v>35</v>
      </c>
      <c r="D674" t="s">
        <v>8221</v>
      </c>
      <c r="E674">
        <v>3</v>
      </c>
    </row>
    <row r="675" spans="1:5" x14ac:dyDescent="0.2">
      <c r="A675" t="s">
        <v>8219</v>
      </c>
      <c r="B675">
        <v>35</v>
      </c>
      <c r="D675" t="s">
        <v>8221</v>
      </c>
      <c r="E675">
        <v>3</v>
      </c>
    </row>
    <row r="676" spans="1:5" x14ac:dyDescent="0.2">
      <c r="A676" t="s">
        <v>8219</v>
      </c>
      <c r="B676">
        <v>35</v>
      </c>
      <c r="D676" t="s">
        <v>8221</v>
      </c>
      <c r="E676">
        <v>3</v>
      </c>
    </row>
    <row r="677" spans="1:5" x14ac:dyDescent="0.2">
      <c r="A677" t="s">
        <v>8219</v>
      </c>
      <c r="B677">
        <v>35</v>
      </c>
      <c r="D677" t="s">
        <v>8221</v>
      </c>
      <c r="E677">
        <v>3</v>
      </c>
    </row>
    <row r="678" spans="1:5" x14ac:dyDescent="0.2">
      <c r="A678" t="s">
        <v>8219</v>
      </c>
      <c r="B678">
        <v>35</v>
      </c>
      <c r="D678" t="s">
        <v>8221</v>
      </c>
      <c r="E678">
        <v>3</v>
      </c>
    </row>
    <row r="679" spans="1:5" x14ac:dyDescent="0.2">
      <c r="A679" t="s">
        <v>8219</v>
      </c>
      <c r="B679">
        <v>35</v>
      </c>
      <c r="D679" t="s">
        <v>8221</v>
      </c>
      <c r="E679">
        <v>3</v>
      </c>
    </row>
    <row r="680" spans="1:5" x14ac:dyDescent="0.2">
      <c r="A680" t="s">
        <v>8219</v>
      </c>
      <c r="B680">
        <v>35</v>
      </c>
      <c r="D680" t="s">
        <v>8221</v>
      </c>
      <c r="E680">
        <v>3</v>
      </c>
    </row>
    <row r="681" spans="1:5" x14ac:dyDescent="0.2">
      <c r="A681" t="s">
        <v>8219</v>
      </c>
      <c r="B681">
        <v>35</v>
      </c>
      <c r="D681" t="s">
        <v>8221</v>
      </c>
      <c r="E681">
        <v>3</v>
      </c>
    </row>
    <row r="682" spans="1:5" x14ac:dyDescent="0.2">
      <c r="A682" t="s">
        <v>8219</v>
      </c>
      <c r="B682">
        <v>35</v>
      </c>
      <c r="D682" t="s">
        <v>8221</v>
      </c>
      <c r="E682">
        <v>3</v>
      </c>
    </row>
    <row r="683" spans="1:5" x14ac:dyDescent="0.2">
      <c r="A683" t="s">
        <v>8219</v>
      </c>
      <c r="B683">
        <v>35</v>
      </c>
      <c r="D683" t="s">
        <v>8221</v>
      </c>
      <c r="E683">
        <v>3</v>
      </c>
    </row>
    <row r="684" spans="1:5" x14ac:dyDescent="0.2">
      <c r="A684" t="s">
        <v>8219</v>
      </c>
      <c r="B684">
        <v>35</v>
      </c>
      <c r="D684" t="s">
        <v>8221</v>
      </c>
      <c r="E684">
        <v>3</v>
      </c>
    </row>
    <row r="685" spans="1:5" x14ac:dyDescent="0.2">
      <c r="A685" t="s">
        <v>8219</v>
      </c>
      <c r="B685">
        <v>35</v>
      </c>
      <c r="D685" t="s">
        <v>8221</v>
      </c>
      <c r="E685">
        <v>3</v>
      </c>
    </row>
    <row r="686" spans="1:5" x14ac:dyDescent="0.2">
      <c r="A686" t="s">
        <v>8219</v>
      </c>
      <c r="B686">
        <v>35</v>
      </c>
      <c r="D686" t="s">
        <v>8221</v>
      </c>
      <c r="E686">
        <v>3</v>
      </c>
    </row>
    <row r="687" spans="1:5" x14ac:dyDescent="0.2">
      <c r="A687" t="s">
        <v>8219</v>
      </c>
      <c r="B687">
        <v>35</v>
      </c>
      <c r="D687" t="s">
        <v>8221</v>
      </c>
      <c r="E687">
        <v>3</v>
      </c>
    </row>
    <row r="688" spans="1:5" x14ac:dyDescent="0.2">
      <c r="A688" t="s">
        <v>8219</v>
      </c>
      <c r="B688">
        <v>36</v>
      </c>
      <c r="D688" t="s">
        <v>8221</v>
      </c>
      <c r="E688">
        <v>3</v>
      </c>
    </row>
    <row r="689" spans="1:5" x14ac:dyDescent="0.2">
      <c r="A689" t="s">
        <v>8219</v>
      </c>
      <c r="B689">
        <v>36</v>
      </c>
      <c r="D689" t="s">
        <v>8221</v>
      </c>
      <c r="E689">
        <v>3</v>
      </c>
    </row>
    <row r="690" spans="1:5" x14ac:dyDescent="0.2">
      <c r="A690" t="s">
        <v>8219</v>
      </c>
      <c r="B690">
        <v>36</v>
      </c>
      <c r="D690" t="s">
        <v>8221</v>
      </c>
      <c r="E690">
        <v>3</v>
      </c>
    </row>
    <row r="691" spans="1:5" x14ac:dyDescent="0.2">
      <c r="A691" t="s">
        <v>8219</v>
      </c>
      <c r="B691">
        <v>36</v>
      </c>
      <c r="D691" t="s">
        <v>8221</v>
      </c>
      <c r="E691">
        <v>3</v>
      </c>
    </row>
    <row r="692" spans="1:5" x14ac:dyDescent="0.2">
      <c r="A692" t="s">
        <v>8219</v>
      </c>
      <c r="B692">
        <v>36</v>
      </c>
      <c r="D692" t="s">
        <v>8221</v>
      </c>
      <c r="E692">
        <v>3</v>
      </c>
    </row>
    <row r="693" spans="1:5" x14ac:dyDescent="0.2">
      <c r="A693" t="s">
        <v>8219</v>
      </c>
      <c r="B693">
        <v>36</v>
      </c>
      <c r="D693" t="s">
        <v>8221</v>
      </c>
      <c r="E693">
        <v>3</v>
      </c>
    </row>
    <row r="694" spans="1:5" x14ac:dyDescent="0.2">
      <c r="A694" t="s">
        <v>8219</v>
      </c>
      <c r="B694">
        <v>36</v>
      </c>
      <c r="D694" t="s">
        <v>8221</v>
      </c>
      <c r="E694">
        <v>3</v>
      </c>
    </row>
    <row r="695" spans="1:5" x14ac:dyDescent="0.2">
      <c r="A695" t="s">
        <v>8219</v>
      </c>
      <c r="B695">
        <v>36</v>
      </c>
      <c r="D695" t="s">
        <v>8221</v>
      </c>
      <c r="E695">
        <v>3</v>
      </c>
    </row>
    <row r="696" spans="1:5" x14ac:dyDescent="0.2">
      <c r="A696" t="s">
        <v>8219</v>
      </c>
      <c r="B696">
        <v>36</v>
      </c>
      <c r="D696" t="s">
        <v>8221</v>
      </c>
      <c r="E696">
        <v>3</v>
      </c>
    </row>
    <row r="697" spans="1:5" x14ac:dyDescent="0.2">
      <c r="A697" t="s">
        <v>8219</v>
      </c>
      <c r="B697">
        <v>36</v>
      </c>
      <c r="D697" t="s">
        <v>8221</v>
      </c>
      <c r="E697">
        <v>3</v>
      </c>
    </row>
    <row r="698" spans="1:5" x14ac:dyDescent="0.2">
      <c r="A698" t="s">
        <v>8219</v>
      </c>
      <c r="B698">
        <v>36</v>
      </c>
      <c r="D698" t="s">
        <v>8221</v>
      </c>
      <c r="E698">
        <v>3</v>
      </c>
    </row>
    <row r="699" spans="1:5" x14ac:dyDescent="0.2">
      <c r="A699" t="s">
        <v>8219</v>
      </c>
      <c r="B699">
        <v>36</v>
      </c>
      <c r="D699" t="s">
        <v>8221</v>
      </c>
      <c r="E699">
        <v>3</v>
      </c>
    </row>
    <row r="700" spans="1:5" x14ac:dyDescent="0.2">
      <c r="A700" t="s">
        <v>8219</v>
      </c>
      <c r="B700">
        <v>36</v>
      </c>
      <c r="D700" t="s">
        <v>8221</v>
      </c>
      <c r="E700">
        <v>3</v>
      </c>
    </row>
    <row r="701" spans="1:5" x14ac:dyDescent="0.2">
      <c r="A701" t="s">
        <v>8219</v>
      </c>
      <c r="B701">
        <v>36</v>
      </c>
      <c r="D701" t="s">
        <v>8221</v>
      </c>
      <c r="E701">
        <v>3</v>
      </c>
    </row>
    <row r="702" spans="1:5" x14ac:dyDescent="0.2">
      <c r="A702" t="s">
        <v>8219</v>
      </c>
      <c r="B702">
        <v>36</v>
      </c>
      <c r="D702" t="s">
        <v>8221</v>
      </c>
      <c r="E702">
        <v>3</v>
      </c>
    </row>
    <row r="703" spans="1:5" x14ac:dyDescent="0.2">
      <c r="A703" t="s">
        <v>8219</v>
      </c>
      <c r="B703">
        <v>37</v>
      </c>
      <c r="D703" t="s">
        <v>8221</v>
      </c>
      <c r="E703">
        <v>3</v>
      </c>
    </row>
    <row r="704" spans="1:5" x14ac:dyDescent="0.2">
      <c r="A704" t="s">
        <v>8219</v>
      </c>
      <c r="B704">
        <v>37</v>
      </c>
      <c r="D704" t="s">
        <v>8221</v>
      </c>
      <c r="E704">
        <v>3</v>
      </c>
    </row>
    <row r="705" spans="1:5" x14ac:dyDescent="0.2">
      <c r="A705" t="s">
        <v>8219</v>
      </c>
      <c r="B705">
        <v>37</v>
      </c>
      <c r="D705" t="s">
        <v>8221</v>
      </c>
      <c r="E705">
        <v>3</v>
      </c>
    </row>
    <row r="706" spans="1:5" x14ac:dyDescent="0.2">
      <c r="A706" t="s">
        <v>8219</v>
      </c>
      <c r="B706">
        <v>37</v>
      </c>
      <c r="D706" t="s">
        <v>8221</v>
      </c>
      <c r="E706">
        <v>3</v>
      </c>
    </row>
    <row r="707" spans="1:5" x14ac:dyDescent="0.2">
      <c r="A707" t="s">
        <v>8219</v>
      </c>
      <c r="B707">
        <v>37</v>
      </c>
      <c r="D707" t="s">
        <v>8221</v>
      </c>
      <c r="E707">
        <v>3</v>
      </c>
    </row>
    <row r="708" spans="1:5" x14ac:dyDescent="0.2">
      <c r="A708" t="s">
        <v>8219</v>
      </c>
      <c r="B708">
        <v>37</v>
      </c>
      <c r="D708" t="s">
        <v>8221</v>
      </c>
      <c r="E708">
        <v>3</v>
      </c>
    </row>
    <row r="709" spans="1:5" x14ac:dyDescent="0.2">
      <c r="A709" t="s">
        <v>8219</v>
      </c>
      <c r="B709">
        <v>37</v>
      </c>
      <c r="D709" t="s">
        <v>8221</v>
      </c>
      <c r="E709">
        <v>3</v>
      </c>
    </row>
    <row r="710" spans="1:5" x14ac:dyDescent="0.2">
      <c r="A710" t="s">
        <v>8219</v>
      </c>
      <c r="B710">
        <v>37</v>
      </c>
      <c r="D710" t="s">
        <v>8221</v>
      </c>
      <c r="E710">
        <v>3</v>
      </c>
    </row>
    <row r="711" spans="1:5" x14ac:dyDescent="0.2">
      <c r="A711" t="s">
        <v>8219</v>
      </c>
      <c r="B711">
        <v>37</v>
      </c>
      <c r="D711" t="s">
        <v>8221</v>
      </c>
      <c r="E711">
        <v>3</v>
      </c>
    </row>
    <row r="712" spans="1:5" x14ac:dyDescent="0.2">
      <c r="A712" t="s">
        <v>8219</v>
      </c>
      <c r="B712">
        <v>37</v>
      </c>
      <c r="D712" t="s">
        <v>8221</v>
      </c>
      <c r="E712">
        <v>3</v>
      </c>
    </row>
    <row r="713" spans="1:5" x14ac:dyDescent="0.2">
      <c r="A713" t="s">
        <v>8219</v>
      </c>
      <c r="B713">
        <v>37</v>
      </c>
      <c r="D713" t="s">
        <v>8221</v>
      </c>
      <c r="E713">
        <v>3</v>
      </c>
    </row>
    <row r="714" spans="1:5" x14ac:dyDescent="0.2">
      <c r="A714" t="s">
        <v>8219</v>
      </c>
      <c r="B714">
        <v>37</v>
      </c>
      <c r="D714" t="s">
        <v>8221</v>
      </c>
      <c r="E714">
        <v>3</v>
      </c>
    </row>
    <row r="715" spans="1:5" x14ac:dyDescent="0.2">
      <c r="A715" t="s">
        <v>8219</v>
      </c>
      <c r="B715">
        <v>37</v>
      </c>
      <c r="D715" t="s">
        <v>8221</v>
      </c>
      <c r="E715">
        <v>3</v>
      </c>
    </row>
    <row r="716" spans="1:5" x14ac:dyDescent="0.2">
      <c r="A716" t="s">
        <v>8219</v>
      </c>
      <c r="B716">
        <v>37</v>
      </c>
      <c r="D716" t="s">
        <v>8221</v>
      </c>
      <c r="E716">
        <v>3</v>
      </c>
    </row>
    <row r="717" spans="1:5" x14ac:dyDescent="0.2">
      <c r="A717" t="s">
        <v>8219</v>
      </c>
      <c r="B717">
        <v>37</v>
      </c>
      <c r="D717" t="s">
        <v>8221</v>
      </c>
      <c r="E717">
        <v>3</v>
      </c>
    </row>
    <row r="718" spans="1:5" x14ac:dyDescent="0.2">
      <c r="A718" t="s">
        <v>8219</v>
      </c>
      <c r="B718">
        <v>37</v>
      </c>
      <c r="D718" t="s">
        <v>8221</v>
      </c>
      <c r="E718">
        <v>3</v>
      </c>
    </row>
    <row r="719" spans="1:5" x14ac:dyDescent="0.2">
      <c r="A719" t="s">
        <v>8219</v>
      </c>
      <c r="B719">
        <v>37</v>
      </c>
      <c r="D719" t="s">
        <v>8221</v>
      </c>
      <c r="E719">
        <v>3</v>
      </c>
    </row>
    <row r="720" spans="1:5" x14ac:dyDescent="0.2">
      <c r="A720" t="s">
        <v>8219</v>
      </c>
      <c r="B720">
        <v>38</v>
      </c>
      <c r="D720" t="s">
        <v>8221</v>
      </c>
      <c r="E720">
        <v>3</v>
      </c>
    </row>
    <row r="721" spans="1:5" x14ac:dyDescent="0.2">
      <c r="A721" t="s">
        <v>8219</v>
      </c>
      <c r="B721">
        <v>38</v>
      </c>
      <c r="D721" t="s">
        <v>8221</v>
      </c>
      <c r="E721">
        <v>3</v>
      </c>
    </row>
    <row r="722" spans="1:5" x14ac:dyDescent="0.2">
      <c r="A722" t="s">
        <v>8219</v>
      </c>
      <c r="B722">
        <v>38</v>
      </c>
      <c r="D722" t="s">
        <v>8221</v>
      </c>
      <c r="E722">
        <v>3</v>
      </c>
    </row>
    <row r="723" spans="1:5" x14ac:dyDescent="0.2">
      <c r="A723" t="s">
        <v>8219</v>
      </c>
      <c r="B723">
        <v>38</v>
      </c>
      <c r="D723" t="s">
        <v>8221</v>
      </c>
      <c r="E723">
        <v>3</v>
      </c>
    </row>
    <row r="724" spans="1:5" x14ac:dyDescent="0.2">
      <c r="A724" t="s">
        <v>8219</v>
      </c>
      <c r="B724">
        <v>38</v>
      </c>
      <c r="D724" t="s">
        <v>8221</v>
      </c>
      <c r="E724">
        <v>3</v>
      </c>
    </row>
    <row r="725" spans="1:5" x14ac:dyDescent="0.2">
      <c r="A725" t="s">
        <v>8219</v>
      </c>
      <c r="B725">
        <v>38</v>
      </c>
      <c r="D725" t="s">
        <v>8221</v>
      </c>
      <c r="E725">
        <v>3</v>
      </c>
    </row>
    <row r="726" spans="1:5" x14ac:dyDescent="0.2">
      <c r="A726" t="s">
        <v>8219</v>
      </c>
      <c r="B726">
        <v>38</v>
      </c>
      <c r="D726" t="s">
        <v>8221</v>
      </c>
      <c r="E726">
        <v>3</v>
      </c>
    </row>
    <row r="727" spans="1:5" x14ac:dyDescent="0.2">
      <c r="A727" t="s">
        <v>8219</v>
      </c>
      <c r="B727">
        <v>38</v>
      </c>
      <c r="D727" t="s">
        <v>8221</v>
      </c>
      <c r="E727">
        <v>3</v>
      </c>
    </row>
    <row r="728" spans="1:5" x14ac:dyDescent="0.2">
      <c r="A728" t="s">
        <v>8219</v>
      </c>
      <c r="B728">
        <v>38</v>
      </c>
      <c r="D728" t="s">
        <v>8221</v>
      </c>
      <c r="E728">
        <v>3</v>
      </c>
    </row>
    <row r="729" spans="1:5" x14ac:dyDescent="0.2">
      <c r="A729" t="s">
        <v>8219</v>
      </c>
      <c r="B729">
        <v>38</v>
      </c>
      <c r="D729" t="s">
        <v>8221</v>
      </c>
      <c r="E729">
        <v>3</v>
      </c>
    </row>
    <row r="730" spans="1:5" x14ac:dyDescent="0.2">
      <c r="A730" t="s">
        <v>8219</v>
      </c>
      <c r="B730">
        <v>38</v>
      </c>
      <c r="D730" t="s">
        <v>8221</v>
      </c>
      <c r="E730">
        <v>3</v>
      </c>
    </row>
    <row r="731" spans="1:5" x14ac:dyDescent="0.2">
      <c r="A731" t="s">
        <v>8219</v>
      </c>
      <c r="B731">
        <v>38</v>
      </c>
      <c r="D731" t="s">
        <v>8221</v>
      </c>
      <c r="E731">
        <v>3</v>
      </c>
    </row>
    <row r="732" spans="1:5" x14ac:dyDescent="0.2">
      <c r="A732" t="s">
        <v>8219</v>
      </c>
      <c r="B732">
        <v>38</v>
      </c>
      <c r="D732" t="s">
        <v>8221</v>
      </c>
      <c r="E732">
        <v>3</v>
      </c>
    </row>
    <row r="733" spans="1:5" x14ac:dyDescent="0.2">
      <c r="A733" t="s">
        <v>8219</v>
      </c>
      <c r="B733">
        <v>38</v>
      </c>
      <c r="D733" t="s">
        <v>8221</v>
      </c>
      <c r="E733">
        <v>3</v>
      </c>
    </row>
    <row r="734" spans="1:5" x14ac:dyDescent="0.2">
      <c r="A734" t="s">
        <v>8219</v>
      </c>
      <c r="B734">
        <v>38</v>
      </c>
      <c r="D734" t="s">
        <v>8221</v>
      </c>
      <c r="E734">
        <v>3</v>
      </c>
    </row>
    <row r="735" spans="1:5" x14ac:dyDescent="0.2">
      <c r="A735" t="s">
        <v>8219</v>
      </c>
      <c r="B735">
        <v>38</v>
      </c>
      <c r="D735" t="s">
        <v>8221</v>
      </c>
      <c r="E735">
        <v>3</v>
      </c>
    </row>
    <row r="736" spans="1:5" x14ac:dyDescent="0.2">
      <c r="A736" t="s">
        <v>8219</v>
      </c>
      <c r="B736">
        <v>38</v>
      </c>
      <c r="D736" t="s">
        <v>8221</v>
      </c>
      <c r="E736">
        <v>3</v>
      </c>
    </row>
    <row r="737" spans="1:5" x14ac:dyDescent="0.2">
      <c r="A737" t="s">
        <v>8219</v>
      </c>
      <c r="B737">
        <v>38</v>
      </c>
      <c r="D737" t="s">
        <v>8221</v>
      </c>
      <c r="E737">
        <v>3</v>
      </c>
    </row>
    <row r="738" spans="1:5" x14ac:dyDescent="0.2">
      <c r="A738" t="s">
        <v>8219</v>
      </c>
      <c r="B738">
        <v>38</v>
      </c>
      <c r="D738" t="s">
        <v>8221</v>
      </c>
      <c r="E738">
        <v>3</v>
      </c>
    </row>
    <row r="739" spans="1:5" x14ac:dyDescent="0.2">
      <c r="A739" t="s">
        <v>8219</v>
      </c>
      <c r="B739">
        <v>38</v>
      </c>
      <c r="D739" t="s">
        <v>8221</v>
      </c>
      <c r="E739">
        <v>3</v>
      </c>
    </row>
    <row r="740" spans="1:5" x14ac:dyDescent="0.2">
      <c r="A740" t="s">
        <v>8219</v>
      </c>
      <c r="B740">
        <v>38</v>
      </c>
      <c r="D740" t="s">
        <v>8221</v>
      </c>
      <c r="E740">
        <v>3</v>
      </c>
    </row>
    <row r="741" spans="1:5" x14ac:dyDescent="0.2">
      <c r="A741" t="s">
        <v>8219</v>
      </c>
      <c r="B741">
        <v>38</v>
      </c>
      <c r="D741" t="s">
        <v>8221</v>
      </c>
      <c r="E741">
        <v>3</v>
      </c>
    </row>
    <row r="742" spans="1:5" x14ac:dyDescent="0.2">
      <c r="A742" t="s">
        <v>8219</v>
      </c>
      <c r="B742">
        <v>38</v>
      </c>
      <c r="D742" t="s">
        <v>8221</v>
      </c>
      <c r="E742">
        <v>3</v>
      </c>
    </row>
    <row r="743" spans="1:5" x14ac:dyDescent="0.2">
      <c r="A743" t="s">
        <v>8219</v>
      </c>
      <c r="B743">
        <v>38</v>
      </c>
      <c r="D743" t="s">
        <v>8221</v>
      </c>
      <c r="E743">
        <v>3</v>
      </c>
    </row>
    <row r="744" spans="1:5" x14ac:dyDescent="0.2">
      <c r="A744" t="s">
        <v>8219</v>
      </c>
      <c r="B744">
        <v>38</v>
      </c>
      <c r="D744" t="s">
        <v>8221</v>
      </c>
      <c r="E744">
        <v>3</v>
      </c>
    </row>
    <row r="745" spans="1:5" x14ac:dyDescent="0.2">
      <c r="A745" t="s">
        <v>8219</v>
      </c>
      <c r="B745">
        <v>38</v>
      </c>
      <c r="D745" t="s">
        <v>8221</v>
      </c>
      <c r="E745">
        <v>3</v>
      </c>
    </row>
    <row r="746" spans="1:5" x14ac:dyDescent="0.2">
      <c r="A746" t="s">
        <v>8219</v>
      </c>
      <c r="B746">
        <v>38</v>
      </c>
      <c r="D746" t="s">
        <v>8221</v>
      </c>
      <c r="E746">
        <v>3</v>
      </c>
    </row>
    <row r="747" spans="1:5" x14ac:dyDescent="0.2">
      <c r="A747" t="s">
        <v>8219</v>
      </c>
      <c r="B747">
        <v>38</v>
      </c>
      <c r="D747" t="s">
        <v>8221</v>
      </c>
      <c r="E747">
        <v>3</v>
      </c>
    </row>
    <row r="748" spans="1:5" x14ac:dyDescent="0.2">
      <c r="A748" t="s">
        <v>8219</v>
      </c>
      <c r="B748">
        <v>38</v>
      </c>
      <c r="D748" t="s">
        <v>8221</v>
      </c>
      <c r="E748">
        <v>3</v>
      </c>
    </row>
    <row r="749" spans="1:5" x14ac:dyDescent="0.2">
      <c r="A749" t="s">
        <v>8219</v>
      </c>
      <c r="B749">
        <v>39</v>
      </c>
      <c r="D749" t="s">
        <v>8221</v>
      </c>
      <c r="E749">
        <v>3</v>
      </c>
    </row>
    <row r="750" spans="1:5" x14ac:dyDescent="0.2">
      <c r="A750" t="s">
        <v>8219</v>
      </c>
      <c r="B750">
        <v>39</v>
      </c>
      <c r="D750" t="s">
        <v>8221</v>
      </c>
      <c r="E750">
        <v>3</v>
      </c>
    </row>
    <row r="751" spans="1:5" x14ac:dyDescent="0.2">
      <c r="A751" t="s">
        <v>8219</v>
      </c>
      <c r="B751">
        <v>39</v>
      </c>
      <c r="D751" t="s">
        <v>8221</v>
      </c>
      <c r="E751">
        <v>3</v>
      </c>
    </row>
    <row r="752" spans="1:5" x14ac:dyDescent="0.2">
      <c r="A752" t="s">
        <v>8219</v>
      </c>
      <c r="B752">
        <v>39</v>
      </c>
      <c r="D752" t="s">
        <v>8221</v>
      </c>
      <c r="E752">
        <v>3</v>
      </c>
    </row>
    <row r="753" spans="1:5" x14ac:dyDescent="0.2">
      <c r="A753" t="s">
        <v>8219</v>
      </c>
      <c r="B753">
        <v>39</v>
      </c>
      <c r="D753" t="s">
        <v>8221</v>
      </c>
      <c r="E753">
        <v>4</v>
      </c>
    </row>
    <row r="754" spans="1:5" x14ac:dyDescent="0.2">
      <c r="A754" t="s">
        <v>8219</v>
      </c>
      <c r="B754">
        <v>39</v>
      </c>
      <c r="D754" t="s">
        <v>8221</v>
      </c>
      <c r="E754">
        <v>4</v>
      </c>
    </row>
    <row r="755" spans="1:5" x14ac:dyDescent="0.2">
      <c r="A755" t="s">
        <v>8219</v>
      </c>
      <c r="B755">
        <v>39</v>
      </c>
      <c r="D755" t="s">
        <v>8221</v>
      </c>
      <c r="E755">
        <v>4</v>
      </c>
    </row>
    <row r="756" spans="1:5" x14ac:dyDescent="0.2">
      <c r="A756" t="s">
        <v>8219</v>
      </c>
      <c r="B756">
        <v>39</v>
      </c>
      <c r="D756" t="s">
        <v>8221</v>
      </c>
      <c r="E756">
        <v>4</v>
      </c>
    </row>
    <row r="757" spans="1:5" x14ac:dyDescent="0.2">
      <c r="A757" t="s">
        <v>8219</v>
      </c>
      <c r="B757">
        <v>39</v>
      </c>
      <c r="D757" t="s">
        <v>8221</v>
      </c>
      <c r="E757">
        <v>4</v>
      </c>
    </row>
    <row r="758" spans="1:5" x14ac:dyDescent="0.2">
      <c r="A758" t="s">
        <v>8219</v>
      </c>
      <c r="B758">
        <v>39</v>
      </c>
      <c r="D758" t="s">
        <v>8221</v>
      </c>
      <c r="E758">
        <v>4</v>
      </c>
    </row>
    <row r="759" spans="1:5" x14ac:dyDescent="0.2">
      <c r="A759" t="s">
        <v>8219</v>
      </c>
      <c r="B759">
        <v>39</v>
      </c>
      <c r="D759" t="s">
        <v>8221</v>
      </c>
      <c r="E759">
        <v>4</v>
      </c>
    </row>
    <row r="760" spans="1:5" x14ac:dyDescent="0.2">
      <c r="A760" t="s">
        <v>8219</v>
      </c>
      <c r="B760">
        <v>39</v>
      </c>
      <c r="D760" t="s">
        <v>8221</v>
      </c>
      <c r="E760">
        <v>4</v>
      </c>
    </row>
    <row r="761" spans="1:5" x14ac:dyDescent="0.2">
      <c r="A761" t="s">
        <v>8219</v>
      </c>
      <c r="B761">
        <v>39</v>
      </c>
      <c r="D761" t="s">
        <v>8221</v>
      </c>
      <c r="E761">
        <v>4</v>
      </c>
    </row>
    <row r="762" spans="1:5" x14ac:dyDescent="0.2">
      <c r="A762" t="s">
        <v>8219</v>
      </c>
      <c r="B762">
        <v>39</v>
      </c>
      <c r="D762" t="s">
        <v>8221</v>
      </c>
      <c r="E762">
        <v>4</v>
      </c>
    </row>
    <row r="763" spans="1:5" x14ac:dyDescent="0.2">
      <c r="A763" t="s">
        <v>8219</v>
      </c>
      <c r="B763">
        <v>39</v>
      </c>
      <c r="D763" t="s">
        <v>8221</v>
      </c>
      <c r="E763">
        <v>4</v>
      </c>
    </row>
    <row r="764" spans="1:5" x14ac:dyDescent="0.2">
      <c r="A764" t="s">
        <v>8219</v>
      </c>
      <c r="B764">
        <v>39</v>
      </c>
      <c r="D764" t="s">
        <v>8221</v>
      </c>
      <c r="E764">
        <v>4</v>
      </c>
    </row>
    <row r="765" spans="1:5" x14ac:dyDescent="0.2">
      <c r="A765" t="s">
        <v>8219</v>
      </c>
      <c r="B765">
        <v>39</v>
      </c>
      <c r="D765" t="s">
        <v>8221</v>
      </c>
      <c r="E765">
        <v>4</v>
      </c>
    </row>
    <row r="766" spans="1:5" x14ac:dyDescent="0.2">
      <c r="A766" t="s">
        <v>8219</v>
      </c>
      <c r="B766">
        <v>40</v>
      </c>
      <c r="D766" t="s">
        <v>8221</v>
      </c>
      <c r="E766">
        <v>4</v>
      </c>
    </row>
    <row r="767" spans="1:5" x14ac:dyDescent="0.2">
      <c r="A767" t="s">
        <v>8219</v>
      </c>
      <c r="B767">
        <v>40</v>
      </c>
      <c r="D767" t="s">
        <v>8221</v>
      </c>
      <c r="E767">
        <v>4</v>
      </c>
    </row>
    <row r="768" spans="1:5" x14ac:dyDescent="0.2">
      <c r="A768" t="s">
        <v>8219</v>
      </c>
      <c r="B768">
        <v>40</v>
      </c>
      <c r="D768" t="s">
        <v>8221</v>
      </c>
      <c r="E768">
        <v>4</v>
      </c>
    </row>
    <row r="769" spans="1:5" x14ac:dyDescent="0.2">
      <c r="A769" t="s">
        <v>8219</v>
      </c>
      <c r="B769">
        <v>40</v>
      </c>
      <c r="D769" t="s">
        <v>8221</v>
      </c>
      <c r="E769">
        <v>4</v>
      </c>
    </row>
    <row r="770" spans="1:5" x14ac:dyDescent="0.2">
      <c r="A770" t="s">
        <v>8219</v>
      </c>
      <c r="B770">
        <v>40</v>
      </c>
      <c r="D770" t="s">
        <v>8221</v>
      </c>
      <c r="E770">
        <v>4</v>
      </c>
    </row>
    <row r="771" spans="1:5" x14ac:dyDescent="0.2">
      <c r="A771" t="s">
        <v>8219</v>
      </c>
      <c r="B771">
        <v>40</v>
      </c>
      <c r="D771" t="s">
        <v>8221</v>
      </c>
      <c r="E771">
        <v>4</v>
      </c>
    </row>
    <row r="772" spans="1:5" x14ac:dyDescent="0.2">
      <c r="A772" t="s">
        <v>8219</v>
      </c>
      <c r="B772">
        <v>40</v>
      </c>
      <c r="D772" t="s">
        <v>8221</v>
      </c>
      <c r="E772">
        <v>4</v>
      </c>
    </row>
    <row r="773" spans="1:5" x14ac:dyDescent="0.2">
      <c r="A773" t="s">
        <v>8219</v>
      </c>
      <c r="B773">
        <v>40</v>
      </c>
      <c r="D773" t="s">
        <v>8221</v>
      </c>
      <c r="E773">
        <v>4</v>
      </c>
    </row>
    <row r="774" spans="1:5" x14ac:dyDescent="0.2">
      <c r="A774" t="s">
        <v>8219</v>
      </c>
      <c r="B774">
        <v>40</v>
      </c>
      <c r="D774" t="s">
        <v>8221</v>
      </c>
      <c r="E774">
        <v>4</v>
      </c>
    </row>
    <row r="775" spans="1:5" x14ac:dyDescent="0.2">
      <c r="A775" t="s">
        <v>8219</v>
      </c>
      <c r="B775">
        <v>40</v>
      </c>
      <c r="D775" t="s">
        <v>8221</v>
      </c>
      <c r="E775">
        <v>4</v>
      </c>
    </row>
    <row r="776" spans="1:5" x14ac:dyDescent="0.2">
      <c r="A776" t="s">
        <v>8219</v>
      </c>
      <c r="B776">
        <v>40</v>
      </c>
      <c r="D776" t="s">
        <v>8221</v>
      </c>
      <c r="E776">
        <v>4</v>
      </c>
    </row>
    <row r="777" spans="1:5" x14ac:dyDescent="0.2">
      <c r="A777" t="s">
        <v>8219</v>
      </c>
      <c r="B777">
        <v>41</v>
      </c>
      <c r="D777" t="s">
        <v>8221</v>
      </c>
      <c r="E777">
        <v>4</v>
      </c>
    </row>
    <row r="778" spans="1:5" x14ac:dyDescent="0.2">
      <c r="A778" t="s">
        <v>8219</v>
      </c>
      <c r="B778">
        <v>41</v>
      </c>
      <c r="D778" t="s">
        <v>8221</v>
      </c>
      <c r="E778">
        <v>4</v>
      </c>
    </row>
    <row r="779" spans="1:5" x14ac:dyDescent="0.2">
      <c r="A779" t="s">
        <v>8219</v>
      </c>
      <c r="B779">
        <v>41</v>
      </c>
      <c r="D779" t="s">
        <v>8221</v>
      </c>
      <c r="E779">
        <v>4</v>
      </c>
    </row>
    <row r="780" spans="1:5" x14ac:dyDescent="0.2">
      <c r="A780" t="s">
        <v>8219</v>
      </c>
      <c r="B780">
        <v>41</v>
      </c>
      <c r="D780" t="s">
        <v>8221</v>
      </c>
      <c r="E780">
        <v>4</v>
      </c>
    </row>
    <row r="781" spans="1:5" x14ac:dyDescent="0.2">
      <c r="A781" t="s">
        <v>8219</v>
      </c>
      <c r="B781">
        <v>41</v>
      </c>
      <c r="D781" t="s">
        <v>8221</v>
      </c>
      <c r="E781">
        <v>4</v>
      </c>
    </row>
    <row r="782" spans="1:5" x14ac:dyDescent="0.2">
      <c r="A782" t="s">
        <v>8219</v>
      </c>
      <c r="B782">
        <v>41</v>
      </c>
      <c r="D782" t="s">
        <v>8221</v>
      </c>
      <c r="E782">
        <v>4</v>
      </c>
    </row>
    <row r="783" spans="1:5" x14ac:dyDescent="0.2">
      <c r="A783" t="s">
        <v>8219</v>
      </c>
      <c r="B783">
        <v>41</v>
      </c>
      <c r="D783" t="s">
        <v>8221</v>
      </c>
      <c r="E783">
        <v>4</v>
      </c>
    </row>
    <row r="784" spans="1:5" x14ac:dyDescent="0.2">
      <c r="A784" t="s">
        <v>8219</v>
      </c>
      <c r="B784">
        <v>41</v>
      </c>
      <c r="D784" t="s">
        <v>8221</v>
      </c>
      <c r="E784">
        <v>4</v>
      </c>
    </row>
    <row r="785" spans="1:5" x14ac:dyDescent="0.2">
      <c r="A785" t="s">
        <v>8219</v>
      </c>
      <c r="B785">
        <v>41</v>
      </c>
      <c r="D785" t="s">
        <v>8221</v>
      </c>
      <c r="E785">
        <v>4</v>
      </c>
    </row>
    <row r="786" spans="1:5" x14ac:dyDescent="0.2">
      <c r="A786" t="s">
        <v>8219</v>
      </c>
      <c r="B786">
        <v>41</v>
      </c>
      <c r="D786" t="s">
        <v>8221</v>
      </c>
      <c r="E786">
        <v>4</v>
      </c>
    </row>
    <row r="787" spans="1:5" x14ac:dyDescent="0.2">
      <c r="A787" t="s">
        <v>8219</v>
      </c>
      <c r="B787">
        <v>41</v>
      </c>
      <c r="D787" t="s">
        <v>8221</v>
      </c>
      <c r="E787">
        <v>4</v>
      </c>
    </row>
    <row r="788" spans="1:5" x14ac:dyDescent="0.2">
      <c r="A788" t="s">
        <v>8219</v>
      </c>
      <c r="B788">
        <v>41</v>
      </c>
      <c r="D788" t="s">
        <v>8221</v>
      </c>
      <c r="E788">
        <v>4</v>
      </c>
    </row>
    <row r="789" spans="1:5" x14ac:dyDescent="0.2">
      <c r="A789" t="s">
        <v>8219</v>
      </c>
      <c r="B789">
        <v>41</v>
      </c>
      <c r="D789" t="s">
        <v>8221</v>
      </c>
      <c r="E789">
        <v>4</v>
      </c>
    </row>
    <row r="790" spans="1:5" x14ac:dyDescent="0.2">
      <c r="A790" t="s">
        <v>8219</v>
      </c>
      <c r="B790">
        <v>41</v>
      </c>
      <c r="D790" t="s">
        <v>8221</v>
      </c>
      <c r="E790">
        <v>4</v>
      </c>
    </row>
    <row r="791" spans="1:5" x14ac:dyDescent="0.2">
      <c r="A791" t="s">
        <v>8219</v>
      </c>
      <c r="B791">
        <v>41</v>
      </c>
      <c r="D791" t="s">
        <v>8221</v>
      </c>
      <c r="E791">
        <v>4</v>
      </c>
    </row>
    <row r="792" spans="1:5" x14ac:dyDescent="0.2">
      <c r="A792" t="s">
        <v>8219</v>
      </c>
      <c r="B792">
        <v>41</v>
      </c>
      <c r="D792" t="s">
        <v>8221</v>
      </c>
      <c r="E792">
        <v>4</v>
      </c>
    </row>
    <row r="793" spans="1:5" x14ac:dyDescent="0.2">
      <c r="A793" t="s">
        <v>8219</v>
      </c>
      <c r="B793">
        <v>41</v>
      </c>
      <c r="D793" t="s">
        <v>8221</v>
      </c>
      <c r="E793">
        <v>4</v>
      </c>
    </row>
    <row r="794" spans="1:5" x14ac:dyDescent="0.2">
      <c r="A794" t="s">
        <v>8219</v>
      </c>
      <c r="B794">
        <v>41</v>
      </c>
      <c r="D794" t="s">
        <v>8221</v>
      </c>
      <c r="E794">
        <v>4</v>
      </c>
    </row>
    <row r="795" spans="1:5" x14ac:dyDescent="0.2">
      <c r="A795" t="s">
        <v>8219</v>
      </c>
      <c r="B795">
        <v>41</v>
      </c>
      <c r="D795" t="s">
        <v>8221</v>
      </c>
      <c r="E795">
        <v>4</v>
      </c>
    </row>
    <row r="796" spans="1:5" x14ac:dyDescent="0.2">
      <c r="A796" t="s">
        <v>8219</v>
      </c>
      <c r="B796">
        <v>42</v>
      </c>
      <c r="D796" t="s">
        <v>8221</v>
      </c>
      <c r="E796">
        <v>4</v>
      </c>
    </row>
    <row r="797" spans="1:5" x14ac:dyDescent="0.2">
      <c r="A797" t="s">
        <v>8219</v>
      </c>
      <c r="B797">
        <v>42</v>
      </c>
      <c r="D797" t="s">
        <v>8221</v>
      </c>
      <c r="E797">
        <v>4</v>
      </c>
    </row>
    <row r="798" spans="1:5" x14ac:dyDescent="0.2">
      <c r="A798" t="s">
        <v>8219</v>
      </c>
      <c r="B798">
        <v>42</v>
      </c>
      <c r="D798" t="s">
        <v>8221</v>
      </c>
      <c r="E798">
        <v>4</v>
      </c>
    </row>
    <row r="799" spans="1:5" x14ac:dyDescent="0.2">
      <c r="A799" t="s">
        <v>8219</v>
      </c>
      <c r="B799">
        <v>42</v>
      </c>
      <c r="D799" t="s">
        <v>8221</v>
      </c>
      <c r="E799">
        <v>4</v>
      </c>
    </row>
    <row r="800" spans="1:5" x14ac:dyDescent="0.2">
      <c r="A800" t="s">
        <v>8219</v>
      </c>
      <c r="B800">
        <v>42</v>
      </c>
      <c r="D800" t="s">
        <v>8221</v>
      </c>
      <c r="E800">
        <v>4</v>
      </c>
    </row>
    <row r="801" spans="1:5" x14ac:dyDescent="0.2">
      <c r="A801" t="s">
        <v>8219</v>
      </c>
      <c r="B801">
        <v>42</v>
      </c>
      <c r="D801" t="s">
        <v>8221</v>
      </c>
      <c r="E801">
        <v>4</v>
      </c>
    </row>
    <row r="802" spans="1:5" x14ac:dyDescent="0.2">
      <c r="A802" t="s">
        <v>8219</v>
      </c>
      <c r="B802">
        <v>42</v>
      </c>
      <c r="D802" t="s">
        <v>8221</v>
      </c>
      <c r="E802">
        <v>4</v>
      </c>
    </row>
    <row r="803" spans="1:5" x14ac:dyDescent="0.2">
      <c r="A803" t="s">
        <v>8219</v>
      </c>
      <c r="B803">
        <v>42</v>
      </c>
      <c r="D803" t="s">
        <v>8221</v>
      </c>
      <c r="E803">
        <v>4</v>
      </c>
    </row>
    <row r="804" spans="1:5" x14ac:dyDescent="0.2">
      <c r="A804" t="s">
        <v>8219</v>
      </c>
      <c r="B804">
        <v>42</v>
      </c>
      <c r="D804" t="s">
        <v>8221</v>
      </c>
      <c r="E804">
        <v>4</v>
      </c>
    </row>
    <row r="805" spans="1:5" x14ac:dyDescent="0.2">
      <c r="A805" t="s">
        <v>8219</v>
      </c>
      <c r="B805">
        <v>42</v>
      </c>
      <c r="D805" t="s">
        <v>8221</v>
      </c>
      <c r="E805">
        <v>4</v>
      </c>
    </row>
    <row r="806" spans="1:5" x14ac:dyDescent="0.2">
      <c r="A806" t="s">
        <v>8219</v>
      </c>
      <c r="B806">
        <v>42</v>
      </c>
      <c r="D806" t="s">
        <v>8221</v>
      </c>
      <c r="E806">
        <v>4</v>
      </c>
    </row>
    <row r="807" spans="1:5" x14ac:dyDescent="0.2">
      <c r="A807" t="s">
        <v>8219</v>
      </c>
      <c r="B807">
        <v>42</v>
      </c>
      <c r="D807" t="s">
        <v>8221</v>
      </c>
      <c r="E807">
        <v>4</v>
      </c>
    </row>
    <row r="808" spans="1:5" x14ac:dyDescent="0.2">
      <c r="A808" t="s">
        <v>8219</v>
      </c>
      <c r="B808">
        <v>42</v>
      </c>
      <c r="D808" t="s">
        <v>8221</v>
      </c>
      <c r="E808">
        <v>4</v>
      </c>
    </row>
    <row r="809" spans="1:5" x14ac:dyDescent="0.2">
      <c r="A809" t="s">
        <v>8219</v>
      </c>
      <c r="B809">
        <v>42</v>
      </c>
      <c r="D809" t="s">
        <v>8221</v>
      </c>
      <c r="E809">
        <v>4</v>
      </c>
    </row>
    <row r="810" spans="1:5" x14ac:dyDescent="0.2">
      <c r="A810" t="s">
        <v>8219</v>
      </c>
      <c r="B810">
        <v>43</v>
      </c>
      <c r="D810" t="s">
        <v>8221</v>
      </c>
      <c r="E810">
        <v>4</v>
      </c>
    </row>
    <row r="811" spans="1:5" x14ac:dyDescent="0.2">
      <c r="A811" t="s">
        <v>8219</v>
      </c>
      <c r="B811">
        <v>43</v>
      </c>
      <c r="D811" t="s">
        <v>8221</v>
      </c>
      <c r="E811">
        <v>4</v>
      </c>
    </row>
    <row r="812" spans="1:5" x14ac:dyDescent="0.2">
      <c r="A812" t="s">
        <v>8219</v>
      </c>
      <c r="B812">
        <v>43</v>
      </c>
      <c r="D812" t="s">
        <v>8221</v>
      </c>
      <c r="E812">
        <v>4</v>
      </c>
    </row>
    <row r="813" spans="1:5" x14ac:dyDescent="0.2">
      <c r="A813" t="s">
        <v>8219</v>
      </c>
      <c r="B813">
        <v>43</v>
      </c>
      <c r="D813" t="s">
        <v>8221</v>
      </c>
      <c r="E813">
        <v>4</v>
      </c>
    </row>
    <row r="814" spans="1:5" x14ac:dyDescent="0.2">
      <c r="A814" t="s">
        <v>8219</v>
      </c>
      <c r="B814">
        <v>43</v>
      </c>
      <c r="D814" t="s">
        <v>8221</v>
      </c>
      <c r="E814">
        <v>4</v>
      </c>
    </row>
    <row r="815" spans="1:5" x14ac:dyDescent="0.2">
      <c r="A815" t="s">
        <v>8219</v>
      </c>
      <c r="B815">
        <v>43</v>
      </c>
      <c r="D815" t="s">
        <v>8221</v>
      </c>
      <c r="E815">
        <v>4</v>
      </c>
    </row>
    <row r="816" spans="1:5" x14ac:dyDescent="0.2">
      <c r="A816" t="s">
        <v>8219</v>
      </c>
      <c r="B816">
        <v>43</v>
      </c>
      <c r="D816" t="s">
        <v>8221</v>
      </c>
      <c r="E816">
        <v>4</v>
      </c>
    </row>
    <row r="817" spans="1:5" x14ac:dyDescent="0.2">
      <c r="A817" t="s">
        <v>8219</v>
      </c>
      <c r="B817">
        <v>43</v>
      </c>
      <c r="D817" t="s">
        <v>8221</v>
      </c>
      <c r="E817">
        <v>4</v>
      </c>
    </row>
    <row r="818" spans="1:5" x14ac:dyDescent="0.2">
      <c r="A818" t="s">
        <v>8219</v>
      </c>
      <c r="B818">
        <v>43</v>
      </c>
      <c r="D818" t="s">
        <v>8221</v>
      </c>
      <c r="E818">
        <v>4</v>
      </c>
    </row>
    <row r="819" spans="1:5" x14ac:dyDescent="0.2">
      <c r="A819" t="s">
        <v>8219</v>
      </c>
      <c r="B819">
        <v>43</v>
      </c>
      <c r="D819" t="s">
        <v>8221</v>
      </c>
      <c r="E819">
        <v>4</v>
      </c>
    </row>
    <row r="820" spans="1:5" x14ac:dyDescent="0.2">
      <c r="A820" t="s">
        <v>8219</v>
      </c>
      <c r="B820">
        <v>43</v>
      </c>
      <c r="D820" t="s">
        <v>8221</v>
      </c>
      <c r="E820">
        <v>4</v>
      </c>
    </row>
    <row r="821" spans="1:5" x14ac:dyDescent="0.2">
      <c r="A821" t="s">
        <v>8219</v>
      </c>
      <c r="B821">
        <v>43</v>
      </c>
      <c r="D821" t="s">
        <v>8221</v>
      </c>
      <c r="E821">
        <v>4</v>
      </c>
    </row>
    <row r="822" spans="1:5" x14ac:dyDescent="0.2">
      <c r="A822" t="s">
        <v>8219</v>
      </c>
      <c r="B822">
        <v>43</v>
      </c>
      <c r="D822" t="s">
        <v>8221</v>
      </c>
      <c r="E822">
        <v>4</v>
      </c>
    </row>
    <row r="823" spans="1:5" x14ac:dyDescent="0.2">
      <c r="A823" t="s">
        <v>8219</v>
      </c>
      <c r="B823">
        <v>44</v>
      </c>
      <c r="D823" t="s">
        <v>8221</v>
      </c>
      <c r="E823">
        <v>4</v>
      </c>
    </row>
    <row r="824" spans="1:5" x14ac:dyDescent="0.2">
      <c r="A824" t="s">
        <v>8219</v>
      </c>
      <c r="B824">
        <v>44</v>
      </c>
      <c r="D824" t="s">
        <v>8221</v>
      </c>
      <c r="E824">
        <v>4</v>
      </c>
    </row>
    <row r="825" spans="1:5" x14ac:dyDescent="0.2">
      <c r="A825" t="s">
        <v>8219</v>
      </c>
      <c r="B825">
        <v>44</v>
      </c>
      <c r="D825" t="s">
        <v>8221</v>
      </c>
      <c r="E825">
        <v>4</v>
      </c>
    </row>
    <row r="826" spans="1:5" x14ac:dyDescent="0.2">
      <c r="A826" t="s">
        <v>8219</v>
      </c>
      <c r="B826">
        <v>44</v>
      </c>
      <c r="D826" t="s">
        <v>8221</v>
      </c>
      <c r="E826">
        <v>4</v>
      </c>
    </row>
    <row r="827" spans="1:5" x14ac:dyDescent="0.2">
      <c r="A827" t="s">
        <v>8219</v>
      </c>
      <c r="B827">
        <v>44</v>
      </c>
      <c r="D827" t="s">
        <v>8221</v>
      </c>
      <c r="E827">
        <v>4</v>
      </c>
    </row>
    <row r="828" spans="1:5" x14ac:dyDescent="0.2">
      <c r="A828" t="s">
        <v>8219</v>
      </c>
      <c r="B828">
        <v>44</v>
      </c>
      <c r="D828" t="s">
        <v>8221</v>
      </c>
      <c r="E828">
        <v>4</v>
      </c>
    </row>
    <row r="829" spans="1:5" x14ac:dyDescent="0.2">
      <c r="A829" t="s">
        <v>8219</v>
      </c>
      <c r="B829">
        <v>44</v>
      </c>
      <c r="D829" t="s">
        <v>8221</v>
      </c>
      <c r="E829">
        <v>4</v>
      </c>
    </row>
    <row r="830" spans="1:5" x14ac:dyDescent="0.2">
      <c r="A830" t="s">
        <v>8219</v>
      </c>
      <c r="B830">
        <v>44</v>
      </c>
      <c r="D830" t="s">
        <v>8221</v>
      </c>
      <c r="E830">
        <v>4</v>
      </c>
    </row>
    <row r="831" spans="1:5" x14ac:dyDescent="0.2">
      <c r="A831" t="s">
        <v>8219</v>
      </c>
      <c r="B831">
        <v>44</v>
      </c>
      <c r="D831" t="s">
        <v>8221</v>
      </c>
      <c r="E831">
        <v>4</v>
      </c>
    </row>
    <row r="832" spans="1:5" x14ac:dyDescent="0.2">
      <c r="A832" t="s">
        <v>8219</v>
      </c>
      <c r="B832">
        <v>44</v>
      </c>
      <c r="D832" t="s">
        <v>8221</v>
      </c>
      <c r="E832">
        <v>4</v>
      </c>
    </row>
    <row r="833" spans="1:5" x14ac:dyDescent="0.2">
      <c r="A833" t="s">
        <v>8219</v>
      </c>
      <c r="B833">
        <v>44</v>
      </c>
      <c r="D833" t="s">
        <v>8221</v>
      </c>
      <c r="E833">
        <v>4</v>
      </c>
    </row>
    <row r="834" spans="1:5" x14ac:dyDescent="0.2">
      <c r="A834" t="s">
        <v>8219</v>
      </c>
      <c r="B834">
        <v>44</v>
      </c>
      <c r="D834" t="s">
        <v>8221</v>
      </c>
      <c r="E834">
        <v>4</v>
      </c>
    </row>
    <row r="835" spans="1:5" x14ac:dyDescent="0.2">
      <c r="A835" t="s">
        <v>8219</v>
      </c>
      <c r="B835">
        <v>44</v>
      </c>
      <c r="D835" t="s">
        <v>8221</v>
      </c>
      <c r="E835">
        <v>4</v>
      </c>
    </row>
    <row r="836" spans="1:5" x14ac:dyDescent="0.2">
      <c r="A836" t="s">
        <v>8219</v>
      </c>
      <c r="B836">
        <v>44</v>
      </c>
      <c r="D836" t="s">
        <v>8221</v>
      </c>
      <c r="E836">
        <v>4</v>
      </c>
    </row>
    <row r="837" spans="1:5" x14ac:dyDescent="0.2">
      <c r="A837" t="s">
        <v>8219</v>
      </c>
      <c r="B837">
        <v>44</v>
      </c>
      <c r="D837" t="s">
        <v>8221</v>
      </c>
      <c r="E837">
        <v>4</v>
      </c>
    </row>
    <row r="838" spans="1:5" x14ac:dyDescent="0.2">
      <c r="A838" t="s">
        <v>8219</v>
      </c>
      <c r="B838">
        <v>45</v>
      </c>
      <c r="D838" t="s">
        <v>8221</v>
      </c>
      <c r="E838">
        <v>4</v>
      </c>
    </row>
    <row r="839" spans="1:5" x14ac:dyDescent="0.2">
      <c r="A839" t="s">
        <v>8219</v>
      </c>
      <c r="B839">
        <v>45</v>
      </c>
      <c r="D839" t="s">
        <v>8221</v>
      </c>
      <c r="E839">
        <v>4</v>
      </c>
    </row>
    <row r="840" spans="1:5" x14ac:dyDescent="0.2">
      <c r="A840" t="s">
        <v>8219</v>
      </c>
      <c r="B840">
        <v>45</v>
      </c>
      <c r="D840" t="s">
        <v>8221</v>
      </c>
      <c r="E840">
        <v>4</v>
      </c>
    </row>
    <row r="841" spans="1:5" x14ac:dyDescent="0.2">
      <c r="A841" t="s">
        <v>8219</v>
      </c>
      <c r="B841">
        <v>45</v>
      </c>
      <c r="D841" t="s">
        <v>8221</v>
      </c>
      <c r="E841">
        <v>4</v>
      </c>
    </row>
    <row r="842" spans="1:5" x14ac:dyDescent="0.2">
      <c r="A842" t="s">
        <v>8219</v>
      </c>
      <c r="B842">
        <v>45</v>
      </c>
      <c r="D842" t="s">
        <v>8221</v>
      </c>
      <c r="E842">
        <v>4</v>
      </c>
    </row>
    <row r="843" spans="1:5" x14ac:dyDescent="0.2">
      <c r="A843" t="s">
        <v>8219</v>
      </c>
      <c r="B843">
        <v>45</v>
      </c>
      <c r="D843" t="s">
        <v>8221</v>
      </c>
      <c r="E843">
        <v>4</v>
      </c>
    </row>
    <row r="844" spans="1:5" x14ac:dyDescent="0.2">
      <c r="A844" t="s">
        <v>8219</v>
      </c>
      <c r="B844">
        <v>45</v>
      </c>
      <c r="D844" t="s">
        <v>8221</v>
      </c>
      <c r="E844">
        <v>4</v>
      </c>
    </row>
    <row r="845" spans="1:5" x14ac:dyDescent="0.2">
      <c r="A845" t="s">
        <v>8219</v>
      </c>
      <c r="B845">
        <v>45</v>
      </c>
      <c r="D845" t="s">
        <v>8221</v>
      </c>
      <c r="E845">
        <v>4</v>
      </c>
    </row>
    <row r="846" spans="1:5" x14ac:dyDescent="0.2">
      <c r="A846" t="s">
        <v>8219</v>
      </c>
      <c r="B846">
        <v>45</v>
      </c>
      <c r="D846" t="s">
        <v>8221</v>
      </c>
      <c r="E846">
        <v>4</v>
      </c>
    </row>
    <row r="847" spans="1:5" x14ac:dyDescent="0.2">
      <c r="A847" t="s">
        <v>8219</v>
      </c>
      <c r="B847">
        <v>45</v>
      </c>
      <c r="D847" t="s">
        <v>8221</v>
      </c>
      <c r="E847">
        <v>4</v>
      </c>
    </row>
    <row r="848" spans="1:5" x14ac:dyDescent="0.2">
      <c r="A848" t="s">
        <v>8219</v>
      </c>
      <c r="B848">
        <v>45</v>
      </c>
      <c r="D848" t="s">
        <v>8221</v>
      </c>
      <c r="E848">
        <v>4</v>
      </c>
    </row>
    <row r="849" spans="1:5" x14ac:dyDescent="0.2">
      <c r="A849" t="s">
        <v>8219</v>
      </c>
      <c r="B849">
        <v>45</v>
      </c>
      <c r="D849" t="s">
        <v>8221</v>
      </c>
      <c r="E849">
        <v>4</v>
      </c>
    </row>
    <row r="850" spans="1:5" x14ac:dyDescent="0.2">
      <c r="A850" t="s">
        <v>8219</v>
      </c>
      <c r="B850">
        <v>45</v>
      </c>
      <c r="D850" t="s">
        <v>8221</v>
      </c>
      <c r="E850">
        <v>4</v>
      </c>
    </row>
    <row r="851" spans="1:5" x14ac:dyDescent="0.2">
      <c r="A851" t="s">
        <v>8219</v>
      </c>
      <c r="B851">
        <v>45</v>
      </c>
      <c r="D851" t="s">
        <v>8221</v>
      </c>
      <c r="E851">
        <v>5</v>
      </c>
    </row>
    <row r="852" spans="1:5" x14ac:dyDescent="0.2">
      <c r="A852" t="s">
        <v>8219</v>
      </c>
      <c r="B852">
        <v>45</v>
      </c>
      <c r="D852" t="s">
        <v>8221</v>
      </c>
      <c r="E852">
        <v>5</v>
      </c>
    </row>
    <row r="853" spans="1:5" x14ac:dyDescent="0.2">
      <c r="A853" t="s">
        <v>8219</v>
      </c>
      <c r="B853">
        <v>46</v>
      </c>
      <c r="D853" t="s">
        <v>8221</v>
      </c>
      <c r="E853">
        <v>5</v>
      </c>
    </row>
    <row r="854" spans="1:5" x14ac:dyDescent="0.2">
      <c r="A854" t="s">
        <v>8219</v>
      </c>
      <c r="B854">
        <v>46</v>
      </c>
      <c r="D854" t="s">
        <v>8221</v>
      </c>
      <c r="E854">
        <v>5</v>
      </c>
    </row>
    <row r="855" spans="1:5" x14ac:dyDescent="0.2">
      <c r="A855" t="s">
        <v>8219</v>
      </c>
      <c r="B855">
        <v>46</v>
      </c>
      <c r="D855" t="s">
        <v>8221</v>
      </c>
      <c r="E855">
        <v>5</v>
      </c>
    </row>
    <row r="856" spans="1:5" x14ac:dyDescent="0.2">
      <c r="A856" t="s">
        <v>8219</v>
      </c>
      <c r="B856">
        <v>46</v>
      </c>
      <c r="D856" t="s">
        <v>8221</v>
      </c>
      <c r="E856">
        <v>5</v>
      </c>
    </row>
    <row r="857" spans="1:5" x14ac:dyDescent="0.2">
      <c r="A857" t="s">
        <v>8219</v>
      </c>
      <c r="B857">
        <v>46</v>
      </c>
      <c r="D857" t="s">
        <v>8221</v>
      </c>
      <c r="E857">
        <v>5</v>
      </c>
    </row>
    <row r="858" spans="1:5" x14ac:dyDescent="0.2">
      <c r="A858" t="s">
        <v>8219</v>
      </c>
      <c r="B858">
        <v>46</v>
      </c>
      <c r="D858" t="s">
        <v>8221</v>
      </c>
      <c r="E858">
        <v>5</v>
      </c>
    </row>
    <row r="859" spans="1:5" x14ac:dyDescent="0.2">
      <c r="A859" t="s">
        <v>8219</v>
      </c>
      <c r="B859">
        <v>46</v>
      </c>
      <c r="D859" t="s">
        <v>8221</v>
      </c>
      <c r="E859">
        <v>5</v>
      </c>
    </row>
    <row r="860" spans="1:5" x14ac:dyDescent="0.2">
      <c r="A860" t="s">
        <v>8219</v>
      </c>
      <c r="B860">
        <v>46</v>
      </c>
      <c r="D860" t="s">
        <v>8221</v>
      </c>
      <c r="E860">
        <v>5</v>
      </c>
    </row>
    <row r="861" spans="1:5" x14ac:dyDescent="0.2">
      <c r="A861" t="s">
        <v>8219</v>
      </c>
      <c r="B861">
        <v>46</v>
      </c>
      <c r="D861" t="s">
        <v>8221</v>
      </c>
      <c r="E861">
        <v>5</v>
      </c>
    </row>
    <row r="862" spans="1:5" x14ac:dyDescent="0.2">
      <c r="A862" t="s">
        <v>8219</v>
      </c>
      <c r="B862">
        <v>46</v>
      </c>
      <c r="D862" t="s">
        <v>8221</v>
      </c>
      <c r="E862">
        <v>5</v>
      </c>
    </row>
    <row r="863" spans="1:5" x14ac:dyDescent="0.2">
      <c r="A863" t="s">
        <v>8219</v>
      </c>
      <c r="B863">
        <v>46</v>
      </c>
      <c r="D863" t="s">
        <v>8221</v>
      </c>
      <c r="E863">
        <v>5</v>
      </c>
    </row>
    <row r="864" spans="1:5" x14ac:dyDescent="0.2">
      <c r="A864" t="s">
        <v>8219</v>
      </c>
      <c r="B864">
        <v>46</v>
      </c>
      <c r="D864" t="s">
        <v>8221</v>
      </c>
      <c r="E864">
        <v>5</v>
      </c>
    </row>
    <row r="865" spans="1:5" x14ac:dyDescent="0.2">
      <c r="A865" t="s">
        <v>8219</v>
      </c>
      <c r="B865">
        <v>46</v>
      </c>
      <c r="D865" t="s">
        <v>8221</v>
      </c>
      <c r="E865">
        <v>5</v>
      </c>
    </row>
    <row r="866" spans="1:5" x14ac:dyDescent="0.2">
      <c r="A866" t="s">
        <v>8219</v>
      </c>
      <c r="B866">
        <v>46</v>
      </c>
      <c r="D866" t="s">
        <v>8221</v>
      </c>
      <c r="E866">
        <v>5</v>
      </c>
    </row>
    <row r="867" spans="1:5" x14ac:dyDescent="0.2">
      <c r="A867" t="s">
        <v>8219</v>
      </c>
      <c r="B867">
        <v>46</v>
      </c>
      <c r="D867" t="s">
        <v>8221</v>
      </c>
      <c r="E867">
        <v>5</v>
      </c>
    </row>
    <row r="868" spans="1:5" x14ac:dyDescent="0.2">
      <c r="A868" t="s">
        <v>8219</v>
      </c>
      <c r="B868">
        <v>46</v>
      </c>
      <c r="D868" t="s">
        <v>8221</v>
      </c>
      <c r="E868">
        <v>5</v>
      </c>
    </row>
    <row r="869" spans="1:5" x14ac:dyDescent="0.2">
      <c r="A869" t="s">
        <v>8219</v>
      </c>
      <c r="B869">
        <v>46</v>
      </c>
      <c r="D869" t="s">
        <v>8221</v>
      </c>
      <c r="E869">
        <v>5</v>
      </c>
    </row>
    <row r="870" spans="1:5" x14ac:dyDescent="0.2">
      <c r="A870" t="s">
        <v>8219</v>
      </c>
      <c r="B870">
        <v>46</v>
      </c>
      <c r="D870" t="s">
        <v>8221</v>
      </c>
      <c r="E870">
        <v>5</v>
      </c>
    </row>
    <row r="871" spans="1:5" x14ac:dyDescent="0.2">
      <c r="A871" t="s">
        <v>8219</v>
      </c>
      <c r="B871">
        <v>46</v>
      </c>
      <c r="D871" t="s">
        <v>8221</v>
      </c>
      <c r="E871">
        <v>5</v>
      </c>
    </row>
    <row r="872" spans="1:5" x14ac:dyDescent="0.2">
      <c r="A872" t="s">
        <v>8219</v>
      </c>
      <c r="B872">
        <v>46</v>
      </c>
      <c r="D872" t="s">
        <v>8221</v>
      </c>
      <c r="E872">
        <v>5</v>
      </c>
    </row>
    <row r="873" spans="1:5" x14ac:dyDescent="0.2">
      <c r="A873" t="s">
        <v>8219</v>
      </c>
      <c r="B873">
        <v>46</v>
      </c>
      <c r="D873" t="s">
        <v>8221</v>
      </c>
      <c r="E873">
        <v>5</v>
      </c>
    </row>
    <row r="874" spans="1:5" x14ac:dyDescent="0.2">
      <c r="A874" t="s">
        <v>8219</v>
      </c>
      <c r="B874">
        <v>47</v>
      </c>
      <c r="D874" t="s">
        <v>8221</v>
      </c>
      <c r="E874">
        <v>5</v>
      </c>
    </row>
    <row r="875" spans="1:5" x14ac:dyDescent="0.2">
      <c r="A875" t="s">
        <v>8219</v>
      </c>
      <c r="B875">
        <v>47</v>
      </c>
      <c r="D875" t="s">
        <v>8221</v>
      </c>
      <c r="E875">
        <v>5</v>
      </c>
    </row>
    <row r="876" spans="1:5" x14ac:dyDescent="0.2">
      <c r="A876" t="s">
        <v>8219</v>
      </c>
      <c r="B876">
        <v>47</v>
      </c>
      <c r="D876" t="s">
        <v>8221</v>
      </c>
      <c r="E876">
        <v>5</v>
      </c>
    </row>
    <row r="877" spans="1:5" x14ac:dyDescent="0.2">
      <c r="A877" t="s">
        <v>8219</v>
      </c>
      <c r="B877">
        <v>47</v>
      </c>
      <c r="D877" t="s">
        <v>8221</v>
      </c>
      <c r="E877">
        <v>5</v>
      </c>
    </row>
    <row r="878" spans="1:5" x14ac:dyDescent="0.2">
      <c r="A878" t="s">
        <v>8219</v>
      </c>
      <c r="B878">
        <v>47</v>
      </c>
      <c r="D878" t="s">
        <v>8221</v>
      </c>
      <c r="E878">
        <v>5</v>
      </c>
    </row>
    <row r="879" spans="1:5" x14ac:dyDescent="0.2">
      <c r="A879" t="s">
        <v>8219</v>
      </c>
      <c r="B879">
        <v>47</v>
      </c>
      <c r="D879" t="s">
        <v>8221</v>
      </c>
      <c r="E879">
        <v>5</v>
      </c>
    </row>
    <row r="880" spans="1:5" x14ac:dyDescent="0.2">
      <c r="A880" t="s">
        <v>8219</v>
      </c>
      <c r="B880">
        <v>47</v>
      </c>
      <c r="D880" t="s">
        <v>8221</v>
      </c>
      <c r="E880">
        <v>5</v>
      </c>
    </row>
    <row r="881" spans="1:5" x14ac:dyDescent="0.2">
      <c r="A881" t="s">
        <v>8219</v>
      </c>
      <c r="B881">
        <v>47</v>
      </c>
      <c r="D881" t="s">
        <v>8221</v>
      </c>
      <c r="E881">
        <v>5</v>
      </c>
    </row>
    <row r="882" spans="1:5" x14ac:dyDescent="0.2">
      <c r="A882" t="s">
        <v>8219</v>
      </c>
      <c r="B882">
        <v>47</v>
      </c>
      <c r="D882" t="s">
        <v>8221</v>
      </c>
      <c r="E882">
        <v>5</v>
      </c>
    </row>
    <row r="883" spans="1:5" x14ac:dyDescent="0.2">
      <c r="A883" t="s">
        <v>8219</v>
      </c>
      <c r="B883">
        <v>47</v>
      </c>
      <c r="D883" t="s">
        <v>8221</v>
      </c>
      <c r="E883">
        <v>5</v>
      </c>
    </row>
    <row r="884" spans="1:5" x14ac:dyDescent="0.2">
      <c r="A884" t="s">
        <v>8219</v>
      </c>
      <c r="B884">
        <v>47</v>
      </c>
      <c r="D884" t="s">
        <v>8221</v>
      </c>
      <c r="E884">
        <v>5</v>
      </c>
    </row>
    <row r="885" spans="1:5" x14ac:dyDescent="0.2">
      <c r="A885" t="s">
        <v>8219</v>
      </c>
      <c r="B885">
        <v>47</v>
      </c>
      <c r="D885" t="s">
        <v>8221</v>
      </c>
      <c r="E885">
        <v>5</v>
      </c>
    </row>
    <row r="886" spans="1:5" x14ac:dyDescent="0.2">
      <c r="A886" t="s">
        <v>8219</v>
      </c>
      <c r="B886">
        <v>47</v>
      </c>
      <c r="D886" t="s">
        <v>8221</v>
      </c>
      <c r="E886">
        <v>5</v>
      </c>
    </row>
    <row r="887" spans="1:5" x14ac:dyDescent="0.2">
      <c r="A887" t="s">
        <v>8219</v>
      </c>
      <c r="B887">
        <v>47</v>
      </c>
      <c r="D887" t="s">
        <v>8221</v>
      </c>
      <c r="E887">
        <v>5</v>
      </c>
    </row>
    <row r="888" spans="1:5" x14ac:dyDescent="0.2">
      <c r="A888" t="s">
        <v>8219</v>
      </c>
      <c r="B888">
        <v>47</v>
      </c>
      <c r="D888" t="s">
        <v>8221</v>
      </c>
      <c r="E888">
        <v>5</v>
      </c>
    </row>
    <row r="889" spans="1:5" x14ac:dyDescent="0.2">
      <c r="A889" t="s">
        <v>8219</v>
      </c>
      <c r="B889">
        <v>47</v>
      </c>
      <c r="D889" t="s">
        <v>8221</v>
      </c>
      <c r="E889">
        <v>5</v>
      </c>
    </row>
    <row r="890" spans="1:5" x14ac:dyDescent="0.2">
      <c r="A890" t="s">
        <v>8219</v>
      </c>
      <c r="B890">
        <v>47</v>
      </c>
      <c r="D890" t="s">
        <v>8221</v>
      </c>
      <c r="E890">
        <v>5</v>
      </c>
    </row>
    <row r="891" spans="1:5" x14ac:dyDescent="0.2">
      <c r="A891" t="s">
        <v>8219</v>
      </c>
      <c r="B891">
        <v>47</v>
      </c>
      <c r="D891" t="s">
        <v>8221</v>
      </c>
      <c r="E891">
        <v>5</v>
      </c>
    </row>
    <row r="892" spans="1:5" x14ac:dyDescent="0.2">
      <c r="A892" t="s">
        <v>8219</v>
      </c>
      <c r="B892">
        <v>47</v>
      </c>
      <c r="D892" t="s">
        <v>8221</v>
      </c>
      <c r="E892">
        <v>5</v>
      </c>
    </row>
    <row r="893" spans="1:5" x14ac:dyDescent="0.2">
      <c r="A893" t="s">
        <v>8219</v>
      </c>
      <c r="B893">
        <v>47</v>
      </c>
      <c r="D893" t="s">
        <v>8221</v>
      </c>
      <c r="E893">
        <v>5</v>
      </c>
    </row>
    <row r="894" spans="1:5" x14ac:dyDescent="0.2">
      <c r="A894" t="s">
        <v>8219</v>
      </c>
      <c r="B894">
        <v>47</v>
      </c>
      <c r="D894" t="s">
        <v>8221</v>
      </c>
      <c r="E894">
        <v>5</v>
      </c>
    </row>
    <row r="895" spans="1:5" x14ac:dyDescent="0.2">
      <c r="A895" t="s">
        <v>8219</v>
      </c>
      <c r="B895">
        <v>48</v>
      </c>
      <c r="D895" t="s">
        <v>8221</v>
      </c>
      <c r="E895">
        <v>5</v>
      </c>
    </row>
    <row r="896" spans="1:5" x14ac:dyDescent="0.2">
      <c r="A896" t="s">
        <v>8219</v>
      </c>
      <c r="B896">
        <v>48</v>
      </c>
      <c r="D896" t="s">
        <v>8221</v>
      </c>
      <c r="E896">
        <v>5</v>
      </c>
    </row>
    <row r="897" spans="1:5" x14ac:dyDescent="0.2">
      <c r="A897" t="s">
        <v>8219</v>
      </c>
      <c r="B897">
        <v>48</v>
      </c>
      <c r="D897" t="s">
        <v>8221</v>
      </c>
      <c r="E897">
        <v>5</v>
      </c>
    </row>
    <row r="898" spans="1:5" x14ac:dyDescent="0.2">
      <c r="A898" t="s">
        <v>8219</v>
      </c>
      <c r="B898">
        <v>48</v>
      </c>
      <c r="D898" t="s">
        <v>8221</v>
      </c>
      <c r="E898">
        <v>5</v>
      </c>
    </row>
    <row r="899" spans="1:5" x14ac:dyDescent="0.2">
      <c r="A899" t="s">
        <v>8219</v>
      </c>
      <c r="B899">
        <v>48</v>
      </c>
      <c r="D899" t="s">
        <v>8221</v>
      </c>
      <c r="E899">
        <v>5</v>
      </c>
    </row>
    <row r="900" spans="1:5" x14ac:dyDescent="0.2">
      <c r="A900" t="s">
        <v>8219</v>
      </c>
      <c r="B900">
        <v>48</v>
      </c>
      <c r="D900" t="s">
        <v>8221</v>
      </c>
      <c r="E900">
        <v>5</v>
      </c>
    </row>
    <row r="901" spans="1:5" x14ac:dyDescent="0.2">
      <c r="A901" t="s">
        <v>8219</v>
      </c>
      <c r="B901">
        <v>48</v>
      </c>
      <c r="D901" t="s">
        <v>8221</v>
      </c>
      <c r="E901">
        <v>5</v>
      </c>
    </row>
    <row r="902" spans="1:5" x14ac:dyDescent="0.2">
      <c r="A902" t="s">
        <v>8219</v>
      </c>
      <c r="B902">
        <v>48</v>
      </c>
      <c r="D902" t="s">
        <v>8221</v>
      </c>
      <c r="E902">
        <v>5</v>
      </c>
    </row>
    <row r="903" spans="1:5" x14ac:dyDescent="0.2">
      <c r="A903" t="s">
        <v>8219</v>
      </c>
      <c r="B903">
        <v>48</v>
      </c>
      <c r="D903" t="s">
        <v>8221</v>
      </c>
      <c r="E903">
        <v>5</v>
      </c>
    </row>
    <row r="904" spans="1:5" x14ac:dyDescent="0.2">
      <c r="A904" t="s">
        <v>8219</v>
      </c>
      <c r="B904">
        <v>48</v>
      </c>
      <c r="D904" t="s">
        <v>8221</v>
      </c>
      <c r="E904">
        <v>5</v>
      </c>
    </row>
    <row r="905" spans="1:5" x14ac:dyDescent="0.2">
      <c r="A905" t="s">
        <v>8219</v>
      </c>
      <c r="B905">
        <v>48</v>
      </c>
      <c r="D905" t="s">
        <v>8221</v>
      </c>
      <c r="E905">
        <v>5</v>
      </c>
    </row>
    <row r="906" spans="1:5" x14ac:dyDescent="0.2">
      <c r="A906" t="s">
        <v>8219</v>
      </c>
      <c r="B906">
        <v>48</v>
      </c>
      <c r="D906" t="s">
        <v>8221</v>
      </c>
      <c r="E906">
        <v>5</v>
      </c>
    </row>
    <row r="907" spans="1:5" x14ac:dyDescent="0.2">
      <c r="A907" t="s">
        <v>8219</v>
      </c>
      <c r="B907">
        <v>48</v>
      </c>
      <c r="D907" t="s">
        <v>8221</v>
      </c>
      <c r="E907">
        <v>5</v>
      </c>
    </row>
    <row r="908" spans="1:5" x14ac:dyDescent="0.2">
      <c r="A908" t="s">
        <v>8219</v>
      </c>
      <c r="B908">
        <v>48</v>
      </c>
      <c r="D908" t="s">
        <v>8221</v>
      </c>
      <c r="E908">
        <v>5</v>
      </c>
    </row>
    <row r="909" spans="1:5" x14ac:dyDescent="0.2">
      <c r="A909" t="s">
        <v>8219</v>
      </c>
      <c r="B909">
        <v>49</v>
      </c>
      <c r="D909" t="s">
        <v>8221</v>
      </c>
      <c r="E909">
        <v>5</v>
      </c>
    </row>
    <row r="910" spans="1:5" x14ac:dyDescent="0.2">
      <c r="A910" t="s">
        <v>8219</v>
      </c>
      <c r="B910">
        <v>49</v>
      </c>
      <c r="D910" t="s">
        <v>8221</v>
      </c>
      <c r="E910">
        <v>5</v>
      </c>
    </row>
    <row r="911" spans="1:5" x14ac:dyDescent="0.2">
      <c r="A911" t="s">
        <v>8219</v>
      </c>
      <c r="B911">
        <v>49</v>
      </c>
      <c r="D911" t="s">
        <v>8221</v>
      </c>
      <c r="E911">
        <v>5</v>
      </c>
    </row>
    <row r="912" spans="1:5" x14ac:dyDescent="0.2">
      <c r="A912" t="s">
        <v>8219</v>
      </c>
      <c r="B912">
        <v>49</v>
      </c>
      <c r="D912" t="s">
        <v>8221</v>
      </c>
      <c r="E912">
        <v>6</v>
      </c>
    </row>
    <row r="913" spans="1:5" x14ac:dyDescent="0.2">
      <c r="A913" t="s">
        <v>8219</v>
      </c>
      <c r="B913">
        <v>49</v>
      </c>
      <c r="D913" t="s">
        <v>8221</v>
      </c>
      <c r="E913">
        <v>6</v>
      </c>
    </row>
    <row r="914" spans="1:5" x14ac:dyDescent="0.2">
      <c r="A914" t="s">
        <v>8219</v>
      </c>
      <c r="B914">
        <v>49</v>
      </c>
      <c r="D914" t="s">
        <v>8221</v>
      </c>
      <c r="E914">
        <v>6</v>
      </c>
    </row>
    <row r="915" spans="1:5" x14ac:dyDescent="0.2">
      <c r="A915" t="s">
        <v>8219</v>
      </c>
      <c r="B915">
        <v>49</v>
      </c>
      <c r="D915" t="s">
        <v>8221</v>
      </c>
      <c r="E915">
        <v>6</v>
      </c>
    </row>
    <row r="916" spans="1:5" x14ac:dyDescent="0.2">
      <c r="A916" t="s">
        <v>8219</v>
      </c>
      <c r="B916">
        <v>49</v>
      </c>
      <c r="D916" t="s">
        <v>8221</v>
      </c>
      <c r="E916">
        <v>6</v>
      </c>
    </row>
    <row r="917" spans="1:5" x14ac:dyDescent="0.2">
      <c r="A917" t="s">
        <v>8219</v>
      </c>
      <c r="B917">
        <v>49</v>
      </c>
      <c r="D917" t="s">
        <v>8221</v>
      </c>
      <c r="E917">
        <v>6</v>
      </c>
    </row>
    <row r="918" spans="1:5" x14ac:dyDescent="0.2">
      <c r="A918" t="s">
        <v>8219</v>
      </c>
      <c r="B918">
        <v>49</v>
      </c>
      <c r="D918" t="s">
        <v>8221</v>
      </c>
      <c r="E918">
        <v>6</v>
      </c>
    </row>
    <row r="919" spans="1:5" x14ac:dyDescent="0.2">
      <c r="A919" t="s">
        <v>8219</v>
      </c>
      <c r="B919">
        <v>49</v>
      </c>
      <c r="D919" t="s">
        <v>8221</v>
      </c>
      <c r="E919">
        <v>6</v>
      </c>
    </row>
    <row r="920" spans="1:5" x14ac:dyDescent="0.2">
      <c r="A920" t="s">
        <v>8219</v>
      </c>
      <c r="B920">
        <v>49</v>
      </c>
      <c r="D920" t="s">
        <v>8221</v>
      </c>
      <c r="E920">
        <v>6</v>
      </c>
    </row>
    <row r="921" spans="1:5" x14ac:dyDescent="0.2">
      <c r="A921" t="s">
        <v>8219</v>
      </c>
      <c r="B921">
        <v>49</v>
      </c>
      <c r="D921" t="s">
        <v>8221</v>
      </c>
      <c r="E921">
        <v>6</v>
      </c>
    </row>
    <row r="922" spans="1:5" x14ac:dyDescent="0.2">
      <c r="A922" t="s">
        <v>8219</v>
      </c>
      <c r="B922">
        <v>49</v>
      </c>
      <c r="D922" t="s">
        <v>8221</v>
      </c>
      <c r="E922">
        <v>6</v>
      </c>
    </row>
    <row r="923" spans="1:5" x14ac:dyDescent="0.2">
      <c r="A923" t="s">
        <v>8219</v>
      </c>
      <c r="B923">
        <v>49</v>
      </c>
      <c r="D923" t="s">
        <v>8221</v>
      </c>
      <c r="E923">
        <v>6</v>
      </c>
    </row>
    <row r="924" spans="1:5" x14ac:dyDescent="0.2">
      <c r="A924" t="s">
        <v>8219</v>
      </c>
      <c r="B924">
        <v>49</v>
      </c>
      <c r="D924" t="s">
        <v>8221</v>
      </c>
      <c r="E924">
        <v>6</v>
      </c>
    </row>
    <row r="925" spans="1:5" x14ac:dyDescent="0.2">
      <c r="A925" t="s">
        <v>8219</v>
      </c>
      <c r="B925">
        <v>49</v>
      </c>
      <c r="D925" t="s">
        <v>8221</v>
      </c>
      <c r="E925">
        <v>6</v>
      </c>
    </row>
    <row r="926" spans="1:5" x14ac:dyDescent="0.2">
      <c r="A926" t="s">
        <v>8219</v>
      </c>
      <c r="B926">
        <v>50</v>
      </c>
      <c r="D926" t="s">
        <v>8221</v>
      </c>
      <c r="E926">
        <v>6</v>
      </c>
    </row>
    <row r="927" spans="1:5" x14ac:dyDescent="0.2">
      <c r="A927" t="s">
        <v>8219</v>
      </c>
      <c r="B927">
        <v>50</v>
      </c>
      <c r="D927" t="s">
        <v>8221</v>
      </c>
      <c r="E927">
        <v>6</v>
      </c>
    </row>
    <row r="928" spans="1:5" x14ac:dyDescent="0.2">
      <c r="A928" t="s">
        <v>8219</v>
      </c>
      <c r="B928">
        <v>50</v>
      </c>
      <c r="D928" t="s">
        <v>8221</v>
      </c>
      <c r="E928">
        <v>6</v>
      </c>
    </row>
    <row r="929" spans="1:5" x14ac:dyDescent="0.2">
      <c r="A929" t="s">
        <v>8219</v>
      </c>
      <c r="B929">
        <v>50</v>
      </c>
      <c r="D929" t="s">
        <v>8221</v>
      </c>
      <c r="E929">
        <v>6</v>
      </c>
    </row>
    <row r="930" spans="1:5" x14ac:dyDescent="0.2">
      <c r="A930" t="s">
        <v>8219</v>
      </c>
      <c r="B930">
        <v>50</v>
      </c>
      <c r="D930" t="s">
        <v>8221</v>
      </c>
      <c r="E930">
        <v>6</v>
      </c>
    </row>
    <row r="931" spans="1:5" x14ac:dyDescent="0.2">
      <c r="A931" t="s">
        <v>8219</v>
      </c>
      <c r="B931">
        <v>50</v>
      </c>
      <c r="D931" t="s">
        <v>8221</v>
      </c>
      <c r="E931">
        <v>6</v>
      </c>
    </row>
    <row r="932" spans="1:5" x14ac:dyDescent="0.2">
      <c r="A932" t="s">
        <v>8219</v>
      </c>
      <c r="B932">
        <v>50</v>
      </c>
      <c r="D932" t="s">
        <v>8221</v>
      </c>
      <c r="E932">
        <v>6</v>
      </c>
    </row>
    <row r="933" spans="1:5" x14ac:dyDescent="0.2">
      <c r="A933" t="s">
        <v>8219</v>
      </c>
      <c r="B933">
        <v>50</v>
      </c>
      <c r="D933" t="s">
        <v>8221</v>
      </c>
      <c r="E933">
        <v>6</v>
      </c>
    </row>
    <row r="934" spans="1:5" x14ac:dyDescent="0.2">
      <c r="A934" t="s">
        <v>8219</v>
      </c>
      <c r="B934">
        <v>50</v>
      </c>
      <c r="D934" t="s">
        <v>8221</v>
      </c>
      <c r="E934">
        <v>6</v>
      </c>
    </row>
    <row r="935" spans="1:5" x14ac:dyDescent="0.2">
      <c r="A935" t="s">
        <v>8219</v>
      </c>
      <c r="B935">
        <v>50</v>
      </c>
      <c r="D935" t="s">
        <v>8221</v>
      </c>
      <c r="E935">
        <v>6</v>
      </c>
    </row>
    <row r="936" spans="1:5" x14ac:dyDescent="0.2">
      <c r="A936" t="s">
        <v>8219</v>
      </c>
      <c r="B936">
        <v>50</v>
      </c>
      <c r="D936" t="s">
        <v>8221</v>
      </c>
      <c r="E936">
        <v>6</v>
      </c>
    </row>
    <row r="937" spans="1:5" x14ac:dyDescent="0.2">
      <c r="A937" t="s">
        <v>8219</v>
      </c>
      <c r="B937">
        <v>50</v>
      </c>
      <c r="D937" t="s">
        <v>8221</v>
      </c>
      <c r="E937">
        <v>6</v>
      </c>
    </row>
    <row r="938" spans="1:5" x14ac:dyDescent="0.2">
      <c r="A938" t="s">
        <v>8219</v>
      </c>
      <c r="B938">
        <v>50</v>
      </c>
      <c r="D938" t="s">
        <v>8221</v>
      </c>
      <c r="E938">
        <v>6</v>
      </c>
    </row>
    <row r="939" spans="1:5" x14ac:dyDescent="0.2">
      <c r="A939" t="s">
        <v>8219</v>
      </c>
      <c r="B939">
        <v>50</v>
      </c>
      <c r="D939" t="s">
        <v>8221</v>
      </c>
      <c r="E939">
        <v>6</v>
      </c>
    </row>
    <row r="940" spans="1:5" x14ac:dyDescent="0.2">
      <c r="A940" t="s">
        <v>8219</v>
      </c>
      <c r="B940">
        <v>50</v>
      </c>
      <c r="D940" t="s">
        <v>8221</v>
      </c>
      <c r="E940">
        <v>6</v>
      </c>
    </row>
    <row r="941" spans="1:5" x14ac:dyDescent="0.2">
      <c r="A941" t="s">
        <v>8219</v>
      </c>
      <c r="B941">
        <v>50</v>
      </c>
      <c r="D941" t="s">
        <v>8221</v>
      </c>
      <c r="E941">
        <v>6</v>
      </c>
    </row>
    <row r="942" spans="1:5" x14ac:dyDescent="0.2">
      <c r="A942" t="s">
        <v>8219</v>
      </c>
      <c r="B942">
        <v>50</v>
      </c>
      <c r="D942" t="s">
        <v>8221</v>
      </c>
      <c r="E942">
        <v>6</v>
      </c>
    </row>
    <row r="943" spans="1:5" x14ac:dyDescent="0.2">
      <c r="A943" t="s">
        <v>8219</v>
      </c>
      <c r="B943">
        <v>50</v>
      </c>
      <c r="D943" t="s">
        <v>8221</v>
      </c>
      <c r="E943">
        <v>6</v>
      </c>
    </row>
    <row r="944" spans="1:5" x14ac:dyDescent="0.2">
      <c r="A944" t="s">
        <v>8219</v>
      </c>
      <c r="B944">
        <v>50</v>
      </c>
      <c r="D944" t="s">
        <v>8221</v>
      </c>
      <c r="E944">
        <v>6</v>
      </c>
    </row>
    <row r="945" spans="1:5" x14ac:dyDescent="0.2">
      <c r="A945" t="s">
        <v>8219</v>
      </c>
      <c r="B945">
        <v>51</v>
      </c>
      <c r="D945" t="s">
        <v>8221</v>
      </c>
      <c r="E945">
        <v>6</v>
      </c>
    </row>
    <row r="946" spans="1:5" x14ac:dyDescent="0.2">
      <c r="A946" t="s">
        <v>8219</v>
      </c>
      <c r="B946">
        <v>51</v>
      </c>
      <c r="D946" t="s">
        <v>8221</v>
      </c>
      <c r="E946">
        <v>6</v>
      </c>
    </row>
    <row r="947" spans="1:5" x14ac:dyDescent="0.2">
      <c r="A947" t="s">
        <v>8219</v>
      </c>
      <c r="B947">
        <v>51</v>
      </c>
      <c r="D947" t="s">
        <v>8221</v>
      </c>
      <c r="E947">
        <v>6</v>
      </c>
    </row>
    <row r="948" spans="1:5" x14ac:dyDescent="0.2">
      <c r="A948" t="s">
        <v>8219</v>
      </c>
      <c r="B948">
        <v>51</v>
      </c>
      <c r="D948" t="s">
        <v>8221</v>
      </c>
      <c r="E948">
        <v>6</v>
      </c>
    </row>
    <row r="949" spans="1:5" x14ac:dyDescent="0.2">
      <c r="A949" t="s">
        <v>8219</v>
      </c>
      <c r="B949">
        <v>51</v>
      </c>
      <c r="D949" t="s">
        <v>8221</v>
      </c>
      <c r="E949">
        <v>6</v>
      </c>
    </row>
    <row r="950" spans="1:5" x14ac:dyDescent="0.2">
      <c r="A950" t="s">
        <v>8219</v>
      </c>
      <c r="B950">
        <v>51</v>
      </c>
      <c r="D950" t="s">
        <v>8221</v>
      </c>
      <c r="E950">
        <v>6</v>
      </c>
    </row>
    <row r="951" spans="1:5" x14ac:dyDescent="0.2">
      <c r="A951" t="s">
        <v>8219</v>
      </c>
      <c r="B951">
        <v>51</v>
      </c>
      <c r="D951" t="s">
        <v>8221</v>
      </c>
      <c r="E951">
        <v>6</v>
      </c>
    </row>
    <row r="952" spans="1:5" x14ac:dyDescent="0.2">
      <c r="A952" t="s">
        <v>8219</v>
      </c>
      <c r="B952">
        <v>51</v>
      </c>
      <c r="D952" t="s">
        <v>8221</v>
      </c>
      <c r="E952">
        <v>6</v>
      </c>
    </row>
    <row r="953" spans="1:5" x14ac:dyDescent="0.2">
      <c r="A953" t="s">
        <v>8219</v>
      </c>
      <c r="B953">
        <v>51</v>
      </c>
      <c r="D953" t="s">
        <v>8221</v>
      </c>
      <c r="E953">
        <v>6</v>
      </c>
    </row>
    <row r="954" spans="1:5" x14ac:dyDescent="0.2">
      <c r="A954" t="s">
        <v>8219</v>
      </c>
      <c r="B954">
        <v>51</v>
      </c>
      <c r="D954" t="s">
        <v>8221</v>
      </c>
      <c r="E954">
        <v>6</v>
      </c>
    </row>
    <row r="955" spans="1:5" x14ac:dyDescent="0.2">
      <c r="A955" t="s">
        <v>8219</v>
      </c>
      <c r="B955">
        <v>52</v>
      </c>
      <c r="D955" t="s">
        <v>8221</v>
      </c>
      <c r="E955">
        <v>6</v>
      </c>
    </row>
    <row r="956" spans="1:5" x14ac:dyDescent="0.2">
      <c r="A956" t="s">
        <v>8219</v>
      </c>
      <c r="B956">
        <v>52</v>
      </c>
      <c r="D956" t="s">
        <v>8221</v>
      </c>
      <c r="E956">
        <v>6</v>
      </c>
    </row>
    <row r="957" spans="1:5" x14ac:dyDescent="0.2">
      <c r="A957" t="s">
        <v>8219</v>
      </c>
      <c r="B957">
        <v>52</v>
      </c>
      <c r="D957" t="s">
        <v>8221</v>
      </c>
      <c r="E957">
        <v>6</v>
      </c>
    </row>
    <row r="958" spans="1:5" x14ac:dyDescent="0.2">
      <c r="A958" t="s">
        <v>8219</v>
      </c>
      <c r="B958">
        <v>52</v>
      </c>
      <c r="D958" t="s">
        <v>8221</v>
      </c>
      <c r="E958">
        <v>6</v>
      </c>
    </row>
    <row r="959" spans="1:5" x14ac:dyDescent="0.2">
      <c r="A959" t="s">
        <v>8219</v>
      </c>
      <c r="B959">
        <v>52</v>
      </c>
      <c r="D959" t="s">
        <v>8221</v>
      </c>
      <c r="E959">
        <v>6</v>
      </c>
    </row>
    <row r="960" spans="1:5" x14ac:dyDescent="0.2">
      <c r="A960" t="s">
        <v>8219</v>
      </c>
      <c r="B960">
        <v>52</v>
      </c>
      <c r="D960" t="s">
        <v>8221</v>
      </c>
      <c r="E960">
        <v>6</v>
      </c>
    </row>
    <row r="961" spans="1:5" x14ac:dyDescent="0.2">
      <c r="A961" t="s">
        <v>8219</v>
      </c>
      <c r="B961">
        <v>52</v>
      </c>
      <c r="D961" t="s">
        <v>8221</v>
      </c>
      <c r="E961">
        <v>6</v>
      </c>
    </row>
    <row r="962" spans="1:5" x14ac:dyDescent="0.2">
      <c r="A962" t="s">
        <v>8219</v>
      </c>
      <c r="B962">
        <v>52</v>
      </c>
      <c r="D962" t="s">
        <v>8221</v>
      </c>
      <c r="E962">
        <v>7</v>
      </c>
    </row>
    <row r="963" spans="1:5" x14ac:dyDescent="0.2">
      <c r="A963" t="s">
        <v>8219</v>
      </c>
      <c r="B963">
        <v>52</v>
      </c>
      <c r="D963" t="s">
        <v>8221</v>
      </c>
      <c r="E963">
        <v>7</v>
      </c>
    </row>
    <row r="964" spans="1:5" x14ac:dyDescent="0.2">
      <c r="A964" t="s">
        <v>8219</v>
      </c>
      <c r="B964">
        <v>52</v>
      </c>
      <c r="D964" t="s">
        <v>8221</v>
      </c>
      <c r="E964">
        <v>7</v>
      </c>
    </row>
    <row r="965" spans="1:5" x14ac:dyDescent="0.2">
      <c r="A965" t="s">
        <v>8219</v>
      </c>
      <c r="B965">
        <v>52</v>
      </c>
      <c r="D965" t="s">
        <v>8221</v>
      </c>
      <c r="E965">
        <v>7</v>
      </c>
    </row>
    <row r="966" spans="1:5" x14ac:dyDescent="0.2">
      <c r="A966" t="s">
        <v>8219</v>
      </c>
      <c r="B966">
        <v>52</v>
      </c>
      <c r="D966" t="s">
        <v>8221</v>
      </c>
      <c r="E966">
        <v>7</v>
      </c>
    </row>
    <row r="967" spans="1:5" x14ac:dyDescent="0.2">
      <c r="A967" t="s">
        <v>8219</v>
      </c>
      <c r="B967">
        <v>52</v>
      </c>
      <c r="D967" t="s">
        <v>8221</v>
      </c>
      <c r="E967">
        <v>7</v>
      </c>
    </row>
    <row r="968" spans="1:5" x14ac:dyDescent="0.2">
      <c r="A968" t="s">
        <v>8219</v>
      </c>
      <c r="B968">
        <v>52</v>
      </c>
      <c r="D968" t="s">
        <v>8221</v>
      </c>
      <c r="E968">
        <v>7</v>
      </c>
    </row>
    <row r="969" spans="1:5" x14ac:dyDescent="0.2">
      <c r="A969" t="s">
        <v>8219</v>
      </c>
      <c r="B969">
        <v>52</v>
      </c>
      <c r="D969" t="s">
        <v>8221</v>
      </c>
      <c r="E969">
        <v>7</v>
      </c>
    </row>
    <row r="970" spans="1:5" x14ac:dyDescent="0.2">
      <c r="A970" t="s">
        <v>8219</v>
      </c>
      <c r="B970">
        <v>52</v>
      </c>
      <c r="D970" t="s">
        <v>8221</v>
      </c>
      <c r="E970">
        <v>7</v>
      </c>
    </row>
    <row r="971" spans="1:5" x14ac:dyDescent="0.2">
      <c r="A971" t="s">
        <v>8219</v>
      </c>
      <c r="B971">
        <v>52</v>
      </c>
      <c r="D971" t="s">
        <v>8221</v>
      </c>
      <c r="E971">
        <v>7</v>
      </c>
    </row>
    <row r="972" spans="1:5" x14ac:dyDescent="0.2">
      <c r="A972" t="s">
        <v>8219</v>
      </c>
      <c r="B972">
        <v>52</v>
      </c>
      <c r="D972" t="s">
        <v>8221</v>
      </c>
      <c r="E972">
        <v>7</v>
      </c>
    </row>
    <row r="973" spans="1:5" x14ac:dyDescent="0.2">
      <c r="A973" t="s">
        <v>8219</v>
      </c>
      <c r="B973">
        <v>52</v>
      </c>
      <c r="D973" t="s">
        <v>8221</v>
      </c>
      <c r="E973">
        <v>7</v>
      </c>
    </row>
    <row r="974" spans="1:5" x14ac:dyDescent="0.2">
      <c r="A974" t="s">
        <v>8219</v>
      </c>
      <c r="B974">
        <v>53</v>
      </c>
      <c r="D974" t="s">
        <v>8221</v>
      </c>
      <c r="E974">
        <v>7</v>
      </c>
    </row>
    <row r="975" spans="1:5" x14ac:dyDescent="0.2">
      <c r="A975" t="s">
        <v>8219</v>
      </c>
      <c r="B975">
        <v>53</v>
      </c>
      <c r="D975" t="s">
        <v>8221</v>
      </c>
      <c r="E975">
        <v>7</v>
      </c>
    </row>
    <row r="976" spans="1:5" x14ac:dyDescent="0.2">
      <c r="A976" t="s">
        <v>8219</v>
      </c>
      <c r="B976">
        <v>53</v>
      </c>
      <c r="D976" t="s">
        <v>8221</v>
      </c>
      <c r="E976">
        <v>7</v>
      </c>
    </row>
    <row r="977" spans="1:5" x14ac:dyDescent="0.2">
      <c r="A977" t="s">
        <v>8219</v>
      </c>
      <c r="B977">
        <v>53</v>
      </c>
      <c r="D977" t="s">
        <v>8221</v>
      </c>
      <c r="E977">
        <v>7</v>
      </c>
    </row>
    <row r="978" spans="1:5" x14ac:dyDescent="0.2">
      <c r="A978" t="s">
        <v>8219</v>
      </c>
      <c r="B978">
        <v>53</v>
      </c>
      <c r="D978" t="s">
        <v>8221</v>
      </c>
      <c r="E978">
        <v>7</v>
      </c>
    </row>
    <row r="979" spans="1:5" x14ac:dyDescent="0.2">
      <c r="A979" t="s">
        <v>8219</v>
      </c>
      <c r="B979">
        <v>53</v>
      </c>
      <c r="D979" t="s">
        <v>8221</v>
      </c>
      <c r="E979">
        <v>7</v>
      </c>
    </row>
    <row r="980" spans="1:5" x14ac:dyDescent="0.2">
      <c r="A980" t="s">
        <v>8219</v>
      </c>
      <c r="B980">
        <v>53</v>
      </c>
      <c r="D980" t="s">
        <v>8221</v>
      </c>
      <c r="E980">
        <v>7</v>
      </c>
    </row>
    <row r="981" spans="1:5" x14ac:dyDescent="0.2">
      <c r="A981" t="s">
        <v>8219</v>
      </c>
      <c r="B981">
        <v>54</v>
      </c>
      <c r="D981" t="s">
        <v>8221</v>
      </c>
      <c r="E981">
        <v>7</v>
      </c>
    </row>
    <row r="982" spans="1:5" x14ac:dyDescent="0.2">
      <c r="A982" t="s">
        <v>8219</v>
      </c>
      <c r="B982">
        <v>54</v>
      </c>
      <c r="D982" t="s">
        <v>8221</v>
      </c>
      <c r="E982">
        <v>7</v>
      </c>
    </row>
    <row r="983" spans="1:5" x14ac:dyDescent="0.2">
      <c r="A983" t="s">
        <v>8219</v>
      </c>
      <c r="B983">
        <v>54</v>
      </c>
      <c r="D983" t="s">
        <v>8221</v>
      </c>
      <c r="E983">
        <v>7</v>
      </c>
    </row>
    <row r="984" spans="1:5" x14ac:dyDescent="0.2">
      <c r="A984" t="s">
        <v>8219</v>
      </c>
      <c r="B984">
        <v>54</v>
      </c>
      <c r="D984" t="s">
        <v>8221</v>
      </c>
      <c r="E984">
        <v>7</v>
      </c>
    </row>
    <row r="985" spans="1:5" x14ac:dyDescent="0.2">
      <c r="A985" t="s">
        <v>8219</v>
      </c>
      <c r="B985">
        <v>54</v>
      </c>
      <c r="D985" t="s">
        <v>8221</v>
      </c>
      <c r="E985">
        <v>7</v>
      </c>
    </row>
    <row r="986" spans="1:5" x14ac:dyDescent="0.2">
      <c r="A986" t="s">
        <v>8219</v>
      </c>
      <c r="B986">
        <v>54</v>
      </c>
      <c r="D986" t="s">
        <v>8221</v>
      </c>
      <c r="E986">
        <v>7</v>
      </c>
    </row>
    <row r="987" spans="1:5" x14ac:dyDescent="0.2">
      <c r="A987" t="s">
        <v>8219</v>
      </c>
      <c r="B987">
        <v>54</v>
      </c>
      <c r="D987" t="s">
        <v>8221</v>
      </c>
      <c r="E987">
        <v>7</v>
      </c>
    </row>
    <row r="988" spans="1:5" x14ac:dyDescent="0.2">
      <c r="A988" t="s">
        <v>8219</v>
      </c>
      <c r="B988">
        <v>54</v>
      </c>
      <c r="D988" t="s">
        <v>8221</v>
      </c>
      <c r="E988">
        <v>7</v>
      </c>
    </row>
    <row r="989" spans="1:5" x14ac:dyDescent="0.2">
      <c r="A989" t="s">
        <v>8219</v>
      </c>
      <c r="B989">
        <v>54</v>
      </c>
      <c r="D989" t="s">
        <v>8221</v>
      </c>
      <c r="E989">
        <v>7</v>
      </c>
    </row>
    <row r="990" spans="1:5" x14ac:dyDescent="0.2">
      <c r="A990" t="s">
        <v>8219</v>
      </c>
      <c r="B990">
        <v>54</v>
      </c>
      <c r="D990" t="s">
        <v>8221</v>
      </c>
      <c r="E990">
        <v>7</v>
      </c>
    </row>
    <row r="991" spans="1:5" x14ac:dyDescent="0.2">
      <c r="A991" t="s">
        <v>8219</v>
      </c>
      <c r="B991">
        <v>54</v>
      </c>
      <c r="D991" t="s">
        <v>8221</v>
      </c>
      <c r="E991">
        <v>7</v>
      </c>
    </row>
    <row r="992" spans="1:5" x14ac:dyDescent="0.2">
      <c r="A992" t="s">
        <v>8219</v>
      </c>
      <c r="B992">
        <v>54</v>
      </c>
      <c r="D992" t="s">
        <v>8221</v>
      </c>
      <c r="E992">
        <v>7</v>
      </c>
    </row>
    <row r="993" spans="1:5" x14ac:dyDescent="0.2">
      <c r="A993" t="s">
        <v>8219</v>
      </c>
      <c r="B993">
        <v>55</v>
      </c>
      <c r="D993" t="s">
        <v>8221</v>
      </c>
      <c r="E993">
        <v>7</v>
      </c>
    </row>
    <row r="994" spans="1:5" x14ac:dyDescent="0.2">
      <c r="A994" t="s">
        <v>8219</v>
      </c>
      <c r="B994">
        <v>55</v>
      </c>
      <c r="D994" t="s">
        <v>8221</v>
      </c>
      <c r="E994">
        <v>7</v>
      </c>
    </row>
    <row r="995" spans="1:5" x14ac:dyDescent="0.2">
      <c r="A995" t="s">
        <v>8219</v>
      </c>
      <c r="B995">
        <v>55</v>
      </c>
      <c r="D995" t="s">
        <v>8221</v>
      </c>
      <c r="E995">
        <v>7</v>
      </c>
    </row>
    <row r="996" spans="1:5" x14ac:dyDescent="0.2">
      <c r="A996" t="s">
        <v>8219</v>
      </c>
      <c r="B996">
        <v>55</v>
      </c>
      <c r="D996" t="s">
        <v>8221</v>
      </c>
      <c r="E996">
        <v>7</v>
      </c>
    </row>
    <row r="997" spans="1:5" x14ac:dyDescent="0.2">
      <c r="A997" t="s">
        <v>8219</v>
      </c>
      <c r="B997">
        <v>55</v>
      </c>
      <c r="D997" t="s">
        <v>8221</v>
      </c>
      <c r="E997">
        <v>7</v>
      </c>
    </row>
    <row r="998" spans="1:5" x14ac:dyDescent="0.2">
      <c r="A998" t="s">
        <v>8219</v>
      </c>
      <c r="B998">
        <v>55</v>
      </c>
      <c r="D998" t="s">
        <v>8221</v>
      </c>
      <c r="E998">
        <v>7</v>
      </c>
    </row>
    <row r="999" spans="1:5" x14ac:dyDescent="0.2">
      <c r="A999" t="s">
        <v>8219</v>
      </c>
      <c r="B999">
        <v>55</v>
      </c>
      <c r="D999" t="s">
        <v>8221</v>
      </c>
      <c r="E999">
        <v>7</v>
      </c>
    </row>
    <row r="1000" spans="1:5" x14ac:dyDescent="0.2">
      <c r="A1000" t="s">
        <v>8219</v>
      </c>
      <c r="B1000">
        <v>55</v>
      </c>
      <c r="D1000" t="s">
        <v>8221</v>
      </c>
      <c r="E1000">
        <v>7</v>
      </c>
    </row>
    <row r="1001" spans="1:5" x14ac:dyDescent="0.2">
      <c r="A1001" t="s">
        <v>8219</v>
      </c>
      <c r="B1001">
        <v>55</v>
      </c>
      <c r="D1001" t="s">
        <v>8221</v>
      </c>
      <c r="E1001">
        <v>7</v>
      </c>
    </row>
    <row r="1002" spans="1:5" x14ac:dyDescent="0.2">
      <c r="A1002" t="s">
        <v>8219</v>
      </c>
      <c r="B1002">
        <v>55</v>
      </c>
      <c r="D1002" t="s">
        <v>8221</v>
      </c>
      <c r="E1002">
        <v>7</v>
      </c>
    </row>
    <row r="1003" spans="1:5" x14ac:dyDescent="0.2">
      <c r="A1003" t="s">
        <v>8219</v>
      </c>
      <c r="B1003">
        <v>55</v>
      </c>
      <c r="D1003" t="s">
        <v>8221</v>
      </c>
      <c r="E1003">
        <v>7</v>
      </c>
    </row>
    <row r="1004" spans="1:5" x14ac:dyDescent="0.2">
      <c r="A1004" t="s">
        <v>8219</v>
      </c>
      <c r="B1004">
        <v>55</v>
      </c>
      <c r="D1004" t="s">
        <v>8221</v>
      </c>
      <c r="E1004">
        <v>7</v>
      </c>
    </row>
    <row r="1005" spans="1:5" x14ac:dyDescent="0.2">
      <c r="A1005" t="s">
        <v>8219</v>
      </c>
      <c r="B1005">
        <v>55</v>
      </c>
      <c r="D1005" t="s">
        <v>8221</v>
      </c>
      <c r="E1005">
        <v>7</v>
      </c>
    </row>
    <row r="1006" spans="1:5" x14ac:dyDescent="0.2">
      <c r="A1006" t="s">
        <v>8219</v>
      </c>
      <c r="B1006">
        <v>55</v>
      </c>
      <c r="D1006" t="s">
        <v>8221</v>
      </c>
      <c r="E1006">
        <v>7</v>
      </c>
    </row>
    <row r="1007" spans="1:5" x14ac:dyDescent="0.2">
      <c r="A1007" t="s">
        <v>8219</v>
      </c>
      <c r="B1007">
        <v>56</v>
      </c>
      <c r="D1007" t="s">
        <v>8221</v>
      </c>
      <c r="E1007">
        <v>7</v>
      </c>
    </row>
    <row r="1008" spans="1:5" x14ac:dyDescent="0.2">
      <c r="A1008" t="s">
        <v>8219</v>
      </c>
      <c r="B1008">
        <v>56</v>
      </c>
      <c r="D1008" t="s">
        <v>8221</v>
      </c>
      <c r="E1008">
        <v>7</v>
      </c>
    </row>
    <row r="1009" spans="1:5" x14ac:dyDescent="0.2">
      <c r="A1009" t="s">
        <v>8219</v>
      </c>
      <c r="B1009">
        <v>56</v>
      </c>
      <c r="D1009" t="s">
        <v>8221</v>
      </c>
      <c r="E1009">
        <v>8</v>
      </c>
    </row>
    <row r="1010" spans="1:5" x14ac:dyDescent="0.2">
      <c r="A1010" t="s">
        <v>8219</v>
      </c>
      <c r="B1010">
        <v>56</v>
      </c>
      <c r="D1010" t="s">
        <v>8221</v>
      </c>
      <c r="E1010">
        <v>8</v>
      </c>
    </row>
    <row r="1011" spans="1:5" x14ac:dyDescent="0.2">
      <c r="A1011" t="s">
        <v>8219</v>
      </c>
      <c r="B1011">
        <v>56</v>
      </c>
      <c r="D1011" t="s">
        <v>8221</v>
      </c>
      <c r="E1011">
        <v>8</v>
      </c>
    </row>
    <row r="1012" spans="1:5" x14ac:dyDescent="0.2">
      <c r="A1012" t="s">
        <v>8219</v>
      </c>
      <c r="B1012">
        <v>56</v>
      </c>
      <c r="D1012" t="s">
        <v>8221</v>
      </c>
      <c r="E1012">
        <v>8</v>
      </c>
    </row>
    <row r="1013" spans="1:5" x14ac:dyDescent="0.2">
      <c r="A1013" t="s">
        <v>8219</v>
      </c>
      <c r="B1013">
        <v>56</v>
      </c>
      <c r="D1013" t="s">
        <v>8221</v>
      </c>
      <c r="E1013">
        <v>8</v>
      </c>
    </row>
    <row r="1014" spans="1:5" x14ac:dyDescent="0.2">
      <c r="A1014" t="s">
        <v>8219</v>
      </c>
      <c r="B1014">
        <v>56</v>
      </c>
      <c r="D1014" t="s">
        <v>8221</v>
      </c>
      <c r="E1014">
        <v>8</v>
      </c>
    </row>
    <row r="1015" spans="1:5" x14ac:dyDescent="0.2">
      <c r="A1015" t="s">
        <v>8219</v>
      </c>
      <c r="B1015">
        <v>56</v>
      </c>
      <c r="D1015" t="s">
        <v>8221</v>
      </c>
      <c r="E1015">
        <v>8</v>
      </c>
    </row>
    <row r="1016" spans="1:5" x14ac:dyDescent="0.2">
      <c r="A1016" t="s">
        <v>8219</v>
      </c>
      <c r="B1016">
        <v>56</v>
      </c>
      <c r="D1016" t="s">
        <v>8221</v>
      </c>
      <c r="E1016">
        <v>8</v>
      </c>
    </row>
    <row r="1017" spans="1:5" x14ac:dyDescent="0.2">
      <c r="A1017" t="s">
        <v>8219</v>
      </c>
      <c r="B1017">
        <v>56</v>
      </c>
      <c r="D1017" t="s">
        <v>8221</v>
      </c>
      <c r="E1017">
        <v>8</v>
      </c>
    </row>
    <row r="1018" spans="1:5" x14ac:dyDescent="0.2">
      <c r="A1018" t="s">
        <v>8219</v>
      </c>
      <c r="B1018">
        <v>56</v>
      </c>
      <c r="D1018" t="s">
        <v>8221</v>
      </c>
      <c r="E1018">
        <v>8</v>
      </c>
    </row>
    <row r="1019" spans="1:5" x14ac:dyDescent="0.2">
      <c r="A1019" t="s">
        <v>8219</v>
      </c>
      <c r="B1019">
        <v>56</v>
      </c>
      <c r="D1019" t="s">
        <v>8221</v>
      </c>
      <c r="E1019">
        <v>8</v>
      </c>
    </row>
    <row r="1020" spans="1:5" x14ac:dyDescent="0.2">
      <c r="A1020" t="s">
        <v>8219</v>
      </c>
      <c r="B1020">
        <v>56</v>
      </c>
      <c r="D1020" t="s">
        <v>8221</v>
      </c>
      <c r="E1020">
        <v>8</v>
      </c>
    </row>
    <row r="1021" spans="1:5" x14ac:dyDescent="0.2">
      <c r="A1021" t="s">
        <v>8219</v>
      </c>
      <c r="B1021">
        <v>56</v>
      </c>
      <c r="D1021" t="s">
        <v>8221</v>
      </c>
      <c r="E1021">
        <v>8</v>
      </c>
    </row>
    <row r="1022" spans="1:5" x14ac:dyDescent="0.2">
      <c r="A1022" t="s">
        <v>8219</v>
      </c>
      <c r="B1022">
        <v>57</v>
      </c>
      <c r="D1022" t="s">
        <v>8221</v>
      </c>
      <c r="E1022">
        <v>8</v>
      </c>
    </row>
    <row r="1023" spans="1:5" x14ac:dyDescent="0.2">
      <c r="A1023" t="s">
        <v>8219</v>
      </c>
      <c r="B1023">
        <v>57</v>
      </c>
      <c r="D1023" t="s">
        <v>8221</v>
      </c>
      <c r="E1023">
        <v>8</v>
      </c>
    </row>
    <row r="1024" spans="1:5" x14ac:dyDescent="0.2">
      <c r="A1024" t="s">
        <v>8219</v>
      </c>
      <c r="B1024">
        <v>57</v>
      </c>
      <c r="D1024" t="s">
        <v>8221</v>
      </c>
      <c r="E1024">
        <v>8</v>
      </c>
    </row>
    <row r="1025" spans="1:5" x14ac:dyDescent="0.2">
      <c r="A1025" t="s">
        <v>8219</v>
      </c>
      <c r="B1025">
        <v>57</v>
      </c>
      <c r="D1025" t="s">
        <v>8221</v>
      </c>
      <c r="E1025">
        <v>8</v>
      </c>
    </row>
    <row r="1026" spans="1:5" x14ac:dyDescent="0.2">
      <c r="A1026" t="s">
        <v>8219</v>
      </c>
      <c r="B1026">
        <v>57</v>
      </c>
      <c r="D1026" t="s">
        <v>8221</v>
      </c>
      <c r="E1026">
        <v>8</v>
      </c>
    </row>
    <row r="1027" spans="1:5" x14ac:dyDescent="0.2">
      <c r="A1027" t="s">
        <v>8219</v>
      </c>
      <c r="B1027">
        <v>57</v>
      </c>
      <c r="D1027" t="s">
        <v>8221</v>
      </c>
      <c r="E1027">
        <v>8</v>
      </c>
    </row>
    <row r="1028" spans="1:5" x14ac:dyDescent="0.2">
      <c r="A1028" t="s">
        <v>8219</v>
      </c>
      <c r="B1028">
        <v>57</v>
      </c>
      <c r="D1028" t="s">
        <v>8221</v>
      </c>
      <c r="E1028">
        <v>8</v>
      </c>
    </row>
    <row r="1029" spans="1:5" x14ac:dyDescent="0.2">
      <c r="A1029" t="s">
        <v>8219</v>
      </c>
      <c r="B1029">
        <v>57</v>
      </c>
      <c r="D1029" t="s">
        <v>8221</v>
      </c>
      <c r="E1029">
        <v>8</v>
      </c>
    </row>
    <row r="1030" spans="1:5" x14ac:dyDescent="0.2">
      <c r="A1030" t="s">
        <v>8219</v>
      </c>
      <c r="B1030">
        <v>57</v>
      </c>
      <c r="D1030" t="s">
        <v>8221</v>
      </c>
      <c r="E1030">
        <v>8</v>
      </c>
    </row>
    <row r="1031" spans="1:5" x14ac:dyDescent="0.2">
      <c r="A1031" t="s">
        <v>8219</v>
      </c>
      <c r="B1031">
        <v>57</v>
      </c>
      <c r="D1031" t="s">
        <v>8221</v>
      </c>
      <c r="E1031">
        <v>8</v>
      </c>
    </row>
    <row r="1032" spans="1:5" x14ac:dyDescent="0.2">
      <c r="A1032" t="s">
        <v>8219</v>
      </c>
      <c r="B1032">
        <v>57</v>
      </c>
      <c r="D1032" t="s">
        <v>8221</v>
      </c>
      <c r="E1032">
        <v>8</v>
      </c>
    </row>
    <row r="1033" spans="1:5" x14ac:dyDescent="0.2">
      <c r="A1033" t="s">
        <v>8219</v>
      </c>
      <c r="B1033">
        <v>57</v>
      </c>
      <c r="D1033" t="s">
        <v>8221</v>
      </c>
      <c r="E1033">
        <v>8</v>
      </c>
    </row>
    <row r="1034" spans="1:5" x14ac:dyDescent="0.2">
      <c r="A1034" t="s">
        <v>8219</v>
      </c>
      <c r="B1034">
        <v>57</v>
      </c>
      <c r="D1034" t="s">
        <v>8221</v>
      </c>
      <c r="E1034">
        <v>8</v>
      </c>
    </row>
    <row r="1035" spans="1:5" x14ac:dyDescent="0.2">
      <c r="A1035" t="s">
        <v>8219</v>
      </c>
      <c r="B1035">
        <v>57</v>
      </c>
      <c r="D1035" t="s">
        <v>8221</v>
      </c>
      <c r="E1035">
        <v>8</v>
      </c>
    </row>
    <row r="1036" spans="1:5" x14ac:dyDescent="0.2">
      <c r="A1036" t="s">
        <v>8219</v>
      </c>
      <c r="B1036">
        <v>57</v>
      </c>
      <c r="D1036" t="s">
        <v>8221</v>
      </c>
      <c r="E1036">
        <v>8</v>
      </c>
    </row>
    <row r="1037" spans="1:5" x14ac:dyDescent="0.2">
      <c r="A1037" t="s">
        <v>8219</v>
      </c>
      <c r="B1037">
        <v>57</v>
      </c>
      <c r="D1037" t="s">
        <v>8221</v>
      </c>
      <c r="E1037">
        <v>8</v>
      </c>
    </row>
    <row r="1038" spans="1:5" x14ac:dyDescent="0.2">
      <c r="A1038" t="s">
        <v>8219</v>
      </c>
      <c r="B1038">
        <v>57</v>
      </c>
      <c r="D1038" t="s">
        <v>8221</v>
      </c>
      <c r="E1038">
        <v>8</v>
      </c>
    </row>
    <row r="1039" spans="1:5" x14ac:dyDescent="0.2">
      <c r="A1039" t="s">
        <v>8219</v>
      </c>
      <c r="B1039">
        <v>57</v>
      </c>
      <c r="D1039" t="s">
        <v>8221</v>
      </c>
      <c r="E1039">
        <v>8</v>
      </c>
    </row>
    <row r="1040" spans="1:5" x14ac:dyDescent="0.2">
      <c r="A1040" t="s">
        <v>8219</v>
      </c>
      <c r="B1040">
        <v>57</v>
      </c>
      <c r="D1040" t="s">
        <v>8221</v>
      </c>
      <c r="E1040">
        <v>8</v>
      </c>
    </row>
    <row r="1041" spans="1:5" x14ac:dyDescent="0.2">
      <c r="A1041" t="s">
        <v>8219</v>
      </c>
      <c r="B1041">
        <v>57</v>
      </c>
      <c r="D1041" t="s">
        <v>8221</v>
      </c>
      <c r="E1041">
        <v>8</v>
      </c>
    </row>
    <row r="1042" spans="1:5" x14ac:dyDescent="0.2">
      <c r="A1042" t="s">
        <v>8219</v>
      </c>
      <c r="B1042">
        <v>57</v>
      </c>
      <c r="D1042" t="s">
        <v>8221</v>
      </c>
      <c r="E1042">
        <v>8</v>
      </c>
    </row>
    <row r="1043" spans="1:5" x14ac:dyDescent="0.2">
      <c r="A1043" t="s">
        <v>8219</v>
      </c>
      <c r="B1043">
        <v>58</v>
      </c>
      <c r="D1043" t="s">
        <v>8221</v>
      </c>
      <c r="E1043">
        <v>8</v>
      </c>
    </row>
    <row r="1044" spans="1:5" x14ac:dyDescent="0.2">
      <c r="A1044" t="s">
        <v>8219</v>
      </c>
      <c r="B1044">
        <v>58</v>
      </c>
      <c r="D1044" t="s">
        <v>8221</v>
      </c>
      <c r="E1044">
        <v>8</v>
      </c>
    </row>
    <row r="1045" spans="1:5" x14ac:dyDescent="0.2">
      <c r="A1045" t="s">
        <v>8219</v>
      </c>
      <c r="B1045">
        <v>58</v>
      </c>
      <c r="D1045" t="s">
        <v>8221</v>
      </c>
      <c r="E1045">
        <v>8</v>
      </c>
    </row>
    <row r="1046" spans="1:5" x14ac:dyDescent="0.2">
      <c r="A1046" t="s">
        <v>8219</v>
      </c>
      <c r="B1046">
        <v>58</v>
      </c>
      <c r="D1046" t="s">
        <v>8221</v>
      </c>
      <c r="E1046">
        <v>8</v>
      </c>
    </row>
    <row r="1047" spans="1:5" x14ac:dyDescent="0.2">
      <c r="A1047" t="s">
        <v>8219</v>
      </c>
      <c r="B1047">
        <v>58</v>
      </c>
      <c r="D1047" t="s">
        <v>8221</v>
      </c>
      <c r="E1047">
        <v>9</v>
      </c>
    </row>
    <row r="1048" spans="1:5" x14ac:dyDescent="0.2">
      <c r="A1048" t="s">
        <v>8219</v>
      </c>
      <c r="B1048">
        <v>58</v>
      </c>
      <c r="D1048" t="s">
        <v>8221</v>
      </c>
      <c r="E1048">
        <v>9</v>
      </c>
    </row>
    <row r="1049" spans="1:5" x14ac:dyDescent="0.2">
      <c r="A1049" t="s">
        <v>8219</v>
      </c>
      <c r="B1049">
        <v>58</v>
      </c>
      <c r="D1049" t="s">
        <v>8221</v>
      </c>
      <c r="E1049">
        <v>9</v>
      </c>
    </row>
    <row r="1050" spans="1:5" x14ac:dyDescent="0.2">
      <c r="A1050" t="s">
        <v>8219</v>
      </c>
      <c r="B1050">
        <v>58</v>
      </c>
      <c r="D1050" t="s">
        <v>8221</v>
      </c>
      <c r="E1050">
        <v>9</v>
      </c>
    </row>
    <row r="1051" spans="1:5" x14ac:dyDescent="0.2">
      <c r="A1051" t="s">
        <v>8219</v>
      </c>
      <c r="B1051">
        <v>58</v>
      </c>
      <c r="D1051" t="s">
        <v>8221</v>
      </c>
      <c r="E1051">
        <v>9</v>
      </c>
    </row>
    <row r="1052" spans="1:5" x14ac:dyDescent="0.2">
      <c r="A1052" t="s">
        <v>8219</v>
      </c>
      <c r="B1052">
        <v>58</v>
      </c>
      <c r="D1052" t="s">
        <v>8221</v>
      </c>
      <c r="E1052">
        <v>9</v>
      </c>
    </row>
    <row r="1053" spans="1:5" x14ac:dyDescent="0.2">
      <c r="A1053" t="s">
        <v>8219</v>
      </c>
      <c r="B1053">
        <v>58</v>
      </c>
      <c r="D1053" t="s">
        <v>8221</v>
      </c>
      <c r="E1053">
        <v>9</v>
      </c>
    </row>
    <row r="1054" spans="1:5" x14ac:dyDescent="0.2">
      <c r="A1054" t="s">
        <v>8219</v>
      </c>
      <c r="B1054">
        <v>58</v>
      </c>
      <c r="D1054" t="s">
        <v>8221</v>
      </c>
      <c r="E1054">
        <v>9</v>
      </c>
    </row>
    <row r="1055" spans="1:5" x14ac:dyDescent="0.2">
      <c r="A1055" t="s">
        <v>8219</v>
      </c>
      <c r="B1055">
        <v>59</v>
      </c>
      <c r="D1055" t="s">
        <v>8221</v>
      </c>
      <c r="E1055">
        <v>9</v>
      </c>
    </row>
    <row r="1056" spans="1:5" x14ac:dyDescent="0.2">
      <c r="A1056" t="s">
        <v>8219</v>
      </c>
      <c r="B1056">
        <v>59</v>
      </c>
      <c r="D1056" t="s">
        <v>8221</v>
      </c>
      <c r="E1056">
        <v>9</v>
      </c>
    </row>
    <row r="1057" spans="1:5" x14ac:dyDescent="0.2">
      <c r="A1057" t="s">
        <v>8219</v>
      </c>
      <c r="B1057">
        <v>59</v>
      </c>
      <c r="D1057" t="s">
        <v>8221</v>
      </c>
      <c r="E1057">
        <v>9</v>
      </c>
    </row>
    <row r="1058" spans="1:5" x14ac:dyDescent="0.2">
      <c r="A1058" t="s">
        <v>8219</v>
      </c>
      <c r="B1058">
        <v>59</v>
      </c>
      <c r="D1058" t="s">
        <v>8221</v>
      </c>
      <c r="E1058">
        <v>9</v>
      </c>
    </row>
    <row r="1059" spans="1:5" x14ac:dyDescent="0.2">
      <c r="A1059" t="s">
        <v>8219</v>
      </c>
      <c r="B1059">
        <v>59</v>
      </c>
      <c r="D1059" t="s">
        <v>8221</v>
      </c>
      <c r="E1059">
        <v>9</v>
      </c>
    </row>
    <row r="1060" spans="1:5" x14ac:dyDescent="0.2">
      <c r="A1060" t="s">
        <v>8219</v>
      </c>
      <c r="B1060">
        <v>59</v>
      </c>
      <c r="D1060" t="s">
        <v>8221</v>
      </c>
      <c r="E1060">
        <v>9</v>
      </c>
    </row>
    <row r="1061" spans="1:5" x14ac:dyDescent="0.2">
      <c r="A1061" t="s">
        <v>8219</v>
      </c>
      <c r="B1061">
        <v>59</v>
      </c>
      <c r="D1061" t="s">
        <v>8221</v>
      </c>
      <c r="E1061">
        <v>9</v>
      </c>
    </row>
    <row r="1062" spans="1:5" x14ac:dyDescent="0.2">
      <c r="A1062" t="s">
        <v>8219</v>
      </c>
      <c r="B1062">
        <v>59</v>
      </c>
      <c r="D1062" t="s">
        <v>8221</v>
      </c>
      <c r="E1062">
        <v>9</v>
      </c>
    </row>
    <row r="1063" spans="1:5" x14ac:dyDescent="0.2">
      <c r="A1063" t="s">
        <v>8219</v>
      </c>
      <c r="B1063">
        <v>59</v>
      </c>
      <c r="D1063" t="s">
        <v>8221</v>
      </c>
      <c r="E1063">
        <v>9</v>
      </c>
    </row>
    <row r="1064" spans="1:5" x14ac:dyDescent="0.2">
      <c r="A1064" t="s">
        <v>8219</v>
      </c>
      <c r="B1064">
        <v>59</v>
      </c>
      <c r="D1064" t="s">
        <v>8221</v>
      </c>
      <c r="E1064">
        <v>9</v>
      </c>
    </row>
    <row r="1065" spans="1:5" x14ac:dyDescent="0.2">
      <c r="A1065" t="s">
        <v>8219</v>
      </c>
      <c r="B1065">
        <v>59</v>
      </c>
      <c r="D1065" t="s">
        <v>8221</v>
      </c>
      <c r="E1065">
        <v>9</v>
      </c>
    </row>
    <row r="1066" spans="1:5" x14ac:dyDescent="0.2">
      <c r="A1066" t="s">
        <v>8219</v>
      </c>
      <c r="B1066">
        <v>60</v>
      </c>
      <c r="D1066" t="s">
        <v>8221</v>
      </c>
      <c r="E1066">
        <v>9</v>
      </c>
    </row>
    <row r="1067" spans="1:5" x14ac:dyDescent="0.2">
      <c r="A1067" t="s">
        <v>8219</v>
      </c>
      <c r="B1067">
        <v>60</v>
      </c>
      <c r="D1067" t="s">
        <v>8221</v>
      </c>
      <c r="E1067">
        <v>9</v>
      </c>
    </row>
    <row r="1068" spans="1:5" x14ac:dyDescent="0.2">
      <c r="A1068" t="s">
        <v>8219</v>
      </c>
      <c r="B1068">
        <v>60</v>
      </c>
      <c r="D1068" t="s">
        <v>8221</v>
      </c>
      <c r="E1068">
        <v>9</v>
      </c>
    </row>
    <row r="1069" spans="1:5" x14ac:dyDescent="0.2">
      <c r="A1069" t="s">
        <v>8219</v>
      </c>
      <c r="B1069">
        <v>60</v>
      </c>
      <c r="D1069" t="s">
        <v>8221</v>
      </c>
      <c r="E1069">
        <v>9</v>
      </c>
    </row>
    <row r="1070" spans="1:5" x14ac:dyDescent="0.2">
      <c r="A1070" t="s">
        <v>8219</v>
      </c>
      <c r="B1070">
        <v>60</v>
      </c>
      <c r="D1070" t="s">
        <v>8221</v>
      </c>
      <c r="E1070">
        <v>9</v>
      </c>
    </row>
    <row r="1071" spans="1:5" x14ac:dyDescent="0.2">
      <c r="A1071" t="s">
        <v>8219</v>
      </c>
      <c r="B1071">
        <v>60</v>
      </c>
      <c r="D1071" t="s">
        <v>8221</v>
      </c>
      <c r="E1071">
        <v>9</v>
      </c>
    </row>
    <row r="1072" spans="1:5" x14ac:dyDescent="0.2">
      <c r="A1072" t="s">
        <v>8219</v>
      </c>
      <c r="B1072">
        <v>60</v>
      </c>
      <c r="D1072" t="s">
        <v>8221</v>
      </c>
      <c r="E1072">
        <v>9</v>
      </c>
    </row>
    <row r="1073" spans="1:5" x14ac:dyDescent="0.2">
      <c r="A1073" t="s">
        <v>8219</v>
      </c>
      <c r="B1073">
        <v>60</v>
      </c>
      <c r="D1073" t="s">
        <v>8221</v>
      </c>
      <c r="E1073">
        <v>9</v>
      </c>
    </row>
    <row r="1074" spans="1:5" x14ac:dyDescent="0.2">
      <c r="A1074" t="s">
        <v>8219</v>
      </c>
      <c r="B1074">
        <v>60</v>
      </c>
      <c r="D1074" t="s">
        <v>8221</v>
      </c>
      <c r="E1074">
        <v>9</v>
      </c>
    </row>
    <row r="1075" spans="1:5" x14ac:dyDescent="0.2">
      <c r="A1075" t="s">
        <v>8219</v>
      </c>
      <c r="B1075">
        <v>60</v>
      </c>
      <c r="D1075" t="s">
        <v>8221</v>
      </c>
      <c r="E1075">
        <v>9</v>
      </c>
    </row>
    <row r="1076" spans="1:5" x14ac:dyDescent="0.2">
      <c r="A1076" t="s">
        <v>8219</v>
      </c>
      <c r="B1076">
        <v>60</v>
      </c>
      <c r="D1076" t="s">
        <v>8221</v>
      </c>
      <c r="E1076">
        <v>9</v>
      </c>
    </row>
    <row r="1077" spans="1:5" x14ac:dyDescent="0.2">
      <c r="A1077" t="s">
        <v>8219</v>
      </c>
      <c r="B1077">
        <v>60</v>
      </c>
      <c r="D1077" t="s">
        <v>8221</v>
      </c>
      <c r="E1077">
        <v>9</v>
      </c>
    </row>
    <row r="1078" spans="1:5" x14ac:dyDescent="0.2">
      <c r="A1078" t="s">
        <v>8219</v>
      </c>
      <c r="B1078">
        <v>61</v>
      </c>
      <c r="D1078" t="s">
        <v>8221</v>
      </c>
      <c r="E1078">
        <v>9</v>
      </c>
    </row>
    <row r="1079" spans="1:5" x14ac:dyDescent="0.2">
      <c r="A1079" t="s">
        <v>8219</v>
      </c>
      <c r="B1079">
        <v>61</v>
      </c>
      <c r="D1079" t="s">
        <v>8221</v>
      </c>
      <c r="E1079">
        <v>9</v>
      </c>
    </row>
    <row r="1080" spans="1:5" x14ac:dyDescent="0.2">
      <c r="A1080" t="s">
        <v>8219</v>
      </c>
      <c r="B1080">
        <v>61</v>
      </c>
      <c r="D1080" t="s">
        <v>8221</v>
      </c>
      <c r="E1080">
        <v>9</v>
      </c>
    </row>
    <row r="1081" spans="1:5" x14ac:dyDescent="0.2">
      <c r="A1081" t="s">
        <v>8219</v>
      </c>
      <c r="B1081">
        <v>61</v>
      </c>
      <c r="D1081" t="s">
        <v>8221</v>
      </c>
      <c r="E1081">
        <v>9</v>
      </c>
    </row>
    <row r="1082" spans="1:5" x14ac:dyDescent="0.2">
      <c r="A1082" t="s">
        <v>8219</v>
      </c>
      <c r="B1082">
        <v>61</v>
      </c>
      <c r="D1082" t="s">
        <v>8221</v>
      </c>
      <c r="E1082">
        <v>9</v>
      </c>
    </row>
    <row r="1083" spans="1:5" x14ac:dyDescent="0.2">
      <c r="A1083" t="s">
        <v>8219</v>
      </c>
      <c r="B1083">
        <v>61</v>
      </c>
      <c r="D1083" t="s">
        <v>8221</v>
      </c>
      <c r="E1083">
        <v>10</v>
      </c>
    </row>
    <row r="1084" spans="1:5" x14ac:dyDescent="0.2">
      <c r="A1084" t="s">
        <v>8219</v>
      </c>
      <c r="B1084">
        <v>61</v>
      </c>
      <c r="D1084" t="s">
        <v>8221</v>
      </c>
      <c r="E1084">
        <v>10</v>
      </c>
    </row>
    <row r="1085" spans="1:5" x14ac:dyDescent="0.2">
      <c r="A1085" t="s">
        <v>8219</v>
      </c>
      <c r="B1085">
        <v>61</v>
      </c>
      <c r="D1085" t="s">
        <v>8221</v>
      </c>
      <c r="E1085">
        <v>10</v>
      </c>
    </row>
    <row r="1086" spans="1:5" x14ac:dyDescent="0.2">
      <c r="A1086" t="s">
        <v>8219</v>
      </c>
      <c r="B1086">
        <v>61</v>
      </c>
      <c r="D1086" t="s">
        <v>8221</v>
      </c>
      <c r="E1086">
        <v>10</v>
      </c>
    </row>
    <row r="1087" spans="1:5" x14ac:dyDescent="0.2">
      <c r="A1087" t="s">
        <v>8219</v>
      </c>
      <c r="B1087">
        <v>61</v>
      </c>
      <c r="D1087" t="s">
        <v>8221</v>
      </c>
      <c r="E1087">
        <v>10</v>
      </c>
    </row>
    <row r="1088" spans="1:5" x14ac:dyDescent="0.2">
      <c r="A1088" t="s">
        <v>8219</v>
      </c>
      <c r="B1088">
        <v>61</v>
      </c>
      <c r="D1088" t="s">
        <v>8221</v>
      </c>
      <c r="E1088">
        <v>10</v>
      </c>
    </row>
    <row r="1089" spans="1:5" x14ac:dyDescent="0.2">
      <c r="A1089" t="s">
        <v>8219</v>
      </c>
      <c r="B1089">
        <v>61</v>
      </c>
      <c r="D1089" t="s">
        <v>8221</v>
      </c>
      <c r="E1089">
        <v>10</v>
      </c>
    </row>
    <row r="1090" spans="1:5" x14ac:dyDescent="0.2">
      <c r="A1090" t="s">
        <v>8219</v>
      </c>
      <c r="B1090">
        <v>61</v>
      </c>
      <c r="D1090" t="s">
        <v>8221</v>
      </c>
      <c r="E1090">
        <v>10</v>
      </c>
    </row>
    <row r="1091" spans="1:5" x14ac:dyDescent="0.2">
      <c r="A1091" t="s">
        <v>8219</v>
      </c>
      <c r="B1091">
        <v>61</v>
      </c>
      <c r="D1091" t="s">
        <v>8221</v>
      </c>
      <c r="E1091">
        <v>10</v>
      </c>
    </row>
    <row r="1092" spans="1:5" x14ac:dyDescent="0.2">
      <c r="A1092" t="s">
        <v>8219</v>
      </c>
      <c r="B1092">
        <v>62</v>
      </c>
      <c r="D1092" t="s">
        <v>8221</v>
      </c>
      <c r="E1092">
        <v>10</v>
      </c>
    </row>
    <row r="1093" spans="1:5" x14ac:dyDescent="0.2">
      <c r="A1093" t="s">
        <v>8219</v>
      </c>
      <c r="B1093">
        <v>62</v>
      </c>
      <c r="D1093" t="s">
        <v>8221</v>
      </c>
      <c r="E1093">
        <v>10</v>
      </c>
    </row>
    <row r="1094" spans="1:5" x14ac:dyDescent="0.2">
      <c r="A1094" t="s">
        <v>8219</v>
      </c>
      <c r="B1094">
        <v>62</v>
      </c>
      <c r="D1094" t="s">
        <v>8221</v>
      </c>
      <c r="E1094">
        <v>10</v>
      </c>
    </row>
    <row r="1095" spans="1:5" x14ac:dyDescent="0.2">
      <c r="A1095" t="s">
        <v>8219</v>
      </c>
      <c r="B1095">
        <v>62</v>
      </c>
      <c r="D1095" t="s">
        <v>8221</v>
      </c>
      <c r="E1095">
        <v>10</v>
      </c>
    </row>
    <row r="1096" spans="1:5" x14ac:dyDescent="0.2">
      <c r="A1096" t="s">
        <v>8219</v>
      </c>
      <c r="B1096">
        <v>62</v>
      </c>
      <c r="D1096" t="s">
        <v>8221</v>
      </c>
      <c r="E1096">
        <v>10</v>
      </c>
    </row>
    <row r="1097" spans="1:5" x14ac:dyDescent="0.2">
      <c r="A1097" t="s">
        <v>8219</v>
      </c>
      <c r="B1097">
        <v>62</v>
      </c>
      <c r="D1097" t="s">
        <v>8221</v>
      </c>
      <c r="E1097">
        <v>10</v>
      </c>
    </row>
    <row r="1098" spans="1:5" x14ac:dyDescent="0.2">
      <c r="A1098" t="s">
        <v>8219</v>
      </c>
      <c r="B1098">
        <v>62</v>
      </c>
      <c r="D1098" t="s">
        <v>8221</v>
      </c>
      <c r="E1098">
        <v>10</v>
      </c>
    </row>
    <row r="1099" spans="1:5" x14ac:dyDescent="0.2">
      <c r="A1099" t="s">
        <v>8219</v>
      </c>
      <c r="B1099">
        <v>62</v>
      </c>
      <c r="D1099" t="s">
        <v>8221</v>
      </c>
      <c r="E1099">
        <v>10</v>
      </c>
    </row>
    <row r="1100" spans="1:5" x14ac:dyDescent="0.2">
      <c r="A1100" t="s">
        <v>8219</v>
      </c>
      <c r="B1100">
        <v>62</v>
      </c>
      <c r="D1100" t="s">
        <v>8221</v>
      </c>
      <c r="E1100">
        <v>10</v>
      </c>
    </row>
    <row r="1101" spans="1:5" x14ac:dyDescent="0.2">
      <c r="A1101" t="s">
        <v>8219</v>
      </c>
      <c r="B1101">
        <v>62</v>
      </c>
      <c r="D1101" t="s">
        <v>8221</v>
      </c>
      <c r="E1101">
        <v>10</v>
      </c>
    </row>
    <row r="1102" spans="1:5" x14ac:dyDescent="0.2">
      <c r="A1102" t="s">
        <v>8219</v>
      </c>
      <c r="B1102">
        <v>62</v>
      </c>
      <c r="D1102" t="s">
        <v>8221</v>
      </c>
      <c r="E1102">
        <v>10</v>
      </c>
    </row>
    <row r="1103" spans="1:5" x14ac:dyDescent="0.2">
      <c r="A1103" t="s">
        <v>8219</v>
      </c>
      <c r="B1103">
        <v>62</v>
      </c>
      <c r="D1103" t="s">
        <v>8221</v>
      </c>
      <c r="E1103">
        <v>10</v>
      </c>
    </row>
    <row r="1104" spans="1:5" x14ac:dyDescent="0.2">
      <c r="A1104" t="s">
        <v>8219</v>
      </c>
      <c r="B1104">
        <v>62</v>
      </c>
      <c r="D1104" t="s">
        <v>8221</v>
      </c>
      <c r="E1104">
        <v>10</v>
      </c>
    </row>
    <row r="1105" spans="1:5" x14ac:dyDescent="0.2">
      <c r="A1105" t="s">
        <v>8219</v>
      </c>
      <c r="B1105">
        <v>62</v>
      </c>
      <c r="D1105" t="s">
        <v>8221</v>
      </c>
      <c r="E1105">
        <v>10</v>
      </c>
    </row>
    <row r="1106" spans="1:5" x14ac:dyDescent="0.2">
      <c r="A1106" t="s">
        <v>8219</v>
      </c>
      <c r="B1106">
        <v>62</v>
      </c>
      <c r="D1106" t="s">
        <v>8221</v>
      </c>
      <c r="E1106">
        <v>10</v>
      </c>
    </row>
    <row r="1107" spans="1:5" x14ac:dyDescent="0.2">
      <c r="A1107" t="s">
        <v>8219</v>
      </c>
      <c r="B1107">
        <v>62</v>
      </c>
      <c r="D1107" t="s">
        <v>8221</v>
      </c>
      <c r="E1107">
        <v>10</v>
      </c>
    </row>
    <row r="1108" spans="1:5" x14ac:dyDescent="0.2">
      <c r="A1108" t="s">
        <v>8219</v>
      </c>
      <c r="B1108">
        <v>62</v>
      </c>
      <c r="D1108" t="s">
        <v>8221</v>
      </c>
      <c r="E1108">
        <v>10</v>
      </c>
    </row>
    <row r="1109" spans="1:5" x14ac:dyDescent="0.2">
      <c r="A1109" t="s">
        <v>8219</v>
      </c>
      <c r="B1109">
        <v>62</v>
      </c>
      <c r="D1109" t="s">
        <v>8221</v>
      </c>
      <c r="E1109">
        <v>10</v>
      </c>
    </row>
    <row r="1110" spans="1:5" x14ac:dyDescent="0.2">
      <c r="A1110" t="s">
        <v>8219</v>
      </c>
      <c r="B1110">
        <v>63</v>
      </c>
      <c r="D1110" t="s">
        <v>8221</v>
      </c>
      <c r="E1110">
        <v>11</v>
      </c>
    </row>
    <row r="1111" spans="1:5" x14ac:dyDescent="0.2">
      <c r="A1111" t="s">
        <v>8219</v>
      </c>
      <c r="B1111">
        <v>63</v>
      </c>
      <c r="D1111" t="s">
        <v>8221</v>
      </c>
      <c r="E1111">
        <v>11</v>
      </c>
    </row>
    <row r="1112" spans="1:5" x14ac:dyDescent="0.2">
      <c r="A1112" t="s">
        <v>8219</v>
      </c>
      <c r="B1112">
        <v>63</v>
      </c>
      <c r="D1112" t="s">
        <v>8221</v>
      </c>
      <c r="E1112">
        <v>11</v>
      </c>
    </row>
    <row r="1113" spans="1:5" x14ac:dyDescent="0.2">
      <c r="A1113" t="s">
        <v>8219</v>
      </c>
      <c r="B1113">
        <v>63</v>
      </c>
      <c r="D1113" t="s">
        <v>8221</v>
      </c>
      <c r="E1113">
        <v>11</v>
      </c>
    </row>
    <row r="1114" spans="1:5" x14ac:dyDescent="0.2">
      <c r="A1114" t="s">
        <v>8219</v>
      </c>
      <c r="B1114">
        <v>63</v>
      </c>
      <c r="D1114" t="s">
        <v>8221</v>
      </c>
      <c r="E1114">
        <v>11</v>
      </c>
    </row>
    <row r="1115" spans="1:5" x14ac:dyDescent="0.2">
      <c r="A1115" t="s">
        <v>8219</v>
      </c>
      <c r="B1115">
        <v>63</v>
      </c>
      <c r="D1115" t="s">
        <v>8221</v>
      </c>
      <c r="E1115">
        <v>11</v>
      </c>
    </row>
    <row r="1116" spans="1:5" x14ac:dyDescent="0.2">
      <c r="A1116" t="s">
        <v>8219</v>
      </c>
      <c r="B1116">
        <v>63</v>
      </c>
      <c r="D1116" t="s">
        <v>8221</v>
      </c>
      <c r="E1116">
        <v>11</v>
      </c>
    </row>
    <row r="1117" spans="1:5" x14ac:dyDescent="0.2">
      <c r="A1117" t="s">
        <v>8219</v>
      </c>
      <c r="B1117">
        <v>63</v>
      </c>
      <c r="D1117" t="s">
        <v>8221</v>
      </c>
      <c r="E1117">
        <v>11</v>
      </c>
    </row>
    <row r="1118" spans="1:5" x14ac:dyDescent="0.2">
      <c r="A1118" t="s">
        <v>8219</v>
      </c>
      <c r="B1118">
        <v>63</v>
      </c>
      <c r="D1118" t="s">
        <v>8221</v>
      </c>
      <c r="E1118">
        <v>11</v>
      </c>
    </row>
    <row r="1119" spans="1:5" x14ac:dyDescent="0.2">
      <c r="A1119" t="s">
        <v>8219</v>
      </c>
      <c r="B1119">
        <v>63</v>
      </c>
      <c r="D1119" t="s">
        <v>8221</v>
      </c>
      <c r="E1119">
        <v>11</v>
      </c>
    </row>
    <row r="1120" spans="1:5" x14ac:dyDescent="0.2">
      <c r="A1120" t="s">
        <v>8219</v>
      </c>
      <c r="B1120">
        <v>63</v>
      </c>
      <c r="D1120" t="s">
        <v>8221</v>
      </c>
      <c r="E1120">
        <v>11</v>
      </c>
    </row>
    <row r="1121" spans="1:5" x14ac:dyDescent="0.2">
      <c r="A1121" t="s">
        <v>8219</v>
      </c>
      <c r="B1121">
        <v>63</v>
      </c>
      <c r="D1121" t="s">
        <v>8221</v>
      </c>
      <c r="E1121">
        <v>11</v>
      </c>
    </row>
    <row r="1122" spans="1:5" x14ac:dyDescent="0.2">
      <c r="A1122" t="s">
        <v>8219</v>
      </c>
      <c r="B1122">
        <v>64</v>
      </c>
      <c r="D1122" t="s">
        <v>8221</v>
      </c>
      <c r="E1122">
        <v>11</v>
      </c>
    </row>
    <row r="1123" spans="1:5" x14ac:dyDescent="0.2">
      <c r="A1123" t="s">
        <v>8219</v>
      </c>
      <c r="B1123">
        <v>64</v>
      </c>
      <c r="D1123" t="s">
        <v>8221</v>
      </c>
      <c r="E1123">
        <v>11</v>
      </c>
    </row>
    <row r="1124" spans="1:5" x14ac:dyDescent="0.2">
      <c r="A1124" t="s">
        <v>8219</v>
      </c>
      <c r="B1124">
        <v>64</v>
      </c>
      <c r="D1124" t="s">
        <v>8221</v>
      </c>
      <c r="E1124">
        <v>11</v>
      </c>
    </row>
    <row r="1125" spans="1:5" x14ac:dyDescent="0.2">
      <c r="A1125" t="s">
        <v>8219</v>
      </c>
      <c r="B1125">
        <v>64</v>
      </c>
      <c r="D1125" t="s">
        <v>8221</v>
      </c>
      <c r="E1125">
        <v>11</v>
      </c>
    </row>
    <row r="1126" spans="1:5" x14ac:dyDescent="0.2">
      <c r="A1126" t="s">
        <v>8219</v>
      </c>
      <c r="B1126">
        <v>64</v>
      </c>
      <c r="D1126" t="s">
        <v>8221</v>
      </c>
      <c r="E1126">
        <v>11</v>
      </c>
    </row>
    <row r="1127" spans="1:5" x14ac:dyDescent="0.2">
      <c r="A1127" t="s">
        <v>8219</v>
      </c>
      <c r="B1127">
        <v>64</v>
      </c>
      <c r="D1127" t="s">
        <v>8221</v>
      </c>
      <c r="E1127">
        <v>11</v>
      </c>
    </row>
    <row r="1128" spans="1:5" x14ac:dyDescent="0.2">
      <c r="A1128" t="s">
        <v>8219</v>
      </c>
      <c r="B1128">
        <v>64</v>
      </c>
      <c r="D1128" t="s">
        <v>8221</v>
      </c>
      <c r="E1128">
        <v>11</v>
      </c>
    </row>
    <row r="1129" spans="1:5" x14ac:dyDescent="0.2">
      <c r="A1129" t="s">
        <v>8219</v>
      </c>
      <c r="B1129">
        <v>64</v>
      </c>
      <c r="D1129" t="s">
        <v>8221</v>
      </c>
      <c r="E1129">
        <v>11</v>
      </c>
    </row>
    <row r="1130" spans="1:5" x14ac:dyDescent="0.2">
      <c r="A1130" t="s">
        <v>8219</v>
      </c>
      <c r="B1130">
        <v>64</v>
      </c>
      <c r="D1130" t="s">
        <v>8221</v>
      </c>
      <c r="E1130">
        <v>12</v>
      </c>
    </row>
    <row r="1131" spans="1:5" x14ac:dyDescent="0.2">
      <c r="A1131" t="s">
        <v>8219</v>
      </c>
      <c r="B1131">
        <v>64</v>
      </c>
      <c r="D1131" t="s">
        <v>8221</v>
      </c>
      <c r="E1131">
        <v>12</v>
      </c>
    </row>
    <row r="1132" spans="1:5" x14ac:dyDescent="0.2">
      <c r="A1132" t="s">
        <v>8219</v>
      </c>
      <c r="B1132">
        <v>64</v>
      </c>
      <c r="D1132" t="s">
        <v>8221</v>
      </c>
      <c r="E1132">
        <v>12</v>
      </c>
    </row>
    <row r="1133" spans="1:5" x14ac:dyDescent="0.2">
      <c r="A1133" t="s">
        <v>8219</v>
      </c>
      <c r="B1133">
        <v>64</v>
      </c>
      <c r="D1133" t="s">
        <v>8221</v>
      </c>
      <c r="E1133">
        <v>12</v>
      </c>
    </row>
    <row r="1134" spans="1:5" x14ac:dyDescent="0.2">
      <c r="A1134" t="s">
        <v>8219</v>
      </c>
      <c r="B1134">
        <v>65</v>
      </c>
      <c r="D1134" t="s">
        <v>8221</v>
      </c>
      <c r="E1134">
        <v>12</v>
      </c>
    </row>
    <row r="1135" spans="1:5" x14ac:dyDescent="0.2">
      <c r="A1135" t="s">
        <v>8219</v>
      </c>
      <c r="B1135">
        <v>65</v>
      </c>
      <c r="D1135" t="s">
        <v>8221</v>
      </c>
      <c r="E1135">
        <v>12</v>
      </c>
    </row>
    <row r="1136" spans="1:5" x14ac:dyDescent="0.2">
      <c r="A1136" t="s">
        <v>8219</v>
      </c>
      <c r="B1136">
        <v>65</v>
      </c>
      <c r="D1136" t="s">
        <v>8221</v>
      </c>
      <c r="E1136">
        <v>12</v>
      </c>
    </row>
    <row r="1137" spans="1:5" x14ac:dyDescent="0.2">
      <c r="A1137" t="s">
        <v>8219</v>
      </c>
      <c r="B1137">
        <v>65</v>
      </c>
      <c r="D1137" t="s">
        <v>8221</v>
      </c>
      <c r="E1137">
        <v>12</v>
      </c>
    </row>
    <row r="1138" spans="1:5" x14ac:dyDescent="0.2">
      <c r="A1138" t="s">
        <v>8219</v>
      </c>
      <c r="B1138">
        <v>65</v>
      </c>
      <c r="D1138" t="s">
        <v>8221</v>
      </c>
      <c r="E1138">
        <v>12</v>
      </c>
    </row>
    <row r="1139" spans="1:5" x14ac:dyDescent="0.2">
      <c r="A1139" t="s">
        <v>8219</v>
      </c>
      <c r="B1139">
        <v>65</v>
      </c>
      <c r="D1139" t="s">
        <v>8221</v>
      </c>
      <c r="E1139">
        <v>12</v>
      </c>
    </row>
    <row r="1140" spans="1:5" x14ac:dyDescent="0.2">
      <c r="A1140" t="s">
        <v>8219</v>
      </c>
      <c r="B1140">
        <v>65</v>
      </c>
      <c r="D1140" t="s">
        <v>8221</v>
      </c>
      <c r="E1140">
        <v>12</v>
      </c>
    </row>
    <row r="1141" spans="1:5" x14ac:dyDescent="0.2">
      <c r="A1141" t="s">
        <v>8219</v>
      </c>
      <c r="B1141">
        <v>65</v>
      </c>
      <c r="D1141" t="s">
        <v>8221</v>
      </c>
      <c r="E1141">
        <v>12</v>
      </c>
    </row>
    <row r="1142" spans="1:5" x14ac:dyDescent="0.2">
      <c r="A1142" t="s">
        <v>8219</v>
      </c>
      <c r="B1142">
        <v>65</v>
      </c>
      <c r="D1142" t="s">
        <v>8221</v>
      </c>
      <c r="E1142">
        <v>12</v>
      </c>
    </row>
    <row r="1143" spans="1:5" x14ac:dyDescent="0.2">
      <c r="A1143" t="s">
        <v>8219</v>
      </c>
      <c r="B1143">
        <v>65</v>
      </c>
      <c r="D1143" t="s">
        <v>8221</v>
      </c>
      <c r="E1143">
        <v>12</v>
      </c>
    </row>
    <row r="1144" spans="1:5" x14ac:dyDescent="0.2">
      <c r="A1144" t="s">
        <v>8219</v>
      </c>
      <c r="B1144">
        <v>65</v>
      </c>
      <c r="D1144" t="s">
        <v>8221</v>
      </c>
      <c r="E1144">
        <v>12</v>
      </c>
    </row>
    <row r="1145" spans="1:5" x14ac:dyDescent="0.2">
      <c r="A1145" t="s">
        <v>8219</v>
      </c>
      <c r="B1145">
        <v>65</v>
      </c>
      <c r="D1145" t="s">
        <v>8221</v>
      </c>
      <c r="E1145">
        <v>12</v>
      </c>
    </row>
    <row r="1146" spans="1:5" x14ac:dyDescent="0.2">
      <c r="A1146" t="s">
        <v>8219</v>
      </c>
      <c r="B1146">
        <v>66</v>
      </c>
      <c r="D1146" t="s">
        <v>8221</v>
      </c>
      <c r="E1146">
        <v>12</v>
      </c>
    </row>
    <row r="1147" spans="1:5" x14ac:dyDescent="0.2">
      <c r="A1147" t="s">
        <v>8219</v>
      </c>
      <c r="B1147">
        <v>66</v>
      </c>
      <c r="D1147" t="s">
        <v>8221</v>
      </c>
      <c r="E1147">
        <v>12</v>
      </c>
    </row>
    <row r="1148" spans="1:5" x14ac:dyDescent="0.2">
      <c r="A1148" t="s">
        <v>8219</v>
      </c>
      <c r="B1148">
        <v>66</v>
      </c>
      <c r="D1148" t="s">
        <v>8221</v>
      </c>
      <c r="E1148">
        <v>12</v>
      </c>
    </row>
    <row r="1149" spans="1:5" x14ac:dyDescent="0.2">
      <c r="A1149" t="s">
        <v>8219</v>
      </c>
      <c r="B1149">
        <v>66</v>
      </c>
      <c r="D1149" t="s">
        <v>8221</v>
      </c>
      <c r="E1149">
        <v>12</v>
      </c>
    </row>
    <row r="1150" spans="1:5" x14ac:dyDescent="0.2">
      <c r="A1150" t="s">
        <v>8219</v>
      </c>
      <c r="B1150">
        <v>66</v>
      </c>
      <c r="D1150" t="s">
        <v>8221</v>
      </c>
      <c r="E1150">
        <v>12</v>
      </c>
    </row>
    <row r="1151" spans="1:5" x14ac:dyDescent="0.2">
      <c r="A1151" t="s">
        <v>8219</v>
      </c>
      <c r="B1151">
        <v>66</v>
      </c>
      <c r="D1151" t="s">
        <v>8221</v>
      </c>
      <c r="E1151">
        <v>12</v>
      </c>
    </row>
    <row r="1152" spans="1:5" x14ac:dyDescent="0.2">
      <c r="A1152" t="s">
        <v>8219</v>
      </c>
      <c r="B1152">
        <v>66</v>
      </c>
      <c r="D1152" t="s">
        <v>8221</v>
      </c>
      <c r="E1152">
        <v>12</v>
      </c>
    </row>
    <row r="1153" spans="1:5" x14ac:dyDescent="0.2">
      <c r="A1153" t="s">
        <v>8219</v>
      </c>
      <c r="B1153">
        <v>66</v>
      </c>
      <c r="D1153" t="s">
        <v>8221</v>
      </c>
      <c r="E1153">
        <v>12</v>
      </c>
    </row>
    <row r="1154" spans="1:5" x14ac:dyDescent="0.2">
      <c r="A1154" t="s">
        <v>8219</v>
      </c>
      <c r="B1154">
        <v>67</v>
      </c>
      <c r="D1154" t="s">
        <v>8221</v>
      </c>
      <c r="E1154">
        <v>12</v>
      </c>
    </row>
    <row r="1155" spans="1:5" x14ac:dyDescent="0.2">
      <c r="A1155" t="s">
        <v>8219</v>
      </c>
      <c r="B1155">
        <v>67</v>
      </c>
      <c r="D1155" t="s">
        <v>8221</v>
      </c>
      <c r="E1155">
        <v>12</v>
      </c>
    </row>
    <row r="1156" spans="1:5" x14ac:dyDescent="0.2">
      <c r="A1156" t="s">
        <v>8219</v>
      </c>
      <c r="B1156">
        <v>67</v>
      </c>
      <c r="D1156" t="s">
        <v>8221</v>
      </c>
      <c r="E1156">
        <v>12</v>
      </c>
    </row>
    <row r="1157" spans="1:5" x14ac:dyDescent="0.2">
      <c r="A1157" t="s">
        <v>8219</v>
      </c>
      <c r="B1157">
        <v>67</v>
      </c>
      <c r="D1157" t="s">
        <v>8221</v>
      </c>
      <c r="E1157">
        <v>12</v>
      </c>
    </row>
    <row r="1158" spans="1:5" x14ac:dyDescent="0.2">
      <c r="A1158" t="s">
        <v>8219</v>
      </c>
      <c r="B1158">
        <v>67</v>
      </c>
      <c r="D1158" t="s">
        <v>8221</v>
      </c>
      <c r="E1158">
        <v>12</v>
      </c>
    </row>
    <row r="1159" spans="1:5" x14ac:dyDescent="0.2">
      <c r="A1159" t="s">
        <v>8219</v>
      </c>
      <c r="B1159">
        <v>67</v>
      </c>
      <c r="D1159" t="s">
        <v>8221</v>
      </c>
      <c r="E1159">
        <v>12</v>
      </c>
    </row>
    <row r="1160" spans="1:5" x14ac:dyDescent="0.2">
      <c r="A1160" t="s">
        <v>8219</v>
      </c>
      <c r="B1160">
        <v>67</v>
      </c>
      <c r="D1160" t="s">
        <v>8221</v>
      </c>
      <c r="E1160">
        <v>12</v>
      </c>
    </row>
    <row r="1161" spans="1:5" x14ac:dyDescent="0.2">
      <c r="A1161" t="s">
        <v>8219</v>
      </c>
      <c r="B1161">
        <v>67</v>
      </c>
      <c r="D1161" t="s">
        <v>8221</v>
      </c>
      <c r="E1161">
        <v>13</v>
      </c>
    </row>
    <row r="1162" spans="1:5" x14ac:dyDescent="0.2">
      <c r="A1162" t="s">
        <v>8219</v>
      </c>
      <c r="B1162">
        <v>67</v>
      </c>
      <c r="D1162" t="s">
        <v>8221</v>
      </c>
      <c r="E1162">
        <v>13</v>
      </c>
    </row>
    <row r="1163" spans="1:5" x14ac:dyDescent="0.2">
      <c r="A1163" t="s">
        <v>8219</v>
      </c>
      <c r="B1163">
        <v>68</v>
      </c>
      <c r="D1163" t="s">
        <v>8221</v>
      </c>
      <c r="E1163">
        <v>13</v>
      </c>
    </row>
    <row r="1164" spans="1:5" x14ac:dyDescent="0.2">
      <c r="A1164" t="s">
        <v>8219</v>
      </c>
      <c r="B1164">
        <v>68</v>
      </c>
      <c r="D1164" t="s">
        <v>8221</v>
      </c>
      <c r="E1164">
        <v>13</v>
      </c>
    </row>
    <row r="1165" spans="1:5" x14ac:dyDescent="0.2">
      <c r="A1165" t="s">
        <v>8219</v>
      </c>
      <c r="B1165">
        <v>68</v>
      </c>
      <c r="D1165" t="s">
        <v>8221</v>
      </c>
      <c r="E1165">
        <v>13</v>
      </c>
    </row>
    <row r="1166" spans="1:5" x14ac:dyDescent="0.2">
      <c r="A1166" t="s">
        <v>8219</v>
      </c>
      <c r="B1166">
        <v>68</v>
      </c>
      <c r="D1166" t="s">
        <v>8221</v>
      </c>
      <c r="E1166">
        <v>13</v>
      </c>
    </row>
    <row r="1167" spans="1:5" x14ac:dyDescent="0.2">
      <c r="A1167" t="s">
        <v>8219</v>
      </c>
      <c r="B1167">
        <v>68</v>
      </c>
      <c r="D1167" t="s">
        <v>8221</v>
      </c>
      <c r="E1167">
        <v>13</v>
      </c>
    </row>
    <row r="1168" spans="1:5" x14ac:dyDescent="0.2">
      <c r="A1168" t="s">
        <v>8219</v>
      </c>
      <c r="B1168">
        <v>68</v>
      </c>
      <c r="D1168" t="s">
        <v>8221</v>
      </c>
      <c r="E1168">
        <v>13</v>
      </c>
    </row>
    <row r="1169" spans="1:5" x14ac:dyDescent="0.2">
      <c r="A1169" t="s">
        <v>8219</v>
      </c>
      <c r="B1169">
        <v>68</v>
      </c>
      <c r="D1169" t="s">
        <v>8221</v>
      </c>
      <c r="E1169">
        <v>13</v>
      </c>
    </row>
    <row r="1170" spans="1:5" x14ac:dyDescent="0.2">
      <c r="A1170" t="s">
        <v>8219</v>
      </c>
      <c r="B1170">
        <v>69</v>
      </c>
      <c r="D1170" t="s">
        <v>8221</v>
      </c>
      <c r="E1170">
        <v>13</v>
      </c>
    </row>
    <row r="1171" spans="1:5" x14ac:dyDescent="0.2">
      <c r="A1171" t="s">
        <v>8219</v>
      </c>
      <c r="B1171">
        <v>69</v>
      </c>
      <c r="D1171" t="s">
        <v>8221</v>
      </c>
      <c r="E1171">
        <v>13</v>
      </c>
    </row>
    <row r="1172" spans="1:5" x14ac:dyDescent="0.2">
      <c r="A1172" t="s">
        <v>8219</v>
      </c>
      <c r="B1172">
        <v>69</v>
      </c>
      <c r="D1172" t="s">
        <v>8221</v>
      </c>
      <c r="E1172">
        <v>13</v>
      </c>
    </row>
    <row r="1173" spans="1:5" x14ac:dyDescent="0.2">
      <c r="A1173" t="s">
        <v>8219</v>
      </c>
      <c r="B1173">
        <v>69</v>
      </c>
      <c r="D1173" t="s">
        <v>8221</v>
      </c>
      <c r="E1173">
        <v>13</v>
      </c>
    </row>
    <row r="1174" spans="1:5" x14ac:dyDescent="0.2">
      <c r="A1174" t="s">
        <v>8219</v>
      </c>
      <c r="B1174">
        <v>69</v>
      </c>
      <c r="D1174" t="s">
        <v>8221</v>
      </c>
      <c r="E1174">
        <v>13</v>
      </c>
    </row>
    <row r="1175" spans="1:5" x14ac:dyDescent="0.2">
      <c r="A1175" t="s">
        <v>8219</v>
      </c>
      <c r="B1175">
        <v>69</v>
      </c>
      <c r="D1175" t="s">
        <v>8221</v>
      </c>
      <c r="E1175">
        <v>13</v>
      </c>
    </row>
    <row r="1176" spans="1:5" x14ac:dyDescent="0.2">
      <c r="A1176" t="s">
        <v>8219</v>
      </c>
      <c r="B1176">
        <v>69</v>
      </c>
      <c r="D1176" t="s">
        <v>8221</v>
      </c>
      <c r="E1176">
        <v>13</v>
      </c>
    </row>
    <row r="1177" spans="1:5" x14ac:dyDescent="0.2">
      <c r="A1177" t="s">
        <v>8219</v>
      </c>
      <c r="B1177">
        <v>69</v>
      </c>
      <c r="D1177" t="s">
        <v>8221</v>
      </c>
      <c r="E1177">
        <v>13</v>
      </c>
    </row>
    <row r="1178" spans="1:5" x14ac:dyDescent="0.2">
      <c r="A1178" t="s">
        <v>8219</v>
      </c>
      <c r="B1178">
        <v>69</v>
      </c>
      <c r="D1178" t="s">
        <v>8221</v>
      </c>
      <c r="E1178">
        <v>13</v>
      </c>
    </row>
    <row r="1179" spans="1:5" x14ac:dyDescent="0.2">
      <c r="A1179" t="s">
        <v>8219</v>
      </c>
      <c r="B1179">
        <v>69</v>
      </c>
      <c r="D1179" t="s">
        <v>8221</v>
      </c>
      <c r="E1179">
        <v>13</v>
      </c>
    </row>
    <row r="1180" spans="1:5" x14ac:dyDescent="0.2">
      <c r="A1180" t="s">
        <v>8219</v>
      </c>
      <c r="B1180">
        <v>69</v>
      </c>
      <c r="D1180" t="s">
        <v>8221</v>
      </c>
      <c r="E1180">
        <v>13</v>
      </c>
    </row>
    <row r="1181" spans="1:5" x14ac:dyDescent="0.2">
      <c r="A1181" t="s">
        <v>8219</v>
      </c>
      <c r="B1181">
        <v>69</v>
      </c>
      <c r="D1181" t="s">
        <v>8221</v>
      </c>
      <c r="E1181">
        <v>13</v>
      </c>
    </row>
    <row r="1182" spans="1:5" x14ac:dyDescent="0.2">
      <c r="A1182" t="s">
        <v>8219</v>
      </c>
      <c r="B1182">
        <v>69</v>
      </c>
      <c r="D1182" t="s">
        <v>8221</v>
      </c>
      <c r="E1182">
        <v>13</v>
      </c>
    </row>
    <row r="1183" spans="1:5" x14ac:dyDescent="0.2">
      <c r="A1183" t="s">
        <v>8219</v>
      </c>
      <c r="B1183">
        <v>69</v>
      </c>
      <c r="D1183" t="s">
        <v>8221</v>
      </c>
      <c r="E1183">
        <v>14</v>
      </c>
    </row>
    <row r="1184" spans="1:5" x14ac:dyDescent="0.2">
      <c r="A1184" t="s">
        <v>8219</v>
      </c>
      <c r="B1184">
        <v>70</v>
      </c>
      <c r="D1184" t="s">
        <v>8221</v>
      </c>
      <c r="E1184">
        <v>14</v>
      </c>
    </row>
    <row r="1185" spans="1:5" x14ac:dyDescent="0.2">
      <c r="A1185" t="s">
        <v>8219</v>
      </c>
      <c r="B1185">
        <v>70</v>
      </c>
      <c r="D1185" t="s">
        <v>8221</v>
      </c>
      <c r="E1185">
        <v>14</v>
      </c>
    </row>
    <row r="1186" spans="1:5" x14ac:dyDescent="0.2">
      <c r="A1186" t="s">
        <v>8219</v>
      </c>
      <c r="B1186">
        <v>70</v>
      </c>
      <c r="D1186" t="s">
        <v>8221</v>
      </c>
      <c r="E1186">
        <v>14</v>
      </c>
    </row>
    <row r="1187" spans="1:5" x14ac:dyDescent="0.2">
      <c r="A1187" t="s">
        <v>8219</v>
      </c>
      <c r="B1187">
        <v>70</v>
      </c>
      <c r="D1187" t="s">
        <v>8221</v>
      </c>
      <c r="E1187">
        <v>14</v>
      </c>
    </row>
    <row r="1188" spans="1:5" x14ac:dyDescent="0.2">
      <c r="A1188" t="s">
        <v>8219</v>
      </c>
      <c r="B1188">
        <v>70</v>
      </c>
      <c r="D1188" t="s">
        <v>8221</v>
      </c>
      <c r="E1188">
        <v>14</v>
      </c>
    </row>
    <row r="1189" spans="1:5" x14ac:dyDescent="0.2">
      <c r="A1189" t="s">
        <v>8219</v>
      </c>
      <c r="B1189">
        <v>70</v>
      </c>
      <c r="D1189" t="s">
        <v>8221</v>
      </c>
      <c r="E1189">
        <v>14</v>
      </c>
    </row>
    <row r="1190" spans="1:5" x14ac:dyDescent="0.2">
      <c r="A1190" t="s">
        <v>8219</v>
      </c>
      <c r="B1190">
        <v>70</v>
      </c>
      <c r="D1190" t="s">
        <v>8221</v>
      </c>
      <c r="E1190">
        <v>14</v>
      </c>
    </row>
    <row r="1191" spans="1:5" x14ac:dyDescent="0.2">
      <c r="A1191" t="s">
        <v>8219</v>
      </c>
      <c r="B1191">
        <v>70</v>
      </c>
      <c r="D1191" t="s">
        <v>8221</v>
      </c>
      <c r="E1191">
        <v>14</v>
      </c>
    </row>
    <row r="1192" spans="1:5" x14ac:dyDescent="0.2">
      <c r="A1192" t="s">
        <v>8219</v>
      </c>
      <c r="B1192">
        <v>70</v>
      </c>
      <c r="D1192" t="s">
        <v>8221</v>
      </c>
      <c r="E1192">
        <v>14</v>
      </c>
    </row>
    <row r="1193" spans="1:5" x14ac:dyDescent="0.2">
      <c r="A1193" t="s">
        <v>8219</v>
      </c>
      <c r="B1193">
        <v>70</v>
      </c>
      <c r="D1193" t="s">
        <v>8221</v>
      </c>
      <c r="E1193">
        <v>14</v>
      </c>
    </row>
    <row r="1194" spans="1:5" x14ac:dyDescent="0.2">
      <c r="A1194" t="s">
        <v>8219</v>
      </c>
      <c r="B1194">
        <v>70</v>
      </c>
      <c r="D1194" t="s">
        <v>8221</v>
      </c>
      <c r="E1194">
        <v>14</v>
      </c>
    </row>
    <row r="1195" spans="1:5" x14ac:dyDescent="0.2">
      <c r="A1195" t="s">
        <v>8219</v>
      </c>
      <c r="B1195">
        <v>70</v>
      </c>
      <c r="D1195" t="s">
        <v>8221</v>
      </c>
      <c r="E1195">
        <v>14</v>
      </c>
    </row>
    <row r="1196" spans="1:5" x14ac:dyDescent="0.2">
      <c r="A1196" t="s">
        <v>8219</v>
      </c>
      <c r="B1196">
        <v>70</v>
      </c>
      <c r="D1196" t="s">
        <v>8221</v>
      </c>
      <c r="E1196">
        <v>14</v>
      </c>
    </row>
    <row r="1197" spans="1:5" x14ac:dyDescent="0.2">
      <c r="A1197" t="s">
        <v>8219</v>
      </c>
      <c r="B1197">
        <v>70</v>
      </c>
      <c r="D1197" t="s">
        <v>8221</v>
      </c>
      <c r="E1197">
        <v>14</v>
      </c>
    </row>
    <row r="1198" spans="1:5" x14ac:dyDescent="0.2">
      <c r="A1198" t="s">
        <v>8219</v>
      </c>
      <c r="B1198">
        <v>70</v>
      </c>
      <c r="D1198" t="s">
        <v>8221</v>
      </c>
      <c r="E1198">
        <v>14</v>
      </c>
    </row>
    <row r="1199" spans="1:5" x14ac:dyDescent="0.2">
      <c r="A1199" t="s">
        <v>8219</v>
      </c>
      <c r="B1199">
        <v>70</v>
      </c>
      <c r="D1199" t="s">
        <v>8221</v>
      </c>
      <c r="E1199">
        <v>14</v>
      </c>
    </row>
    <row r="1200" spans="1:5" x14ac:dyDescent="0.2">
      <c r="A1200" t="s">
        <v>8219</v>
      </c>
      <c r="B1200">
        <v>70</v>
      </c>
      <c r="D1200" t="s">
        <v>8221</v>
      </c>
      <c r="E1200">
        <v>14</v>
      </c>
    </row>
    <row r="1201" spans="1:5" x14ac:dyDescent="0.2">
      <c r="A1201" t="s">
        <v>8219</v>
      </c>
      <c r="B1201">
        <v>71</v>
      </c>
      <c r="D1201" t="s">
        <v>8221</v>
      </c>
      <c r="E1201">
        <v>14</v>
      </c>
    </row>
    <row r="1202" spans="1:5" x14ac:dyDescent="0.2">
      <c r="A1202" t="s">
        <v>8219</v>
      </c>
      <c r="B1202">
        <v>71</v>
      </c>
      <c r="D1202" t="s">
        <v>8221</v>
      </c>
      <c r="E1202">
        <v>14</v>
      </c>
    </row>
    <row r="1203" spans="1:5" x14ac:dyDescent="0.2">
      <c r="A1203" t="s">
        <v>8219</v>
      </c>
      <c r="B1203">
        <v>71</v>
      </c>
      <c r="D1203" t="s">
        <v>8221</v>
      </c>
      <c r="E1203">
        <v>14</v>
      </c>
    </row>
    <row r="1204" spans="1:5" x14ac:dyDescent="0.2">
      <c r="A1204" t="s">
        <v>8219</v>
      </c>
      <c r="B1204">
        <v>71</v>
      </c>
      <c r="D1204" t="s">
        <v>8221</v>
      </c>
      <c r="E1204">
        <v>15</v>
      </c>
    </row>
    <row r="1205" spans="1:5" x14ac:dyDescent="0.2">
      <c r="A1205" t="s">
        <v>8219</v>
      </c>
      <c r="B1205">
        <v>71</v>
      </c>
      <c r="D1205" t="s">
        <v>8221</v>
      </c>
      <c r="E1205">
        <v>15</v>
      </c>
    </row>
    <row r="1206" spans="1:5" x14ac:dyDescent="0.2">
      <c r="A1206" t="s">
        <v>8219</v>
      </c>
      <c r="B1206">
        <v>71</v>
      </c>
      <c r="D1206" t="s">
        <v>8221</v>
      </c>
      <c r="E1206">
        <v>15</v>
      </c>
    </row>
    <row r="1207" spans="1:5" x14ac:dyDescent="0.2">
      <c r="A1207" t="s">
        <v>8219</v>
      </c>
      <c r="B1207">
        <v>71</v>
      </c>
      <c r="D1207" t="s">
        <v>8221</v>
      </c>
      <c r="E1207">
        <v>15</v>
      </c>
    </row>
    <row r="1208" spans="1:5" x14ac:dyDescent="0.2">
      <c r="A1208" t="s">
        <v>8219</v>
      </c>
      <c r="B1208">
        <v>71</v>
      </c>
      <c r="D1208" t="s">
        <v>8221</v>
      </c>
      <c r="E1208">
        <v>15</v>
      </c>
    </row>
    <row r="1209" spans="1:5" x14ac:dyDescent="0.2">
      <c r="A1209" t="s">
        <v>8219</v>
      </c>
      <c r="B1209">
        <v>71</v>
      </c>
      <c r="D1209" t="s">
        <v>8221</v>
      </c>
      <c r="E1209">
        <v>15</v>
      </c>
    </row>
    <row r="1210" spans="1:5" x14ac:dyDescent="0.2">
      <c r="A1210" t="s">
        <v>8219</v>
      </c>
      <c r="B1210">
        <v>71</v>
      </c>
      <c r="D1210" t="s">
        <v>8221</v>
      </c>
      <c r="E1210">
        <v>15</v>
      </c>
    </row>
    <row r="1211" spans="1:5" x14ac:dyDescent="0.2">
      <c r="A1211" t="s">
        <v>8219</v>
      </c>
      <c r="B1211">
        <v>71</v>
      </c>
      <c r="D1211" t="s">
        <v>8221</v>
      </c>
      <c r="E1211">
        <v>15</v>
      </c>
    </row>
    <row r="1212" spans="1:5" x14ac:dyDescent="0.2">
      <c r="A1212" t="s">
        <v>8219</v>
      </c>
      <c r="B1212">
        <v>71</v>
      </c>
      <c r="D1212" t="s">
        <v>8221</v>
      </c>
      <c r="E1212">
        <v>15</v>
      </c>
    </row>
    <row r="1213" spans="1:5" x14ac:dyDescent="0.2">
      <c r="A1213" t="s">
        <v>8219</v>
      </c>
      <c r="B1213">
        <v>71</v>
      </c>
      <c r="D1213" t="s">
        <v>8221</v>
      </c>
      <c r="E1213">
        <v>15</v>
      </c>
    </row>
    <row r="1214" spans="1:5" x14ac:dyDescent="0.2">
      <c r="A1214" t="s">
        <v>8219</v>
      </c>
      <c r="B1214">
        <v>71</v>
      </c>
      <c r="D1214" t="s">
        <v>8221</v>
      </c>
      <c r="E1214">
        <v>15</v>
      </c>
    </row>
    <row r="1215" spans="1:5" x14ac:dyDescent="0.2">
      <c r="A1215" t="s">
        <v>8219</v>
      </c>
      <c r="B1215">
        <v>71</v>
      </c>
      <c r="D1215" t="s">
        <v>8221</v>
      </c>
      <c r="E1215">
        <v>15</v>
      </c>
    </row>
    <row r="1216" spans="1:5" x14ac:dyDescent="0.2">
      <c r="A1216" t="s">
        <v>8219</v>
      </c>
      <c r="B1216">
        <v>71</v>
      </c>
      <c r="D1216" t="s">
        <v>8221</v>
      </c>
      <c r="E1216">
        <v>15</v>
      </c>
    </row>
    <row r="1217" spans="1:5" x14ac:dyDescent="0.2">
      <c r="A1217" t="s">
        <v>8219</v>
      </c>
      <c r="B1217">
        <v>72</v>
      </c>
      <c r="D1217" t="s">
        <v>8221</v>
      </c>
      <c r="E1217">
        <v>16</v>
      </c>
    </row>
    <row r="1218" spans="1:5" x14ac:dyDescent="0.2">
      <c r="A1218" t="s">
        <v>8219</v>
      </c>
      <c r="B1218">
        <v>72</v>
      </c>
      <c r="D1218" t="s">
        <v>8221</v>
      </c>
      <c r="E1218">
        <v>16</v>
      </c>
    </row>
    <row r="1219" spans="1:5" x14ac:dyDescent="0.2">
      <c r="A1219" t="s">
        <v>8219</v>
      </c>
      <c r="B1219">
        <v>72</v>
      </c>
      <c r="D1219" t="s">
        <v>8221</v>
      </c>
      <c r="E1219">
        <v>16</v>
      </c>
    </row>
    <row r="1220" spans="1:5" x14ac:dyDescent="0.2">
      <c r="A1220" t="s">
        <v>8219</v>
      </c>
      <c r="B1220">
        <v>72</v>
      </c>
      <c r="D1220" t="s">
        <v>8221</v>
      </c>
      <c r="E1220">
        <v>16</v>
      </c>
    </row>
    <row r="1221" spans="1:5" x14ac:dyDescent="0.2">
      <c r="A1221" t="s">
        <v>8219</v>
      </c>
      <c r="B1221">
        <v>72</v>
      </c>
      <c r="D1221" t="s">
        <v>8221</v>
      </c>
      <c r="E1221">
        <v>16</v>
      </c>
    </row>
    <row r="1222" spans="1:5" x14ac:dyDescent="0.2">
      <c r="A1222" t="s">
        <v>8219</v>
      </c>
      <c r="B1222">
        <v>72</v>
      </c>
      <c r="D1222" t="s">
        <v>8221</v>
      </c>
      <c r="E1222">
        <v>16</v>
      </c>
    </row>
    <row r="1223" spans="1:5" x14ac:dyDescent="0.2">
      <c r="A1223" t="s">
        <v>8219</v>
      </c>
      <c r="B1223">
        <v>72</v>
      </c>
      <c r="D1223" t="s">
        <v>8221</v>
      </c>
      <c r="E1223">
        <v>16</v>
      </c>
    </row>
    <row r="1224" spans="1:5" x14ac:dyDescent="0.2">
      <c r="A1224" t="s">
        <v>8219</v>
      </c>
      <c r="B1224">
        <v>72</v>
      </c>
      <c r="D1224" t="s">
        <v>8221</v>
      </c>
      <c r="E1224">
        <v>16</v>
      </c>
    </row>
    <row r="1225" spans="1:5" x14ac:dyDescent="0.2">
      <c r="A1225" t="s">
        <v>8219</v>
      </c>
      <c r="B1225">
        <v>72</v>
      </c>
      <c r="D1225" t="s">
        <v>8221</v>
      </c>
      <c r="E1225">
        <v>16</v>
      </c>
    </row>
    <row r="1226" spans="1:5" x14ac:dyDescent="0.2">
      <c r="A1226" t="s">
        <v>8219</v>
      </c>
      <c r="B1226">
        <v>72</v>
      </c>
      <c r="D1226" t="s">
        <v>8221</v>
      </c>
      <c r="E1226">
        <v>16</v>
      </c>
    </row>
    <row r="1227" spans="1:5" x14ac:dyDescent="0.2">
      <c r="A1227" t="s">
        <v>8219</v>
      </c>
      <c r="B1227">
        <v>72</v>
      </c>
      <c r="D1227" t="s">
        <v>8221</v>
      </c>
      <c r="E1227">
        <v>16</v>
      </c>
    </row>
    <row r="1228" spans="1:5" x14ac:dyDescent="0.2">
      <c r="A1228" t="s">
        <v>8219</v>
      </c>
      <c r="B1228">
        <v>72</v>
      </c>
      <c r="D1228" t="s">
        <v>8221</v>
      </c>
      <c r="E1228">
        <v>16</v>
      </c>
    </row>
    <row r="1229" spans="1:5" x14ac:dyDescent="0.2">
      <c r="A1229" t="s">
        <v>8219</v>
      </c>
      <c r="B1229">
        <v>72</v>
      </c>
      <c r="D1229" t="s">
        <v>8221</v>
      </c>
      <c r="E1229">
        <v>16</v>
      </c>
    </row>
    <row r="1230" spans="1:5" x14ac:dyDescent="0.2">
      <c r="A1230" t="s">
        <v>8219</v>
      </c>
      <c r="B1230">
        <v>73</v>
      </c>
      <c r="D1230" t="s">
        <v>8221</v>
      </c>
      <c r="E1230">
        <v>16</v>
      </c>
    </row>
    <row r="1231" spans="1:5" x14ac:dyDescent="0.2">
      <c r="A1231" t="s">
        <v>8219</v>
      </c>
      <c r="B1231">
        <v>73</v>
      </c>
      <c r="D1231" t="s">
        <v>8221</v>
      </c>
      <c r="E1231">
        <v>16</v>
      </c>
    </row>
    <row r="1232" spans="1:5" x14ac:dyDescent="0.2">
      <c r="A1232" t="s">
        <v>8219</v>
      </c>
      <c r="B1232">
        <v>73</v>
      </c>
      <c r="D1232" t="s">
        <v>8221</v>
      </c>
      <c r="E1232">
        <v>16</v>
      </c>
    </row>
    <row r="1233" spans="1:5" x14ac:dyDescent="0.2">
      <c r="A1233" t="s">
        <v>8219</v>
      </c>
      <c r="B1233">
        <v>73</v>
      </c>
      <c r="D1233" t="s">
        <v>8221</v>
      </c>
      <c r="E1233">
        <v>17</v>
      </c>
    </row>
    <row r="1234" spans="1:5" x14ac:dyDescent="0.2">
      <c r="A1234" t="s">
        <v>8219</v>
      </c>
      <c r="B1234">
        <v>73</v>
      </c>
      <c r="D1234" t="s">
        <v>8221</v>
      </c>
      <c r="E1234">
        <v>17</v>
      </c>
    </row>
    <row r="1235" spans="1:5" x14ac:dyDescent="0.2">
      <c r="A1235" t="s">
        <v>8219</v>
      </c>
      <c r="B1235">
        <v>73</v>
      </c>
      <c r="D1235" t="s">
        <v>8221</v>
      </c>
      <c r="E1235">
        <v>17</v>
      </c>
    </row>
    <row r="1236" spans="1:5" x14ac:dyDescent="0.2">
      <c r="A1236" t="s">
        <v>8219</v>
      </c>
      <c r="B1236">
        <v>73</v>
      </c>
      <c r="D1236" t="s">
        <v>8221</v>
      </c>
      <c r="E1236">
        <v>17</v>
      </c>
    </row>
    <row r="1237" spans="1:5" x14ac:dyDescent="0.2">
      <c r="A1237" t="s">
        <v>8219</v>
      </c>
      <c r="B1237">
        <v>73</v>
      </c>
      <c r="D1237" t="s">
        <v>8221</v>
      </c>
      <c r="E1237">
        <v>17</v>
      </c>
    </row>
    <row r="1238" spans="1:5" x14ac:dyDescent="0.2">
      <c r="A1238" t="s">
        <v>8219</v>
      </c>
      <c r="B1238">
        <v>73</v>
      </c>
      <c r="D1238" t="s">
        <v>8221</v>
      </c>
      <c r="E1238">
        <v>17</v>
      </c>
    </row>
    <row r="1239" spans="1:5" x14ac:dyDescent="0.2">
      <c r="A1239" t="s">
        <v>8219</v>
      </c>
      <c r="B1239">
        <v>73</v>
      </c>
      <c r="D1239" t="s">
        <v>8221</v>
      </c>
      <c r="E1239">
        <v>17</v>
      </c>
    </row>
    <row r="1240" spans="1:5" x14ac:dyDescent="0.2">
      <c r="A1240" t="s">
        <v>8219</v>
      </c>
      <c r="B1240">
        <v>73</v>
      </c>
      <c r="D1240" t="s">
        <v>8221</v>
      </c>
      <c r="E1240">
        <v>17</v>
      </c>
    </row>
    <row r="1241" spans="1:5" x14ac:dyDescent="0.2">
      <c r="A1241" t="s">
        <v>8219</v>
      </c>
      <c r="B1241">
        <v>73</v>
      </c>
      <c r="D1241" t="s">
        <v>8221</v>
      </c>
      <c r="E1241">
        <v>17</v>
      </c>
    </row>
    <row r="1242" spans="1:5" x14ac:dyDescent="0.2">
      <c r="A1242" t="s">
        <v>8219</v>
      </c>
      <c r="B1242">
        <v>74</v>
      </c>
      <c r="D1242" t="s">
        <v>8221</v>
      </c>
      <c r="E1242">
        <v>17</v>
      </c>
    </row>
    <row r="1243" spans="1:5" x14ac:dyDescent="0.2">
      <c r="A1243" t="s">
        <v>8219</v>
      </c>
      <c r="B1243">
        <v>74</v>
      </c>
      <c r="D1243" t="s">
        <v>8221</v>
      </c>
      <c r="E1243">
        <v>17</v>
      </c>
    </row>
    <row r="1244" spans="1:5" x14ac:dyDescent="0.2">
      <c r="A1244" t="s">
        <v>8219</v>
      </c>
      <c r="B1244">
        <v>74</v>
      </c>
      <c r="D1244" t="s">
        <v>8221</v>
      </c>
      <c r="E1244">
        <v>17</v>
      </c>
    </row>
    <row r="1245" spans="1:5" x14ac:dyDescent="0.2">
      <c r="A1245" t="s">
        <v>8219</v>
      </c>
      <c r="B1245">
        <v>74</v>
      </c>
      <c r="D1245" t="s">
        <v>8221</v>
      </c>
      <c r="E1245">
        <v>17</v>
      </c>
    </row>
    <row r="1246" spans="1:5" x14ac:dyDescent="0.2">
      <c r="A1246" t="s">
        <v>8219</v>
      </c>
      <c r="B1246">
        <v>74</v>
      </c>
      <c r="D1246" t="s">
        <v>8221</v>
      </c>
      <c r="E1246">
        <v>17</v>
      </c>
    </row>
    <row r="1247" spans="1:5" x14ac:dyDescent="0.2">
      <c r="A1247" t="s">
        <v>8219</v>
      </c>
      <c r="B1247">
        <v>74</v>
      </c>
      <c r="D1247" t="s">
        <v>8221</v>
      </c>
      <c r="E1247">
        <v>17</v>
      </c>
    </row>
    <row r="1248" spans="1:5" x14ac:dyDescent="0.2">
      <c r="A1248" t="s">
        <v>8219</v>
      </c>
      <c r="B1248">
        <v>74</v>
      </c>
      <c r="D1248" t="s">
        <v>8221</v>
      </c>
      <c r="E1248">
        <v>17</v>
      </c>
    </row>
    <row r="1249" spans="1:5" x14ac:dyDescent="0.2">
      <c r="A1249" t="s">
        <v>8219</v>
      </c>
      <c r="B1249">
        <v>74</v>
      </c>
      <c r="D1249" t="s">
        <v>8221</v>
      </c>
      <c r="E1249">
        <v>18</v>
      </c>
    </row>
    <row r="1250" spans="1:5" x14ac:dyDescent="0.2">
      <c r="A1250" t="s">
        <v>8219</v>
      </c>
      <c r="B1250">
        <v>74</v>
      </c>
      <c r="D1250" t="s">
        <v>8221</v>
      </c>
      <c r="E1250">
        <v>18</v>
      </c>
    </row>
    <row r="1251" spans="1:5" x14ac:dyDescent="0.2">
      <c r="A1251" t="s">
        <v>8219</v>
      </c>
      <c r="B1251">
        <v>74</v>
      </c>
      <c r="D1251" t="s">
        <v>8221</v>
      </c>
      <c r="E1251">
        <v>18</v>
      </c>
    </row>
    <row r="1252" spans="1:5" x14ac:dyDescent="0.2">
      <c r="A1252" t="s">
        <v>8219</v>
      </c>
      <c r="B1252">
        <v>74</v>
      </c>
      <c r="D1252" t="s">
        <v>8221</v>
      </c>
      <c r="E1252">
        <v>18</v>
      </c>
    </row>
    <row r="1253" spans="1:5" x14ac:dyDescent="0.2">
      <c r="A1253" t="s">
        <v>8219</v>
      </c>
      <c r="B1253">
        <v>74</v>
      </c>
      <c r="D1253" t="s">
        <v>8221</v>
      </c>
      <c r="E1253">
        <v>18</v>
      </c>
    </row>
    <row r="1254" spans="1:5" x14ac:dyDescent="0.2">
      <c r="A1254" t="s">
        <v>8219</v>
      </c>
      <c r="B1254">
        <v>74</v>
      </c>
      <c r="D1254" t="s">
        <v>8221</v>
      </c>
      <c r="E1254">
        <v>18</v>
      </c>
    </row>
    <row r="1255" spans="1:5" x14ac:dyDescent="0.2">
      <c r="A1255" t="s">
        <v>8219</v>
      </c>
      <c r="B1255">
        <v>75</v>
      </c>
      <c r="D1255" t="s">
        <v>8221</v>
      </c>
      <c r="E1255">
        <v>18</v>
      </c>
    </row>
    <row r="1256" spans="1:5" x14ac:dyDescent="0.2">
      <c r="A1256" t="s">
        <v>8219</v>
      </c>
      <c r="B1256">
        <v>75</v>
      </c>
      <c r="D1256" t="s">
        <v>8221</v>
      </c>
      <c r="E1256">
        <v>18</v>
      </c>
    </row>
    <row r="1257" spans="1:5" x14ac:dyDescent="0.2">
      <c r="A1257" t="s">
        <v>8219</v>
      </c>
      <c r="B1257">
        <v>75</v>
      </c>
      <c r="D1257" t="s">
        <v>8221</v>
      </c>
      <c r="E1257">
        <v>19</v>
      </c>
    </row>
    <row r="1258" spans="1:5" x14ac:dyDescent="0.2">
      <c r="A1258" t="s">
        <v>8219</v>
      </c>
      <c r="B1258">
        <v>75</v>
      </c>
      <c r="D1258" t="s">
        <v>8221</v>
      </c>
      <c r="E1258">
        <v>19</v>
      </c>
    </row>
    <row r="1259" spans="1:5" x14ac:dyDescent="0.2">
      <c r="A1259" t="s">
        <v>8219</v>
      </c>
      <c r="B1259">
        <v>75</v>
      </c>
      <c r="D1259" t="s">
        <v>8221</v>
      </c>
      <c r="E1259">
        <v>19</v>
      </c>
    </row>
    <row r="1260" spans="1:5" x14ac:dyDescent="0.2">
      <c r="A1260" t="s">
        <v>8219</v>
      </c>
      <c r="B1260">
        <v>75</v>
      </c>
      <c r="D1260" t="s">
        <v>8221</v>
      </c>
      <c r="E1260">
        <v>19</v>
      </c>
    </row>
    <row r="1261" spans="1:5" x14ac:dyDescent="0.2">
      <c r="A1261" t="s">
        <v>8219</v>
      </c>
      <c r="B1261">
        <v>75</v>
      </c>
      <c r="D1261" t="s">
        <v>8221</v>
      </c>
      <c r="E1261">
        <v>19</v>
      </c>
    </row>
    <row r="1262" spans="1:5" x14ac:dyDescent="0.2">
      <c r="A1262" t="s">
        <v>8219</v>
      </c>
      <c r="B1262">
        <v>75</v>
      </c>
      <c r="D1262" t="s">
        <v>8221</v>
      </c>
      <c r="E1262">
        <v>19</v>
      </c>
    </row>
    <row r="1263" spans="1:5" x14ac:dyDescent="0.2">
      <c r="A1263" t="s">
        <v>8219</v>
      </c>
      <c r="B1263">
        <v>75</v>
      </c>
      <c r="D1263" t="s">
        <v>8221</v>
      </c>
      <c r="E1263">
        <v>19</v>
      </c>
    </row>
    <row r="1264" spans="1:5" x14ac:dyDescent="0.2">
      <c r="A1264" t="s">
        <v>8219</v>
      </c>
      <c r="B1264">
        <v>75</v>
      </c>
      <c r="D1264" t="s">
        <v>8221</v>
      </c>
      <c r="E1264">
        <v>19</v>
      </c>
    </row>
    <row r="1265" spans="1:5" x14ac:dyDescent="0.2">
      <c r="A1265" t="s">
        <v>8219</v>
      </c>
      <c r="B1265">
        <v>75</v>
      </c>
      <c r="D1265" t="s">
        <v>8221</v>
      </c>
      <c r="E1265">
        <v>19</v>
      </c>
    </row>
    <row r="1266" spans="1:5" x14ac:dyDescent="0.2">
      <c r="A1266" t="s">
        <v>8219</v>
      </c>
      <c r="B1266">
        <v>75</v>
      </c>
      <c r="D1266" t="s">
        <v>8221</v>
      </c>
      <c r="E1266">
        <v>19</v>
      </c>
    </row>
    <row r="1267" spans="1:5" x14ac:dyDescent="0.2">
      <c r="A1267" t="s">
        <v>8219</v>
      </c>
      <c r="B1267">
        <v>76</v>
      </c>
      <c r="D1267" t="s">
        <v>8221</v>
      </c>
      <c r="E1267">
        <v>19</v>
      </c>
    </row>
    <row r="1268" spans="1:5" x14ac:dyDescent="0.2">
      <c r="A1268" t="s">
        <v>8219</v>
      </c>
      <c r="B1268">
        <v>76</v>
      </c>
      <c r="D1268" t="s">
        <v>8221</v>
      </c>
      <c r="E1268">
        <v>20</v>
      </c>
    </row>
    <row r="1269" spans="1:5" x14ac:dyDescent="0.2">
      <c r="A1269" t="s">
        <v>8219</v>
      </c>
      <c r="B1269">
        <v>76</v>
      </c>
      <c r="D1269" t="s">
        <v>8221</v>
      </c>
      <c r="E1269">
        <v>20</v>
      </c>
    </row>
    <row r="1270" spans="1:5" x14ac:dyDescent="0.2">
      <c r="A1270" t="s">
        <v>8219</v>
      </c>
      <c r="B1270">
        <v>76</v>
      </c>
      <c r="D1270" t="s">
        <v>8221</v>
      </c>
      <c r="E1270">
        <v>20</v>
      </c>
    </row>
    <row r="1271" spans="1:5" x14ac:dyDescent="0.2">
      <c r="A1271" t="s">
        <v>8219</v>
      </c>
      <c r="B1271">
        <v>76</v>
      </c>
      <c r="D1271" t="s">
        <v>8221</v>
      </c>
      <c r="E1271">
        <v>20</v>
      </c>
    </row>
    <row r="1272" spans="1:5" x14ac:dyDescent="0.2">
      <c r="A1272" t="s">
        <v>8219</v>
      </c>
      <c r="B1272">
        <v>76</v>
      </c>
      <c r="D1272" t="s">
        <v>8221</v>
      </c>
      <c r="E1272">
        <v>20</v>
      </c>
    </row>
    <row r="1273" spans="1:5" x14ac:dyDescent="0.2">
      <c r="A1273" t="s">
        <v>8219</v>
      </c>
      <c r="B1273">
        <v>76</v>
      </c>
      <c r="D1273" t="s">
        <v>8221</v>
      </c>
      <c r="E1273">
        <v>20</v>
      </c>
    </row>
    <row r="1274" spans="1:5" x14ac:dyDescent="0.2">
      <c r="A1274" t="s">
        <v>8219</v>
      </c>
      <c r="B1274">
        <v>76</v>
      </c>
      <c r="D1274" t="s">
        <v>8221</v>
      </c>
      <c r="E1274">
        <v>20</v>
      </c>
    </row>
    <row r="1275" spans="1:5" x14ac:dyDescent="0.2">
      <c r="A1275" t="s">
        <v>8219</v>
      </c>
      <c r="B1275">
        <v>76</v>
      </c>
      <c r="D1275" t="s">
        <v>8221</v>
      </c>
      <c r="E1275">
        <v>20</v>
      </c>
    </row>
    <row r="1276" spans="1:5" x14ac:dyDescent="0.2">
      <c r="A1276" t="s">
        <v>8219</v>
      </c>
      <c r="B1276">
        <v>76</v>
      </c>
      <c r="D1276" t="s">
        <v>8221</v>
      </c>
      <c r="E1276">
        <v>21</v>
      </c>
    </row>
    <row r="1277" spans="1:5" x14ac:dyDescent="0.2">
      <c r="A1277" t="s">
        <v>8219</v>
      </c>
      <c r="B1277">
        <v>77</v>
      </c>
      <c r="D1277" t="s">
        <v>8221</v>
      </c>
      <c r="E1277">
        <v>21</v>
      </c>
    </row>
    <row r="1278" spans="1:5" x14ac:dyDescent="0.2">
      <c r="A1278" t="s">
        <v>8219</v>
      </c>
      <c r="B1278">
        <v>77</v>
      </c>
      <c r="D1278" t="s">
        <v>8221</v>
      </c>
      <c r="E1278">
        <v>21</v>
      </c>
    </row>
    <row r="1279" spans="1:5" x14ac:dyDescent="0.2">
      <c r="A1279" t="s">
        <v>8219</v>
      </c>
      <c r="B1279">
        <v>77</v>
      </c>
      <c r="D1279" t="s">
        <v>8221</v>
      </c>
      <c r="E1279">
        <v>21</v>
      </c>
    </row>
    <row r="1280" spans="1:5" x14ac:dyDescent="0.2">
      <c r="A1280" t="s">
        <v>8219</v>
      </c>
      <c r="B1280">
        <v>77</v>
      </c>
      <c r="D1280" t="s">
        <v>8221</v>
      </c>
      <c r="E1280">
        <v>21</v>
      </c>
    </row>
    <row r="1281" spans="1:5" x14ac:dyDescent="0.2">
      <c r="A1281" t="s">
        <v>8219</v>
      </c>
      <c r="B1281">
        <v>77</v>
      </c>
      <c r="D1281" t="s">
        <v>8221</v>
      </c>
      <c r="E1281">
        <v>21</v>
      </c>
    </row>
    <row r="1282" spans="1:5" x14ac:dyDescent="0.2">
      <c r="A1282" t="s">
        <v>8219</v>
      </c>
      <c r="B1282">
        <v>77</v>
      </c>
      <c r="D1282" t="s">
        <v>8221</v>
      </c>
      <c r="E1282">
        <v>21</v>
      </c>
    </row>
    <row r="1283" spans="1:5" x14ac:dyDescent="0.2">
      <c r="A1283" t="s">
        <v>8219</v>
      </c>
      <c r="B1283">
        <v>77</v>
      </c>
      <c r="D1283" t="s">
        <v>8221</v>
      </c>
      <c r="E1283">
        <v>21</v>
      </c>
    </row>
    <row r="1284" spans="1:5" x14ac:dyDescent="0.2">
      <c r="A1284" t="s">
        <v>8219</v>
      </c>
      <c r="B1284">
        <v>77</v>
      </c>
      <c r="D1284" t="s">
        <v>8221</v>
      </c>
      <c r="E1284">
        <v>21</v>
      </c>
    </row>
    <row r="1285" spans="1:5" x14ac:dyDescent="0.2">
      <c r="A1285" t="s">
        <v>8219</v>
      </c>
      <c r="B1285">
        <v>78</v>
      </c>
      <c r="D1285" t="s">
        <v>8221</v>
      </c>
      <c r="E1285">
        <v>22</v>
      </c>
    </row>
    <row r="1286" spans="1:5" x14ac:dyDescent="0.2">
      <c r="A1286" t="s">
        <v>8219</v>
      </c>
      <c r="B1286">
        <v>78</v>
      </c>
      <c r="D1286" t="s">
        <v>8221</v>
      </c>
      <c r="E1286">
        <v>22</v>
      </c>
    </row>
    <row r="1287" spans="1:5" x14ac:dyDescent="0.2">
      <c r="A1287" t="s">
        <v>8219</v>
      </c>
      <c r="B1287">
        <v>78</v>
      </c>
      <c r="D1287" t="s">
        <v>8221</v>
      </c>
      <c r="E1287">
        <v>22</v>
      </c>
    </row>
    <row r="1288" spans="1:5" x14ac:dyDescent="0.2">
      <c r="A1288" t="s">
        <v>8219</v>
      </c>
      <c r="B1288">
        <v>78</v>
      </c>
      <c r="D1288" t="s">
        <v>8221</v>
      </c>
      <c r="E1288">
        <v>22</v>
      </c>
    </row>
    <row r="1289" spans="1:5" x14ac:dyDescent="0.2">
      <c r="A1289" t="s">
        <v>8219</v>
      </c>
      <c r="B1289">
        <v>78</v>
      </c>
      <c r="D1289" t="s">
        <v>8221</v>
      </c>
      <c r="E1289">
        <v>22</v>
      </c>
    </row>
    <row r="1290" spans="1:5" x14ac:dyDescent="0.2">
      <c r="A1290" t="s">
        <v>8219</v>
      </c>
      <c r="B1290">
        <v>78</v>
      </c>
      <c r="D1290" t="s">
        <v>8221</v>
      </c>
      <c r="E1290">
        <v>22</v>
      </c>
    </row>
    <row r="1291" spans="1:5" x14ac:dyDescent="0.2">
      <c r="A1291" t="s">
        <v>8219</v>
      </c>
      <c r="B1291">
        <v>78</v>
      </c>
      <c r="D1291" t="s">
        <v>8221</v>
      </c>
      <c r="E1291">
        <v>22</v>
      </c>
    </row>
    <row r="1292" spans="1:5" x14ac:dyDescent="0.2">
      <c r="A1292" t="s">
        <v>8219</v>
      </c>
      <c r="B1292">
        <v>78</v>
      </c>
      <c r="D1292" t="s">
        <v>8221</v>
      </c>
      <c r="E1292">
        <v>23</v>
      </c>
    </row>
    <row r="1293" spans="1:5" x14ac:dyDescent="0.2">
      <c r="A1293" t="s">
        <v>8219</v>
      </c>
      <c r="B1293">
        <v>78</v>
      </c>
      <c r="D1293" t="s">
        <v>8221</v>
      </c>
      <c r="E1293">
        <v>23</v>
      </c>
    </row>
    <row r="1294" spans="1:5" x14ac:dyDescent="0.2">
      <c r="A1294" t="s">
        <v>8219</v>
      </c>
      <c r="B1294">
        <v>78</v>
      </c>
      <c r="D1294" t="s">
        <v>8221</v>
      </c>
      <c r="E1294">
        <v>23</v>
      </c>
    </row>
    <row r="1295" spans="1:5" x14ac:dyDescent="0.2">
      <c r="A1295" t="s">
        <v>8219</v>
      </c>
      <c r="B1295">
        <v>78</v>
      </c>
      <c r="D1295" t="s">
        <v>8221</v>
      </c>
      <c r="E1295">
        <v>23</v>
      </c>
    </row>
    <row r="1296" spans="1:5" x14ac:dyDescent="0.2">
      <c r="A1296" t="s">
        <v>8219</v>
      </c>
      <c r="B1296">
        <v>78</v>
      </c>
      <c r="D1296" t="s">
        <v>8221</v>
      </c>
      <c r="E1296">
        <v>23</v>
      </c>
    </row>
    <row r="1297" spans="1:5" x14ac:dyDescent="0.2">
      <c r="A1297" t="s">
        <v>8219</v>
      </c>
      <c r="B1297">
        <v>78</v>
      </c>
      <c r="D1297" t="s">
        <v>8221</v>
      </c>
      <c r="E1297">
        <v>23</v>
      </c>
    </row>
    <row r="1298" spans="1:5" x14ac:dyDescent="0.2">
      <c r="A1298" t="s">
        <v>8219</v>
      </c>
      <c r="B1298">
        <v>79</v>
      </c>
      <c r="D1298" t="s">
        <v>8221</v>
      </c>
      <c r="E1298">
        <v>23</v>
      </c>
    </row>
    <row r="1299" spans="1:5" x14ac:dyDescent="0.2">
      <c r="A1299" t="s">
        <v>8219</v>
      </c>
      <c r="B1299">
        <v>79</v>
      </c>
      <c r="D1299" t="s">
        <v>8221</v>
      </c>
      <c r="E1299">
        <v>24</v>
      </c>
    </row>
    <row r="1300" spans="1:5" x14ac:dyDescent="0.2">
      <c r="A1300" t="s">
        <v>8219</v>
      </c>
      <c r="B1300">
        <v>79</v>
      </c>
      <c r="D1300" t="s">
        <v>8221</v>
      </c>
      <c r="E1300">
        <v>24</v>
      </c>
    </row>
    <row r="1301" spans="1:5" x14ac:dyDescent="0.2">
      <c r="A1301" t="s">
        <v>8219</v>
      </c>
      <c r="B1301">
        <v>79</v>
      </c>
      <c r="D1301" t="s">
        <v>8221</v>
      </c>
      <c r="E1301">
        <v>24</v>
      </c>
    </row>
    <row r="1302" spans="1:5" x14ac:dyDescent="0.2">
      <c r="A1302" t="s">
        <v>8219</v>
      </c>
      <c r="B1302">
        <v>79</v>
      </c>
      <c r="D1302" t="s">
        <v>8221</v>
      </c>
      <c r="E1302">
        <v>24</v>
      </c>
    </row>
    <row r="1303" spans="1:5" x14ac:dyDescent="0.2">
      <c r="A1303" t="s">
        <v>8219</v>
      </c>
      <c r="B1303">
        <v>79</v>
      </c>
      <c r="D1303" t="s">
        <v>8221</v>
      </c>
      <c r="E1303">
        <v>24</v>
      </c>
    </row>
    <row r="1304" spans="1:5" x14ac:dyDescent="0.2">
      <c r="A1304" t="s">
        <v>8219</v>
      </c>
      <c r="B1304">
        <v>79</v>
      </c>
      <c r="D1304" t="s">
        <v>8221</v>
      </c>
      <c r="E1304">
        <v>24</v>
      </c>
    </row>
    <row r="1305" spans="1:5" x14ac:dyDescent="0.2">
      <c r="A1305" t="s">
        <v>8219</v>
      </c>
      <c r="B1305">
        <v>79</v>
      </c>
      <c r="D1305" t="s">
        <v>8221</v>
      </c>
      <c r="E1305">
        <v>24</v>
      </c>
    </row>
    <row r="1306" spans="1:5" x14ac:dyDescent="0.2">
      <c r="A1306" t="s">
        <v>8219</v>
      </c>
      <c r="B1306">
        <v>79</v>
      </c>
      <c r="D1306" t="s">
        <v>8221</v>
      </c>
      <c r="E1306">
        <v>24</v>
      </c>
    </row>
    <row r="1307" spans="1:5" x14ac:dyDescent="0.2">
      <c r="A1307" t="s">
        <v>8219</v>
      </c>
      <c r="B1307">
        <v>79</v>
      </c>
      <c r="D1307" t="s">
        <v>8221</v>
      </c>
      <c r="E1307">
        <v>24</v>
      </c>
    </row>
    <row r="1308" spans="1:5" x14ac:dyDescent="0.2">
      <c r="A1308" t="s">
        <v>8219</v>
      </c>
      <c r="B1308">
        <v>79</v>
      </c>
      <c r="D1308" t="s">
        <v>8221</v>
      </c>
      <c r="E1308">
        <v>24</v>
      </c>
    </row>
    <row r="1309" spans="1:5" x14ac:dyDescent="0.2">
      <c r="A1309" t="s">
        <v>8219</v>
      </c>
      <c r="B1309">
        <v>80</v>
      </c>
      <c r="D1309" t="s">
        <v>8221</v>
      </c>
      <c r="E1309">
        <v>24</v>
      </c>
    </row>
    <row r="1310" spans="1:5" x14ac:dyDescent="0.2">
      <c r="A1310" t="s">
        <v>8219</v>
      </c>
      <c r="B1310">
        <v>80</v>
      </c>
      <c r="D1310" t="s">
        <v>8221</v>
      </c>
      <c r="E1310">
        <v>24</v>
      </c>
    </row>
    <row r="1311" spans="1:5" x14ac:dyDescent="0.2">
      <c r="A1311" t="s">
        <v>8219</v>
      </c>
      <c r="B1311">
        <v>80</v>
      </c>
      <c r="D1311" t="s">
        <v>8221</v>
      </c>
      <c r="E1311">
        <v>24</v>
      </c>
    </row>
    <row r="1312" spans="1:5" x14ac:dyDescent="0.2">
      <c r="A1312" t="s">
        <v>8219</v>
      </c>
      <c r="B1312">
        <v>80</v>
      </c>
      <c r="D1312" t="s">
        <v>8221</v>
      </c>
      <c r="E1312">
        <v>25</v>
      </c>
    </row>
    <row r="1313" spans="1:5" x14ac:dyDescent="0.2">
      <c r="A1313" t="s">
        <v>8219</v>
      </c>
      <c r="B1313">
        <v>80</v>
      </c>
      <c r="D1313" t="s">
        <v>8221</v>
      </c>
      <c r="E1313">
        <v>25</v>
      </c>
    </row>
    <row r="1314" spans="1:5" x14ac:dyDescent="0.2">
      <c r="A1314" t="s">
        <v>8219</v>
      </c>
      <c r="B1314">
        <v>80</v>
      </c>
      <c r="D1314" t="s">
        <v>8221</v>
      </c>
      <c r="E1314">
        <v>25</v>
      </c>
    </row>
    <row r="1315" spans="1:5" x14ac:dyDescent="0.2">
      <c r="A1315" t="s">
        <v>8219</v>
      </c>
      <c r="B1315">
        <v>80</v>
      </c>
      <c r="D1315" t="s">
        <v>8221</v>
      </c>
      <c r="E1315">
        <v>25</v>
      </c>
    </row>
    <row r="1316" spans="1:5" x14ac:dyDescent="0.2">
      <c r="A1316" t="s">
        <v>8219</v>
      </c>
      <c r="B1316">
        <v>80</v>
      </c>
      <c r="D1316" t="s">
        <v>8221</v>
      </c>
      <c r="E1316">
        <v>25</v>
      </c>
    </row>
    <row r="1317" spans="1:5" x14ac:dyDescent="0.2">
      <c r="A1317" t="s">
        <v>8219</v>
      </c>
      <c r="B1317">
        <v>81</v>
      </c>
      <c r="D1317" t="s">
        <v>8221</v>
      </c>
      <c r="E1317">
        <v>25</v>
      </c>
    </row>
    <row r="1318" spans="1:5" x14ac:dyDescent="0.2">
      <c r="A1318" t="s">
        <v>8219</v>
      </c>
      <c r="B1318">
        <v>81</v>
      </c>
      <c r="D1318" t="s">
        <v>8221</v>
      </c>
      <c r="E1318">
        <v>25</v>
      </c>
    </row>
    <row r="1319" spans="1:5" x14ac:dyDescent="0.2">
      <c r="A1319" t="s">
        <v>8219</v>
      </c>
      <c r="B1319">
        <v>81</v>
      </c>
      <c r="D1319" t="s">
        <v>8221</v>
      </c>
      <c r="E1319">
        <v>26</v>
      </c>
    </row>
    <row r="1320" spans="1:5" x14ac:dyDescent="0.2">
      <c r="A1320" t="s">
        <v>8219</v>
      </c>
      <c r="B1320">
        <v>81</v>
      </c>
      <c r="D1320" t="s">
        <v>8221</v>
      </c>
      <c r="E1320">
        <v>26</v>
      </c>
    </row>
    <row r="1321" spans="1:5" x14ac:dyDescent="0.2">
      <c r="A1321" t="s">
        <v>8219</v>
      </c>
      <c r="B1321">
        <v>81</v>
      </c>
      <c r="D1321" t="s">
        <v>8221</v>
      </c>
      <c r="E1321">
        <v>26</v>
      </c>
    </row>
    <row r="1322" spans="1:5" x14ac:dyDescent="0.2">
      <c r="A1322" t="s">
        <v>8219</v>
      </c>
      <c r="B1322">
        <v>81</v>
      </c>
      <c r="D1322" t="s">
        <v>8221</v>
      </c>
      <c r="E1322">
        <v>26</v>
      </c>
    </row>
    <row r="1323" spans="1:5" x14ac:dyDescent="0.2">
      <c r="A1323" t="s">
        <v>8219</v>
      </c>
      <c r="B1323">
        <v>81</v>
      </c>
      <c r="D1323" t="s">
        <v>8221</v>
      </c>
      <c r="E1323">
        <v>26</v>
      </c>
    </row>
    <row r="1324" spans="1:5" x14ac:dyDescent="0.2">
      <c r="A1324" t="s">
        <v>8219</v>
      </c>
      <c r="B1324">
        <v>81</v>
      </c>
      <c r="D1324" t="s">
        <v>8221</v>
      </c>
      <c r="E1324">
        <v>26</v>
      </c>
    </row>
    <row r="1325" spans="1:5" x14ac:dyDescent="0.2">
      <c r="A1325" t="s">
        <v>8219</v>
      </c>
      <c r="B1325">
        <v>81</v>
      </c>
      <c r="D1325" t="s">
        <v>8221</v>
      </c>
      <c r="E1325">
        <v>27</v>
      </c>
    </row>
    <row r="1326" spans="1:5" x14ac:dyDescent="0.2">
      <c r="A1326" t="s">
        <v>8219</v>
      </c>
      <c r="B1326">
        <v>81</v>
      </c>
      <c r="D1326" t="s">
        <v>8221</v>
      </c>
      <c r="E1326">
        <v>27</v>
      </c>
    </row>
    <row r="1327" spans="1:5" x14ac:dyDescent="0.2">
      <c r="A1327" t="s">
        <v>8219</v>
      </c>
      <c r="B1327">
        <v>82</v>
      </c>
      <c r="D1327" t="s">
        <v>8221</v>
      </c>
      <c r="E1327">
        <v>27</v>
      </c>
    </row>
    <row r="1328" spans="1:5" x14ac:dyDescent="0.2">
      <c r="A1328" t="s">
        <v>8219</v>
      </c>
      <c r="B1328">
        <v>82</v>
      </c>
      <c r="D1328" t="s">
        <v>8221</v>
      </c>
      <c r="E1328">
        <v>27</v>
      </c>
    </row>
    <row r="1329" spans="1:5" x14ac:dyDescent="0.2">
      <c r="A1329" t="s">
        <v>8219</v>
      </c>
      <c r="B1329">
        <v>82</v>
      </c>
      <c r="D1329" t="s">
        <v>8221</v>
      </c>
      <c r="E1329">
        <v>27</v>
      </c>
    </row>
    <row r="1330" spans="1:5" x14ac:dyDescent="0.2">
      <c r="A1330" t="s">
        <v>8219</v>
      </c>
      <c r="B1330">
        <v>82</v>
      </c>
      <c r="D1330" t="s">
        <v>8221</v>
      </c>
      <c r="E1330">
        <v>27</v>
      </c>
    </row>
    <row r="1331" spans="1:5" x14ac:dyDescent="0.2">
      <c r="A1331" t="s">
        <v>8219</v>
      </c>
      <c r="B1331">
        <v>82</v>
      </c>
      <c r="D1331" t="s">
        <v>8221</v>
      </c>
      <c r="E1331">
        <v>27</v>
      </c>
    </row>
    <row r="1332" spans="1:5" x14ac:dyDescent="0.2">
      <c r="A1332" t="s">
        <v>8219</v>
      </c>
      <c r="B1332">
        <v>82</v>
      </c>
      <c r="D1332" t="s">
        <v>8221</v>
      </c>
      <c r="E1332">
        <v>28</v>
      </c>
    </row>
    <row r="1333" spans="1:5" x14ac:dyDescent="0.2">
      <c r="A1333" t="s">
        <v>8219</v>
      </c>
      <c r="B1333">
        <v>82</v>
      </c>
      <c r="D1333" t="s">
        <v>8221</v>
      </c>
      <c r="E1333">
        <v>28</v>
      </c>
    </row>
    <row r="1334" spans="1:5" x14ac:dyDescent="0.2">
      <c r="A1334" t="s">
        <v>8219</v>
      </c>
      <c r="B1334">
        <v>82</v>
      </c>
      <c r="D1334" t="s">
        <v>8221</v>
      </c>
      <c r="E1334">
        <v>28</v>
      </c>
    </row>
    <row r="1335" spans="1:5" x14ac:dyDescent="0.2">
      <c r="A1335" t="s">
        <v>8219</v>
      </c>
      <c r="B1335">
        <v>82</v>
      </c>
      <c r="D1335" t="s">
        <v>8221</v>
      </c>
      <c r="E1335">
        <v>28</v>
      </c>
    </row>
    <row r="1336" spans="1:5" x14ac:dyDescent="0.2">
      <c r="A1336" t="s">
        <v>8219</v>
      </c>
      <c r="B1336">
        <v>83</v>
      </c>
      <c r="D1336" t="s">
        <v>8221</v>
      </c>
      <c r="E1336">
        <v>28</v>
      </c>
    </row>
    <row r="1337" spans="1:5" x14ac:dyDescent="0.2">
      <c r="A1337" t="s">
        <v>8219</v>
      </c>
      <c r="B1337">
        <v>83</v>
      </c>
      <c r="D1337" t="s">
        <v>8221</v>
      </c>
      <c r="E1337">
        <v>28</v>
      </c>
    </row>
    <row r="1338" spans="1:5" x14ac:dyDescent="0.2">
      <c r="A1338" t="s">
        <v>8219</v>
      </c>
      <c r="B1338">
        <v>83</v>
      </c>
      <c r="D1338" t="s">
        <v>8221</v>
      </c>
      <c r="E1338">
        <v>28</v>
      </c>
    </row>
    <row r="1339" spans="1:5" x14ac:dyDescent="0.2">
      <c r="A1339" t="s">
        <v>8219</v>
      </c>
      <c r="B1339">
        <v>83</v>
      </c>
      <c r="D1339" t="s">
        <v>8221</v>
      </c>
      <c r="E1339">
        <v>28</v>
      </c>
    </row>
    <row r="1340" spans="1:5" x14ac:dyDescent="0.2">
      <c r="A1340" t="s">
        <v>8219</v>
      </c>
      <c r="B1340">
        <v>83</v>
      </c>
      <c r="D1340" t="s">
        <v>8221</v>
      </c>
      <c r="E1340">
        <v>29</v>
      </c>
    </row>
    <row r="1341" spans="1:5" x14ac:dyDescent="0.2">
      <c r="A1341" t="s">
        <v>8219</v>
      </c>
      <c r="B1341">
        <v>83</v>
      </c>
      <c r="D1341" t="s">
        <v>8221</v>
      </c>
      <c r="E1341">
        <v>29</v>
      </c>
    </row>
    <row r="1342" spans="1:5" x14ac:dyDescent="0.2">
      <c r="A1342" t="s">
        <v>8219</v>
      </c>
      <c r="B1342">
        <v>83</v>
      </c>
      <c r="D1342" t="s">
        <v>8221</v>
      </c>
      <c r="E1342">
        <v>29</v>
      </c>
    </row>
    <row r="1343" spans="1:5" x14ac:dyDescent="0.2">
      <c r="A1343" t="s">
        <v>8219</v>
      </c>
      <c r="B1343">
        <v>83</v>
      </c>
      <c r="D1343" t="s">
        <v>8221</v>
      </c>
      <c r="E1343">
        <v>29</v>
      </c>
    </row>
    <row r="1344" spans="1:5" x14ac:dyDescent="0.2">
      <c r="A1344" t="s">
        <v>8219</v>
      </c>
      <c r="B1344">
        <v>84</v>
      </c>
      <c r="D1344" t="s">
        <v>8221</v>
      </c>
      <c r="E1344">
        <v>29</v>
      </c>
    </row>
    <row r="1345" spans="1:5" x14ac:dyDescent="0.2">
      <c r="A1345" t="s">
        <v>8219</v>
      </c>
      <c r="B1345">
        <v>84</v>
      </c>
      <c r="D1345" t="s">
        <v>8221</v>
      </c>
      <c r="E1345">
        <v>29</v>
      </c>
    </row>
    <row r="1346" spans="1:5" x14ac:dyDescent="0.2">
      <c r="A1346" t="s">
        <v>8219</v>
      </c>
      <c r="B1346">
        <v>84</v>
      </c>
      <c r="D1346" t="s">
        <v>8221</v>
      </c>
      <c r="E1346">
        <v>29</v>
      </c>
    </row>
    <row r="1347" spans="1:5" x14ac:dyDescent="0.2">
      <c r="A1347" t="s">
        <v>8219</v>
      </c>
      <c r="B1347">
        <v>84</v>
      </c>
      <c r="D1347" t="s">
        <v>8221</v>
      </c>
      <c r="E1347">
        <v>29</v>
      </c>
    </row>
    <row r="1348" spans="1:5" x14ac:dyDescent="0.2">
      <c r="A1348" t="s">
        <v>8219</v>
      </c>
      <c r="B1348">
        <v>84</v>
      </c>
      <c r="D1348" t="s">
        <v>8221</v>
      </c>
      <c r="E1348">
        <v>29</v>
      </c>
    </row>
    <row r="1349" spans="1:5" x14ac:dyDescent="0.2">
      <c r="A1349" t="s">
        <v>8219</v>
      </c>
      <c r="B1349">
        <v>84</v>
      </c>
      <c r="D1349" t="s">
        <v>8221</v>
      </c>
      <c r="E1349">
        <v>30</v>
      </c>
    </row>
    <row r="1350" spans="1:5" x14ac:dyDescent="0.2">
      <c r="A1350" t="s">
        <v>8219</v>
      </c>
      <c r="B1350">
        <v>85</v>
      </c>
      <c r="D1350" t="s">
        <v>8221</v>
      </c>
      <c r="E1350">
        <v>30</v>
      </c>
    </row>
    <row r="1351" spans="1:5" x14ac:dyDescent="0.2">
      <c r="A1351" t="s">
        <v>8219</v>
      </c>
      <c r="B1351">
        <v>85</v>
      </c>
      <c r="D1351" t="s">
        <v>8221</v>
      </c>
      <c r="E1351">
        <v>30</v>
      </c>
    </row>
    <row r="1352" spans="1:5" x14ac:dyDescent="0.2">
      <c r="A1352" t="s">
        <v>8219</v>
      </c>
      <c r="B1352">
        <v>85</v>
      </c>
      <c r="D1352" t="s">
        <v>8221</v>
      </c>
      <c r="E1352">
        <v>30</v>
      </c>
    </row>
    <row r="1353" spans="1:5" x14ac:dyDescent="0.2">
      <c r="A1353" t="s">
        <v>8219</v>
      </c>
      <c r="B1353">
        <v>85</v>
      </c>
      <c r="D1353" t="s">
        <v>8221</v>
      </c>
      <c r="E1353">
        <v>30</v>
      </c>
    </row>
    <row r="1354" spans="1:5" x14ac:dyDescent="0.2">
      <c r="A1354" t="s">
        <v>8219</v>
      </c>
      <c r="B1354">
        <v>86</v>
      </c>
      <c r="D1354" t="s">
        <v>8221</v>
      </c>
      <c r="E1354">
        <v>30</v>
      </c>
    </row>
    <row r="1355" spans="1:5" x14ac:dyDescent="0.2">
      <c r="A1355" t="s">
        <v>8219</v>
      </c>
      <c r="B1355">
        <v>86</v>
      </c>
      <c r="D1355" t="s">
        <v>8221</v>
      </c>
      <c r="E1355">
        <v>30</v>
      </c>
    </row>
    <row r="1356" spans="1:5" x14ac:dyDescent="0.2">
      <c r="A1356" t="s">
        <v>8219</v>
      </c>
      <c r="B1356">
        <v>86</v>
      </c>
      <c r="D1356" t="s">
        <v>8221</v>
      </c>
      <c r="E1356">
        <v>31</v>
      </c>
    </row>
    <row r="1357" spans="1:5" x14ac:dyDescent="0.2">
      <c r="A1357" t="s">
        <v>8219</v>
      </c>
      <c r="B1357">
        <v>86</v>
      </c>
      <c r="D1357" t="s">
        <v>8221</v>
      </c>
      <c r="E1357">
        <v>31</v>
      </c>
    </row>
    <row r="1358" spans="1:5" x14ac:dyDescent="0.2">
      <c r="A1358" t="s">
        <v>8219</v>
      </c>
      <c r="B1358">
        <v>86</v>
      </c>
      <c r="D1358" t="s">
        <v>8221</v>
      </c>
      <c r="E1358">
        <v>31</v>
      </c>
    </row>
    <row r="1359" spans="1:5" x14ac:dyDescent="0.2">
      <c r="A1359" t="s">
        <v>8219</v>
      </c>
      <c r="B1359">
        <v>86</v>
      </c>
      <c r="D1359" t="s">
        <v>8221</v>
      </c>
      <c r="E1359">
        <v>31</v>
      </c>
    </row>
    <row r="1360" spans="1:5" x14ac:dyDescent="0.2">
      <c r="A1360" t="s">
        <v>8219</v>
      </c>
      <c r="B1360">
        <v>87</v>
      </c>
      <c r="D1360" t="s">
        <v>8221</v>
      </c>
      <c r="E1360">
        <v>31</v>
      </c>
    </row>
    <row r="1361" spans="1:5" x14ac:dyDescent="0.2">
      <c r="A1361" t="s">
        <v>8219</v>
      </c>
      <c r="B1361">
        <v>87</v>
      </c>
      <c r="D1361" t="s">
        <v>8221</v>
      </c>
      <c r="E1361">
        <v>31</v>
      </c>
    </row>
    <row r="1362" spans="1:5" x14ac:dyDescent="0.2">
      <c r="A1362" t="s">
        <v>8219</v>
      </c>
      <c r="B1362">
        <v>87</v>
      </c>
      <c r="D1362" t="s">
        <v>8221</v>
      </c>
      <c r="E1362">
        <v>31</v>
      </c>
    </row>
    <row r="1363" spans="1:5" x14ac:dyDescent="0.2">
      <c r="A1363" t="s">
        <v>8219</v>
      </c>
      <c r="B1363">
        <v>87</v>
      </c>
      <c r="D1363" t="s">
        <v>8221</v>
      </c>
      <c r="E1363">
        <v>32</v>
      </c>
    </row>
    <row r="1364" spans="1:5" x14ac:dyDescent="0.2">
      <c r="A1364" t="s">
        <v>8219</v>
      </c>
      <c r="B1364">
        <v>87</v>
      </c>
      <c r="D1364" t="s">
        <v>8221</v>
      </c>
      <c r="E1364">
        <v>32</v>
      </c>
    </row>
    <row r="1365" spans="1:5" x14ac:dyDescent="0.2">
      <c r="A1365" t="s">
        <v>8219</v>
      </c>
      <c r="B1365">
        <v>87</v>
      </c>
      <c r="D1365" t="s">
        <v>8221</v>
      </c>
      <c r="E1365">
        <v>32</v>
      </c>
    </row>
    <row r="1366" spans="1:5" x14ac:dyDescent="0.2">
      <c r="A1366" t="s">
        <v>8219</v>
      </c>
      <c r="B1366">
        <v>87</v>
      </c>
      <c r="D1366" t="s">
        <v>8221</v>
      </c>
      <c r="E1366">
        <v>33</v>
      </c>
    </row>
    <row r="1367" spans="1:5" x14ac:dyDescent="0.2">
      <c r="A1367" t="s">
        <v>8219</v>
      </c>
      <c r="B1367">
        <v>87</v>
      </c>
      <c r="D1367" t="s">
        <v>8221</v>
      </c>
      <c r="E1367">
        <v>33</v>
      </c>
    </row>
    <row r="1368" spans="1:5" x14ac:dyDescent="0.2">
      <c r="A1368" t="s">
        <v>8219</v>
      </c>
      <c r="B1368">
        <v>87</v>
      </c>
      <c r="D1368" t="s">
        <v>8221</v>
      </c>
      <c r="E1368">
        <v>33</v>
      </c>
    </row>
    <row r="1369" spans="1:5" x14ac:dyDescent="0.2">
      <c r="A1369" t="s">
        <v>8219</v>
      </c>
      <c r="B1369">
        <v>88</v>
      </c>
      <c r="D1369" t="s">
        <v>8221</v>
      </c>
      <c r="E1369">
        <v>33</v>
      </c>
    </row>
    <row r="1370" spans="1:5" x14ac:dyDescent="0.2">
      <c r="A1370" t="s">
        <v>8219</v>
      </c>
      <c r="B1370">
        <v>88</v>
      </c>
      <c r="D1370" t="s">
        <v>8221</v>
      </c>
      <c r="E1370">
        <v>33</v>
      </c>
    </row>
    <row r="1371" spans="1:5" x14ac:dyDescent="0.2">
      <c r="A1371" t="s">
        <v>8219</v>
      </c>
      <c r="B1371">
        <v>88</v>
      </c>
      <c r="D1371" t="s">
        <v>8221</v>
      </c>
      <c r="E1371">
        <v>33</v>
      </c>
    </row>
    <row r="1372" spans="1:5" x14ac:dyDescent="0.2">
      <c r="A1372" t="s">
        <v>8219</v>
      </c>
      <c r="B1372">
        <v>88</v>
      </c>
      <c r="D1372" t="s">
        <v>8221</v>
      </c>
      <c r="E1372">
        <v>33</v>
      </c>
    </row>
    <row r="1373" spans="1:5" x14ac:dyDescent="0.2">
      <c r="A1373" t="s">
        <v>8219</v>
      </c>
      <c r="B1373">
        <v>88</v>
      </c>
      <c r="D1373" t="s">
        <v>8221</v>
      </c>
      <c r="E1373">
        <v>34</v>
      </c>
    </row>
    <row r="1374" spans="1:5" x14ac:dyDescent="0.2">
      <c r="A1374" t="s">
        <v>8219</v>
      </c>
      <c r="B1374">
        <v>88</v>
      </c>
      <c r="D1374" t="s">
        <v>8221</v>
      </c>
      <c r="E1374">
        <v>34</v>
      </c>
    </row>
    <row r="1375" spans="1:5" x14ac:dyDescent="0.2">
      <c r="A1375" t="s">
        <v>8219</v>
      </c>
      <c r="B1375">
        <v>89</v>
      </c>
      <c r="D1375" t="s">
        <v>8221</v>
      </c>
      <c r="E1375">
        <v>34</v>
      </c>
    </row>
    <row r="1376" spans="1:5" x14ac:dyDescent="0.2">
      <c r="A1376" t="s">
        <v>8219</v>
      </c>
      <c r="B1376">
        <v>89</v>
      </c>
      <c r="D1376" t="s">
        <v>8221</v>
      </c>
      <c r="E1376">
        <v>34</v>
      </c>
    </row>
    <row r="1377" spans="1:5" x14ac:dyDescent="0.2">
      <c r="A1377" t="s">
        <v>8219</v>
      </c>
      <c r="B1377">
        <v>89</v>
      </c>
      <c r="D1377" t="s">
        <v>8221</v>
      </c>
      <c r="E1377">
        <v>34</v>
      </c>
    </row>
    <row r="1378" spans="1:5" x14ac:dyDescent="0.2">
      <c r="A1378" t="s">
        <v>8219</v>
      </c>
      <c r="B1378">
        <v>89</v>
      </c>
      <c r="D1378" t="s">
        <v>8221</v>
      </c>
      <c r="E1378">
        <v>35</v>
      </c>
    </row>
    <row r="1379" spans="1:5" x14ac:dyDescent="0.2">
      <c r="A1379" t="s">
        <v>8219</v>
      </c>
      <c r="B1379">
        <v>89</v>
      </c>
      <c r="D1379" t="s">
        <v>8221</v>
      </c>
      <c r="E1379">
        <v>36</v>
      </c>
    </row>
    <row r="1380" spans="1:5" x14ac:dyDescent="0.2">
      <c r="A1380" t="s">
        <v>8219</v>
      </c>
      <c r="B1380">
        <v>89</v>
      </c>
      <c r="D1380" t="s">
        <v>8221</v>
      </c>
      <c r="E1380">
        <v>36</v>
      </c>
    </row>
    <row r="1381" spans="1:5" x14ac:dyDescent="0.2">
      <c r="A1381" t="s">
        <v>8219</v>
      </c>
      <c r="B1381">
        <v>89</v>
      </c>
      <c r="D1381" t="s">
        <v>8221</v>
      </c>
      <c r="E1381">
        <v>36</v>
      </c>
    </row>
    <row r="1382" spans="1:5" x14ac:dyDescent="0.2">
      <c r="A1382" t="s">
        <v>8219</v>
      </c>
      <c r="B1382">
        <v>89</v>
      </c>
      <c r="D1382" t="s">
        <v>8221</v>
      </c>
      <c r="E1382">
        <v>36</v>
      </c>
    </row>
    <row r="1383" spans="1:5" x14ac:dyDescent="0.2">
      <c r="A1383" t="s">
        <v>8219</v>
      </c>
      <c r="B1383">
        <v>89</v>
      </c>
      <c r="D1383" t="s">
        <v>8221</v>
      </c>
      <c r="E1383">
        <v>36</v>
      </c>
    </row>
    <row r="1384" spans="1:5" x14ac:dyDescent="0.2">
      <c r="A1384" t="s">
        <v>8219</v>
      </c>
      <c r="B1384">
        <v>89</v>
      </c>
      <c r="D1384" t="s">
        <v>8221</v>
      </c>
      <c r="E1384">
        <v>37</v>
      </c>
    </row>
    <row r="1385" spans="1:5" x14ac:dyDescent="0.2">
      <c r="A1385" t="s">
        <v>8219</v>
      </c>
      <c r="B1385">
        <v>89</v>
      </c>
      <c r="D1385" t="s">
        <v>8221</v>
      </c>
      <c r="E1385">
        <v>37</v>
      </c>
    </row>
    <row r="1386" spans="1:5" x14ac:dyDescent="0.2">
      <c r="A1386" t="s">
        <v>8219</v>
      </c>
      <c r="B1386">
        <v>90</v>
      </c>
      <c r="D1386" t="s">
        <v>8221</v>
      </c>
      <c r="E1386">
        <v>37</v>
      </c>
    </row>
    <row r="1387" spans="1:5" x14ac:dyDescent="0.2">
      <c r="A1387" t="s">
        <v>8219</v>
      </c>
      <c r="B1387">
        <v>90</v>
      </c>
      <c r="D1387" t="s">
        <v>8221</v>
      </c>
      <c r="E1387">
        <v>37</v>
      </c>
    </row>
    <row r="1388" spans="1:5" x14ac:dyDescent="0.2">
      <c r="A1388" t="s">
        <v>8219</v>
      </c>
      <c r="B1388">
        <v>90</v>
      </c>
      <c r="D1388" t="s">
        <v>8221</v>
      </c>
      <c r="E1388">
        <v>37</v>
      </c>
    </row>
    <row r="1389" spans="1:5" x14ac:dyDescent="0.2">
      <c r="A1389" t="s">
        <v>8219</v>
      </c>
      <c r="B1389">
        <v>90</v>
      </c>
      <c r="D1389" t="s">
        <v>8221</v>
      </c>
      <c r="E1389">
        <v>37</v>
      </c>
    </row>
    <row r="1390" spans="1:5" x14ac:dyDescent="0.2">
      <c r="A1390" t="s">
        <v>8219</v>
      </c>
      <c r="B1390">
        <v>90</v>
      </c>
      <c r="D1390" t="s">
        <v>8221</v>
      </c>
      <c r="E1390">
        <v>37</v>
      </c>
    </row>
    <row r="1391" spans="1:5" x14ac:dyDescent="0.2">
      <c r="A1391" t="s">
        <v>8219</v>
      </c>
      <c r="B1391">
        <v>90</v>
      </c>
      <c r="D1391" t="s">
        <v>8221</v>
      </c>
      <c r="E1391">
        <v>37</v>
      </c>
    </row>
    <row r="1392" spans="1:5" x14ac:dyDescent="0.2">
      <c r="A1392" t="s">
        <v>8219</v>
      </c>
      <c r="B1392">
        <v>90</v>
      </c>
      <c r="D1392" t="s">
        <v>8221</v>
      </c>
      <c r="E1392">
        <v>38</v>
      </c>
    </row>
    <row r="1393" spans="1:5" x14ac:dyDescent="0.2">
      <c r="A1393" t="s">
        <v>8219</v>
      </c>
      <c r="B1393">
        <v>90</v>
      </c>
      <c r="D1393" t="s">
        <v>8221</v>
      </c>
      <c r="E1393">
        <v>38</v>
      </c>
    </row>
    <row r="1394" spans="1:5" x14ac:dyDescent="0.2">
      <c r="A1394" t="s">
        <v>8219</v>
      </c>
      <c r="B1394">
        <v>90</v>
      </c>
      <c r="D1394" t="s">
        <v>8221</v>
      </c>
      <c r="E1394">
        <v>38</v>
      </c>
    </row>
    <row r="1395" spans="1:5" x14ac:dyDescent="0.2">
      <c r="A1395" t="s">
        <v>8219</v>
      </c>
      <c r="B1395">
        <v>91</v>
      </c>
      <c r="D1395" t="s">
        <v>8221</v>
      </c>
      <c r="E1395">
        <v>38</v>
      </c>
    </row>
    <row r="1396" spans="1:5" x14ac:dyDescent="0.2">
      <c r="A1396" t="s">
        <v>8219</v>
      </c>
      <c r="B1396">
        <v>91</v>
      </c>
      <c r="D1396" t="s">
        <v>8221</v>
      </c>
      <c r="E1396">
        <v>38</v>
      </c>
    </row>
    <row r="1397" spans="1:5" x14ac:dyDescent="0.2">
      <c r="A1397" t="s">
        <v>8219</v>
      </c>
      <c r="B1397">
        <v>91</v>
      </c>
      <c r="D1397" t="s">
        <v>8221</v>
      </c>
      <c r="E1397">
        <v>39</v>
      </c>
    </row>
    <row r="1398" spans="1:5" x14ac:dyDescent="0.2">
      <c r="A1398" t="s">
        <v>8219</v>
      </c>
      <c r="B1398">
        <v>91</v>
      </c>
      <c r="D1398" t="s">
        <v>8221</v>
      </c>
      <c r="E1398">
        <v>39</v>
      </c>
    </row>
    <row r="1399" spans="1:5" x14ac:dyDescent="0.2">
      <c r="A1399" t="s">
        <v>8219</v>
      </c>
      <c r="B1399">
        <v>91</v>
      </c>
      <c r="D1399" t="s">
        <v>8221</v>
      </c>
      <c r="E1399">
        <v>39</v>
      </c>
    </row>
    <row r="1400" spans="1:5" x14ac:dyDescent="0.2">
      <c r="A1400" t="s">
        <v>8219</v>
      </c>
      <c r="B1400">
        <v>92</v>
      </c>
      <c r="D1400" t="s">
        <v>8221</v>
      </c>
      <c r="E1400">
        <v>39</v>
      </c>
    </row>
    <row r="1401" spans="1:5" x14ac:dyDescent="0.2">
      <c r="A1401" t="s">
        <v>8219</v>
      </c>
      <c r="B1401">
        <v>92</v>
      </c>
      <c r="D1401" t="s">
        <v>8221</v>
      </c>
      <c r="E1401">
        <v>39</v>
      </c>
    </row>
    <row r="1402" spans="1:5" x14ac:dyDescent="0.2">
      <c r="A1402" t="s">
        <v>8219</v>
      </c>
      <c r="B1402">
        <v>92</v>
      </c>
      <c r="D1402" t="s">
        <v>8221</v>
      </c>
      <c r="E1402">
        <v>39</v>
      </c>
    </row>
    <row r="1403" spans="1:5" x14ac:dyDescent="0.2">
      <c r="A1403" t="s">
        <v>8219</v>
      </c>
      <c r="B1403">
        <v>93</v>
      </c>
      <c r="D1403" t="s">
        <v>8221</v>
      </c>
      <c r="E1403">
        <v>40</v>
      </c>
    </row>
    <row r="1404" spans="1:5" x14ac:dyDescent="0.2">
      <c r="A1404" t="s">
        <v>8219</v>
      </c>
      <c r="B1404">
        <v>93</v>
      </c>
      <c r="D1404" t="s">
        <v>8221</v>
      </c>
      <c r="E1404">
        <v>40</v>
      </c>
    </row>
    <row r="1405" spans="1:5" x14ac:dyDescent="0.2">
      <c r="A1405" t="s">
        <v>8219</v>
      </c>
      <c r="B1405">
        <v>93</v>
      </c>
      <c r="D1405" t="s">
        <v>8221</v>
      </c>
      <c r="E1405">
        <v>40</v>
      </c>
    </row>
    <row r="1406" spans="1:5" x14ac:dyDescent="0.2">
      <c r="A1406" t="s">
        <v>8219</v>
      </c>
      <c r="B1406">
        <v>93</v>
      </c>
      <c r="D1406" t="s">
        <v>8221</v>
      </c>
      <c r="E1406">
        <v>41</v>
      </c>
    </row>
    <row r="1407" spans="1:5" x14ac:dyDescent="0.2">
      <c r="A1407" t="s">
        <v>8219</v>
      </c>
      <c r="B1407">
        <v>93</v>
      </c>
      <c r="D1407" t="s">
        <v>8221</v>
      </c>
      <c r="E1407">
        <v>41</v>
      </c>
    </row>
    <row r="1408" spans="1:5" x14ac:dyDescent="0.2">
      <c r="A1408" t="s">
        <v>8219</v>
      </c>
      <c r="B1408">
        <v>93</v>
      </c>
      <c r="D1408" t="s">
        <v>8221</v>
      </c>
      <c r="E1408">
        <v>41</v>
      </c>
    </row>
    <row r="1409" spans="1:5" x14ac:dyDescent="0.2">
      <c r="A1409" t="s">
        <v>8219</v>
      </c>
      <c r="B1409">
        <v>94</v>
      </c>
      <c r="D1409" t="s">
        <v>8221</v>
      </c>
      <c r="E1409">
        <v>42</v>
      </c>
    </row>
    <row r="1410" spans="1:5" x14ac:dyDescent="0.2">
      <c r="A1410" t="s">
        <v>8219</v>
      </c>
      <c r="B1410">
        <v>94</v>
      </c>
      <c r="D1410" t="s">
        <v>8221</v>
      </c>
      <c r="E1410">
        <v>42</v>
      </c>
    </row>
    <row r="1411" spans="1:5" x14ac:dyDescent="0.2">
      <c r="A1411" t="s">
        <v>8219</v>
      </c>
      <c r="B1411">
        <v>94</v>
      </c>
      <c r="D1411" t="s">
        <v>8221</v>
      </c>
      <c r="E1411">
        <v>43</v>
      </c>
    </row>
    <row r="1412" spans="1:5" x14ac:dyDescent="0.2">
      <c r="A1412" t="s">
        <v>8219</v>
      </c>
      <c r="B1412">
        <v>94</v>
      </c>
      <c r="D1412" t="s">
        <v>8221</v>
      </c>
      <c r="E1412">
        <v>44</v>
      </c>
    </row>
    <row r="1413" spans="1:5" x14ac:dyDescent="0.2">
      <c r="A1413" t="s">
        <v>8219</v>
      </c>
      <c r="B1413">
        <v>94</v>
      </c>
      <c r="D1413" t="s">
        <v>8221</v>
      </c>
      <c r="E1413">
        <v>45</v>
      </c>
    </row>
    <row r="1414" spans="1:5" x14ac:dyDescent="0.2">
      <c r="A1414" t="s">
        <v>8219</v>
      </c>
      <c r="B1414">
        <v>94</v>
      </c>
      <c r="D1414" t="s">
        <v>8221</v>
      </c>
      <c r="E1414">
        <v>45</v>
      </c>
    </row>
    <row r="1415" spans="1:5" x14ac:dyDescent="0.2">
      <c r="A1415" t="s">
        <v>8219</v>
      </c>
      <c r="B1415">
        <v>94</v>
      </c>
      <c r="D1415" t="s">
        <v>8221</v>
      </c>
      <c r="E1415">
        <v>45</v>
      </c>
    </row>
    <row r="1416" spans="1:5" x14ac:dyDescent="0.2">
      <c r="A1416" t="s">
        <v>8219</v>
      </c>
      <c r="B1416">
        <v>94</v>
      </c>
      <c r="D1416" t="s">
        <v>8221</v>
      </c>
      <c r="E1416">
        <v>46</v>
      </c>
    </row>
    <row r="1417" spans="1:5" x14ac:dyDescent="0.2">
      <c r="A1417" t="s">
        <v>8219</v>
      </c>
      <c r="B1417">
        <v>95</v>
      </c>
      <c r="D1417" t="s">
        <v>8221</v>
      </c>
      <c r="E1417">
        <v>47</v>
      </c>
    </row>
    <row r="1418" spans="1:5" x14ac:dyDescent="0.2">
      <c r="A1418" t="s">
        <v>8219</v>
      </c>
      <c r="B1418">
        <v>95</v>
      </c>
      <c r="D1418" t="s">
        <v>8221</v>
      </c>
      <c r="E1418">
        <v>47</v>
      </c>
    </row>
    <row r="1419" spans="1:5" x14ac:dyDescent="0.2">
      <c r="A1419" t="s">
        <v>8219</v>
      </c>
      <c r="B1419">
        <v>95</v>
      </c>
      <c r="D1419" t="s">
        <v>8221</v>
      </c>
      <c r="E1419">
        <v>48</v>
      </c>
    </row>
    <row r="1420" spans="1:5" x14ac:dyDescent="0.2">
      <c r="A1420" t="s">
        <v>8219</v>
      </c>
      <c r="B1420">
        <v>95</v>
      </c>
      <c r="D1420" t="s">
        <v>8221</v>
      </c>
      <c r="E1420">
        <v>48</v>
      </c>
    </row>
    <row r="1421" spans="1:5" x14ac:dyDescent="0.2">
      <c r="A1421" t="s">
        <v>8219</v>
      </c>
      <c r="B1421">
        <v>95</v>
      </c>
      <c r="D1421" t="s">
        <v>8221</v>
      </c>
      <c r="E1421">
        <v>49</v>
      </c>
    </row>
    <row r="1422" spans="1:5" x14ac:dyDescent="0.2">
      <c r="A1422" t="s">
        <v>8219</v>
      </c>
      <c r="B1422">
        <v>95</v>
      </c>
      <c r="D1422" t="s">
        <v>8221</v>
      </c>
      <c r="E1422">
        <v>49</v>
      </c>
    </row>
    <row r="1423" spans="1:5" x14ac:dyDescent="0.2">
      <c r="A1423" t="s">
        <v>8219</v>
      </c>
      <c r="B1423">
        <v>95</v>
      </c>
      <c r="D1423" t="s">
        <v>8221</v>
      </c>
      <c r="E1423">
        <v>49</v>
      </c>
    </row>
    <row r="1424" spans="1:5" x14ac:dyDescent="0.2">
      <c r="A1424" t="s">
        <v>8219</v>
      </c>
      <c r="B1424">
        <v>96</v>
      </c>
      <c r="D1424" t="s">
        <v>8221</v>
      </c>
      <c r="E1424">
        <v>50</v>
      </c>
    </row>
    <row r="1425" spans="1:5" x14ac:dyDescent="0.2">
      <c r="A1425" t="s">
        <v>8219</v>
      </c>
      <c r="B1425">
        <v>96</v>
      </c>
      <c r="D1425" t="s">
        <v>8221</v>
      </c>
      <c r="E1425">
        <v>50</v>
      </c>
    </row>
    <row r="1426" spans="1:5" x14ac:dyDescent="0.2">
      <c r="A1426" t="s">
        <v>8219</v>
      </c>
      <c r="B1426">
        <v>96</v>
      </c>
      <c r="D1426" t="s">
        <v>8221</v>
      </c>
      <c r="E1426">
        <v>52</v>
      </c>
    </row>
    <row r="1427" spans="1:5" x14ac:dyDescent="0.2">
      <c r="A1427" t="s">
        <v>8219</v>
      </c>
      <c r="B1427">
        <v>96</v>
      </c>
      <c r="D1427" t="s">
        <v>8221</v>
      </c>
      <c r="E1427">
        <v>52</v>
      </c>
    </row>
    <row r="1428" spans="1:5" x14ac:dyDescent="0.2">
      <c r="A1428" t="s">
        <v>8219</v>
      </c>
      <c r="B1428">
        <v>96</v>
      </c>
      <c r="D1428" t="s">
        <v>8221</v>
      </c>
      <c r="E1428">
        <v>52</v>
      </c>
    </row>
    <row r="1429" spans="1:5" x14ac:dyDescent="0.2">
      <c r="A1429" t="s">
        <v>8219</v>
      </c>
      <c r="B1429">
        <v>96</v>
      </c>
      <c r="D1429" t="s">
        <v>8221</v>
      </c>
      <c r="E1429">
        <v>53</v>
      </c>
    </row>
    <row r="1430" spans="1:5" x14ac:dyDescent="0.2">
      <c r="A1430" t="s">
        <v>8219</v>
      </c>
      <c r="B1430">
        <v>96</v>
      </c>
      <c r="D1430" t="s">
        <v>8221</v>
      </c>
      <c r="E1430">
        <v>53</v>
      </c>
    </row>
    <row r="1431" spans="1:5" x14ac:dyDescent="0.2">
      <c r="A1431" t="s">
        <v>8219</v>
      </c>
      <c r="B1431">
        <v>96</v>
      </c>
      <c r="D1431" t="s">
        <v>8221</v>
      </c>
      <c r="E1431">
        <v>55</v>
      </c>
    </row>
    <row r="1432" spans="1:5" x14ac:dyDescent="0.2">
      <c r="A1432" t="s">
        <v>8219</v>
      </c>
      <c r="B1432">
        <v>96</v>
      </c>
      <c r="D1432" t="s">
        <v>8221</v>
      </c>
      <c r="E1432">
        <v>55</v>
      </c>
    </row>
    <row r="1433" spans="1:5" x14ac:dyDescent="0.2">
      <c r="A1433" t="s">
        <v>8219</v>
      </c>
      <c r="B1433">
        <v>96</v>
      </c>
      <c r="D1433" t="s">
        <v>8221</v>
      </c>
      <c r="E1433">
        <v>56</v>
      </c>
    </row>
    <row r="1434" spans="1:5" x14ac:dyDescent="0.2">
      <c r="A1434" t="s">
        <v>8219</v>
      </c>
      <c r="B1434">
        <v>97</v>
      </c>
      <c r="D1434" t="s">
        <v>8221</v>
      </c>
      <c r="E1434">
        <v>57</v>
      </c>
    </row>
    <row r="1435" spans="1:5" x14ac:dyDescent="0.2">
      <c r="A1435" t="s">
        <v>8219</v>
      </c>
      <c r="B1435">
        <v>97</v>
      </c>
      <c r="D1435" t="s">
        <v>8221</v>
      </c>
      <c r="E1435">
        <v>57</v>
      </c>
    </row>
    <row r="1436" spans="1:5" x14ac:dyDescent="0.2">
      <c r="A1436" t="s">
        <v>8219</v>
      </c>
      <c r="B1436">
        <v>97</v>
      </c>
      <c r="D1436" t="s">
        <v>8221</v>
      </c>
      <c r="E1436">
        <v>59</v>
      </c>
    </row>
    <row r="1437" spans="1:5" x14ac:dyDescent="0.2">
      <c r="A1437" t="s">
        <v>8219</v>
      </c>
      <c r="B1437">
        <v>97</v>
      </c>
      <c r="D1437" t="s">
        <v>8221</v>
      </c>
      <c r="E1437">
        <v>60</v>
      </c>
    </row>
    <row r="1438" spans="1:5" x14ac:dyDescent="0.2">
      <c r="A1438" t="s">
        <v>8219</v>
      </c>
      <c r="B1438">
        <v>97</v>
      </c>
      <c r="D1438" t="s">
        <v>8221</v>
      </c>
      <c r="E1438">
        <v>60</v>
      </c>
    </row>
    <row r="1439" spans="1:5" x14ac:dyDescent="0.2">
      <c r="A1439" t="s">
        <v>8219</v>
      </c>
      <c r="B1439">
        <v>97</v>
      </c>
      <c r="D1439" t="s">
        <v>8221</v>
      </c>
      <c r="E1439">
        <v>66</v>
      </c>
    </row>
    <row r="1440" spans="1:5" x14ac:dyDescent="0.2">
      <c r="A1440" t="s">
        <v>8219</v>
      </c>
      <c r="B1440">
        <v>97</v>
      </c>
      <c r="D1440" t="s">
        <v>8221</v>
      </c>
      <c r="E1440">
        <v>67</v>
      </c>
    </row>
    <row r="1441" spans="1:5" x14ac:dyDescent="0.2">
      <c r="A1441" t="s">
        <v>8219</v>
      </c>
      <c r="B1441">
        <v>98</v>
      </c>
      <c r="D1441" t="s">
        <v>8221</v>
      </c>
      <c r="E1441">
        <v>68</v>
      </c>
    </row>
    <row r="1442" spans="1:5" x14ac:dyDescent="0.2">
      <c r="A1442" t="s">
        <v>8219</v>
      </c>
      <c r="B1442">
        <v>98</v>
      </c>
      <c r="D1442" t="s">
        <v>8221</v>
      </c>
      <c r="E1442">
        <v>70</v>
      </c>
    </row>
    <row r="1443" spans="1:5" x14ac:dyDescent="0.2">
      <c r="A1443" t="s">
        <v>8219</v>
      </c>
      <c r="B1443">
        <v>98</v>
      </c>
      <c r="D1443" t="s">
        <v>8221</v>
      </c>
      <c r="E1443">
        <v>70</v>
      </c>
    </row>
    <row r="1444" spans="1:5" x14ac:dyDescent="0.2">
      <c r="A1444" t="s">
        <v>8219</v>
      </c>
      <c r="B1444">
        <v>98</v>
      </c>
      <c r="D1444" t="s">
        <v>8221</v>
      </c>
      <c r="E1444">
        <v>72</v>
      </c>
    </row>
    <row r="1445" spans="1:5" x14ac:dyDescent="0.2">
      <c r="A1445" t="s">
        <v>8219</v>
      </c>
      <c r="B1445">
        <v>98</v>
      </c>
      <c r="D1445" t="s">
        <v>8221</v>
      </c>
      <c r="E1445">
        <v>72</v>
      </c>
    </row>
    <row r="1446" spans="1:5" x14ac:dyDescent="0.2">
      <c r="A1446" t="s">
        <v>8219</v>
      </c>
      <c r="B1446">
        <v>98</v>
      </c>
      <c r="D1446" t="s">
        <v>8221</v>
      </c>
      <c r="E1446">
        <v>73</v>
      </c>
    </row>
    <row r="1447" spans="1:5" x14ac:dyDescent="0.2">
      <c r="A1447" t="s">
        <v>8219</v>
      </c>
      <c r="B1447">
        <v>99</v>
      </c>
      <c r="D1447" t="s">
        <v>8221</v>
      </c>
      <c r="E1447">
        <v>75</v>
      </c>
    </row>
    <row r="1448" spans="1:5" x14ac:dyDescent="0.2">
      <c r="A1448" t="s">
        <v>8219</v>
      </c>
      <c r="B1448">
        <v>99</v>
      </c>
      <c r="D1448" t="s">
        <v>8221</v>
      </c>
      <c r="E1448">
        <v>76</v>
      </c>
    </row>
    <row r="1449" spans="1:5" x14ac:dyDescent="0.2">
      <c r="A1449" t="s">
        <v>8219</v>
      </c>
      <c r="B1449">
        <v>99</v>
      </c>
      <c r="D1449" t="s">
        <v>8221</v>
      </c>
      <c r="E1449">
        <v>76</v>
      </c>
    </row>
    <row r="1450" spans="1:5" x14ac:dyDescent="0.2">
      <c r="A1450" t="s">
        <v>8219</v>
      </c>
      <c r="B1450">
        <v>99</v>
      </c>
      <c r="D1450" t="s">
        <v>8221</v>
      </c>
      <c r="E1450">
        <v>76</v>
      </c>
    </row>
    <row r="1451" spans="1:5" x14ac:dyDescent="0.2">
      <c r="A1451" t="s">
        <v>8219</v>
      </c>
      <c r="B1451">
        <v>99</v>
      </c>
      <c r="D1451" t="s">
        <v>8221</v>
      </c>
      <c r="E1451">
        <v>79</v>
      </c>
    </row>
    <row r="1452" spans="1:5" x14ac:dyDescent="0.2">
      <c r="A1452" t="s">
        <v>8219</v>
      </c>
      <c r="B1452">
        <v>99</v>
      </c>
      <c r="D1452" t="s">
        <v>8221</v>
      </c>
      <c r="E1452">
        <v>81</v>
      </c>
    </row>
    <row r="1453" spans="1:5" x14ac:dyDescent="0.2">
      <c r="A1453" t="s">
        <v>8219</v>
      </c>
      <c r="B1453">
        <v>99</v>
      </c>
      <c r="D1453" t="s">
        <v>8221</v>
      </c>
      <c r="E1453">
        <v>81</v>
      </c>
    </row>
    <row r="1454" spans="1:5" x14ac:dyDescent="0.2">
      <c r="A1454" t="s">
        <v>8219</v>
      </c>
      <c r="B1454">
        <v>100</v>
      </c>
      <c r="D1454" t="s">
        <v>8221</v>
      </c>
      <c r="E1454">
        <v>83</v>
      </c>
    </row>
    <row r="1455" spans="1:5" x14ac:dyDescent="0.2">
      <c r="A1455" t="s">
        <v>8219</v>
      </c>
      <c r="B1455">
        <v>100</v>
      </c>
      <c r="D1455" t="s">
        <v>8221</v>
      </c>
      <c r="E1455">
        <v>84</v>
      </c>
    </row>
    <row r="1456" spans="1:5" x14ac:dyDescent="0.2">
      <c r="A1456" t="s">
        <v>8219</v>
      </c>
      <c r="B1456">
        <v>100</v>
      </c>
      <c r="D1456" t="s">
        <v>8221</v>
      </c>
      <c r="E1456">
        <v>84</v>
      </c>
    </row>
    <row r="1457" spans="1:5" x14ac:dyDescent="0.2">
      <c r="A1457" t="s">
        <v>8219</v>
      </c>
      <c r="B1457">
        <v>100</v>
      </c>
      <c r="D1457" t="s">
        <v>8221</v>
      </c>
      <c r="E1457">
        <v>84</v>
      </c>
    </row>
    <row r="1458" spans="1:5" x14ac:dyDescent="0.2">
      <c r="A1458" t="s">
        <v>8219</v>
      </c>
      <c r="B1458">
        <v>100</v>
      </c>
      <c r="D1458" t="s">
        <v>8221</v>
      </c>
      <c r="E1458">
        <v>85</v>
      </c>
    </row>
    <row r="1459" spans="1:5" x14ac:dyDescent="0.2">
      <c r="A1459" t="s">
        <v>8219</v>
      </c>
      <c r="B1459">
        <v>100</v>
      </c>
      <c r="D1459" t="s">
        <v>8221</v>
      </c>
      <c r="E1459">
        <v>86</v>
      </c>
    </row>
    <row r="1460" spans="1:5" x14ac:dyDescent="0.2">
      <c r="A1460" t="s">
        <v>8219</v>
      </c>
      <c r="B1460">
        <v>100</v>
      </c>
      <c r="D1460" t="s">
        <v>8221</v>
      </c>
      <c r="E1460">
        <v>89</v>
      </c>
    </row>
    <row r="1461" spans="1:5" x14ac:dyDescent="0.2">
      <c r="A1461" t="s">
        <v>8219</v>
      </c>
      <c r="B1461">
        <v>100</v>
      </c>
      <c r="D1461" t="s">
        <v>8221</v>
      </c>
      <c r="E1461">
        <v>90</v>
      </c>
    </row>
    <row r="1462" spans="1:5" x14ac:dyDescent="0.2">
      <c r="A1462" t="s">
        <v>8219</v>
      </c>
      <c r="B1462">
        <v>101</v>
      </c>
      <c r="D1462" t="s">
        <v>8221</v>
      </c>
      <c r="E1462">
        <v>91</v>
      </c>
    </row>
    <row r="1463" spans="1:5" x14ac:dyDescent="0.2">
      <c r="A1463" t="s">
        <v>8219</v>
      </c>
      <c r="B1463">
        <v>101</v>
      </c>
      <c r="D1463" t="s">
        <v>8221</v>
      </c>
      <c r="E1463">
        <v>92</v>
      </c>
    </row>
    <row r="1464" spans="1:5" x14ac:dyDescent="0.2">
      <c r="A1464" t="s">
        <v>8219</v>
      </c>
      <c r="B1464">
        <v>101</v>
      </c>
      <c r="D1464" t="s">
        <v>8221</v>
      </c>
      <c r="E1464">
        <v>92</v>
      </c>
    </row>
    <row r="1465" spans="1:5" x14ac:dyDescent="0.2">
      <c r="A1465" t="s">
        <v>8219</v>
      </c>
      <c r="B1465">
        <v>101</v>
      </c>
      <c r="D1465" t="s">
        <v>8221</v>
      </c>
      <c r="E1465">
        <v>93</v>
      </c>
    </row>
    <row r="1466" spans="1:5" x14ac:dyDescent="0.2">
      <c r="A1466" t="s">
        <v>8219</v>
      </c>
      <c r="B1466">
        <v>102</v>
      </c>
      <c r="D1466" t="s">
        <v>8221</v>
      </c>
      <c r="E1466">
        <v>94</v>
      </c>
    </row>
    <row r="1467" spans="1:5" x14ac:dyDescent="0.2">
      <c r="A1467" t="s">
        <v>8219</v>
      </c>
      <c r="B1467">
        <v>102</v>
      </c>
      <c r="D1467" t="s">
        <v>8221</v>
      </c>
      <c r="E1467">
        <v>94</v>
      </c>
    </row>
    <row r="1468" spans="1:5" x14ac:dyDescent="0.2">
      <c r="A1468" t="s">
        <v>8219</v>
      </c>
      <c r="B1468">
        <v>102</v>
      </c>
      <c r="D1468" t="s">
        <v>8221</v>
      </c>
      <c r="E1468">
        <v>94</v>
      </c>
    </row>
    <row r="1469" spans="1:5" x14ac:dyDescent="0.2">
      <c r="A1469" t="s">
        <v>8219</v>
      </c>
      <c r="B1469">
        <v>102</v>
      </c>
      <c r="D1469" t="s">
        <v>8221</v>
      </c>
      <c r="E1469">
        <v>95</v>
      </c>
    </row>
    <row r="1470" spans="1:5" x14ac:dyDescent="0.2">
      <c r="A1470" t="s">
        <v>8219</v>
      </c>
      <c r="B1470">
        <v>102</v>
      </c>
      <c r="D1470" t="s">
        <v>8221</v>
      </c>
      <c r="E1470">
        <v>96</v>
      </c>
    </row>
    <row r="1471" spans="1:5" x14ac:dyDescent="0.2">
      <c r="A1471" t="s">
        <v>8219</v>
      </c>
      <c r="B1471">
        <v>103</v>
      </c>
      <c r="D1471" t="s">
        <v>8221</v>
      </c>
      <c r="E1471">
        <v>96</v>
      </c>
    </row>
    <row r="1472" spans="1:5" x14ac:dyDescent="0.2">
      <c r="A1472" t="s">
        <v>8219</v>
      </c>
      <c r="B1472">
        <v>103</v>
      </c>
      <c r="D1472" t="s">
        <v>8221</v>
      </c>
      <c r="E1472">
        <v>96</v>
      </c>
    </row>
    <row r="1473" spans="1:5" x14ac:dyDescent="0.2">
      <c r="A1473" t="s">
        <v>8219</v>
      </c>
      <c r="B1473">
        <v>103</v>
      </c>
      <c r="D1473" t="s">
        <v>8221</v>
      </c>
      <c r="E1473">
        <v>96</v>
      </c>
    </row>
    <row r="1474" spans="1:5" x14ac:dyDescent="0.2">
      <c r="A1474" t="s">
        <v>8219</v>
      </c>
      <c r="B1474">
        <v>103</v>
      </c>
      <c r="D1474" t="s">
        <v>8221</v>
      </c>
      <c r="E1474">
        <v>98</v>
      </c>
    </row>
    <row r="1475" spans="1:5" x14ac:dyDescent="0.2">
      <c r="A1475" t="s">
        <v>8219</v>
      </c>
      <c r="B1475">
        <v>103</v>
      </c>
      <c r="D1475" t="s">
        <v>8221</v>
      </c>
      <c r="E1475">
        <v>99</v>
      </c>
    </row>
    <row r="1476" spans="1:5" x14ac:dyDescent="0.2">
      <c r="A1476" t="s">
        <v>8219</v>
      </c>
      <c r="B1476">
        <v>103</v>
      </c>
      <c r="D1476" t="s">
        <v>8221</v>
      </c>
      <c r="E1476">
        <v>99</v>
      </c>
    </row>
    <row r="1477" spans="1:5" x14ac:dyDescent="0.2">
      <c r="A1477" t="s">
        <v>8219</v>
      </c>
      <c r="B1477">
        <v>104</v>
      </c>
      <c r="D1477" t="s">
        <v>8221</v>
      </c>
      <c r="E1477">
        <v>100</v>
      </c>
    </row>
    <row r="1478" spans="1:5" x14ac:dyDescent="0.2">
      <c r="A1478" t="s">
        <v>8219</v>
      </c>
      <c r="B1478">
        <v>104</v>
      </c>
      <c r="D1478" t="s">
        <v>8221</v>
      </c>
      <c r="E1478">
        <v>103</v>
      </c>
    </row>
    <row r="1479" spans="1:5" x14ac:dyDescent="0.2">
      <c r="A1479" t="s">
        <v>8219</v>
      </c>
      <c r="B1479">
        <v>104</v>
      </c>
      <c r="D1479" t="s">
        <v>8221</v>
      </c>
      <c r="E1479">
        <v>105</v>
      </c>
    </row>
    <row r="1480" spans="1:5" x14ac:dyDescent="0.2">
      <c r="A1480" t="s">
        <v>8219</v>
      </c>
      <c r="B1480">
        <v>104</v>
      </c>
      <c r="D1480" t="s">
        <v>8221</v>
      </c>
      <c r="E1480">
        <v>108</v>
      </c>
    </row>
    <row r="1481" spans="1:5" x14ac:dyDescent="0.2">
      <c r="A1481" t="s">
        <v>8219</v>
      </c>
      <c r="B1481">
        <v>104</v>
      </c>
      <c r="D1481" t="s">
        <v>8221</v>
      </c>
      <c r="E1481">
        <v>110</v>
      </c>
    </row>
    <row r="1482" spans="1:5" x14ac:dyDescent="0.2">
      <c r="A1482" t="s">
        <v>8219</v>
      </c>
      <c r="B1482">
        <v>104</v>
      </c>
      <c r="D1482" t="s">
        <v>8221</v>
      </c>
      <c r="E1482">
        <v>113</v>
      </c>
    </row>
    <row r="1483" spans="1:5" x14ac:dyDescent="0.2">
      <c r="A1483" t="s">
        <v>8219</v>
      </c>
      <c r="B1483">
        <v>104</v>
      </c>
      <c r="D1483" t="s">
        <v>8221</v>
      </c>
      <c r="E1483">
        <v>114</v>
      </c>
    </row>
    <row r="1484" spans="1:5" x14ac:dyDescent="0.2">
      <c r="A1484" t="s">
        <v>8219</v>
      </c>
      <c r="B1484">
        <v>104</v>
      </c>
      <c r="D1484" t="s">
        <v>8221</v>
      </c>
      <c r="E1484">
        <v>114</v>
      </c>
    </row>
    <row r="1485" spans="1:5" x14ac:dyDescent="0.2">
      <c r="A1485" t="s">
        <v>8219</v>
      </c>
      <c r="B1485">
        <v>104</v>
      </c>
      <c r="D1485" t="s">
        <v>8221</v>
      </c>
      <c r="E1485">
        <v>117</v>
      </c>
    </row>
    <row r="1486" spans="1:5" x14ac:dyDescent="0.2">
      <c r="A1486" t="s">
        <v>8219</v>
      </c>
      <c r="B1486">
        <v>104</v>
      </c>
      <c r="D1486" t="s">
        <v>8221</v>
      </c>
      <c r="E1486">
        <v>118</v>
      </c>
    </row>
    <row r="1487" spans="1:5" x14ac:dyDescent="0.2">
      <c r="A1487" t="s">
        <v>8219</v>
      </c>
      <c r="B1487">
        <v>104</v>
      </c>
      <c r="D1487" t="s">
        <v>8221</v>
      </c>
      <c r="E1487">
        <v>121</v>
      </c>
    </row>
    <row r="1488" spans="1:5" x14ac:dyDescent="0.2">
      <c r="A1488" t="s">
        <v>8219</v>
      </c>
      <c r="B1488">
        <v>104</v>
      </c>
      <c r="D1488" t="s">
        <v>8221</v>
      </c>
      <c r="E1488">
        <v>122</v>
      </c>
    </row>
    <row r="1489" spans="1:5" x14ac:dyDescent="0.2">
      <c r="A1489" t="s">
        <v>8219</v>
      </c>
      <c r="B1489">
        <v>104</v>
      </c>
      <c r="D1489" t="s">
        <v>8221</v>
      </c>
      <c r="E1489">
        <v>123</v>
      </c>
    </row>
    <row r="1490" spans="1:5" x14ac:dyDescent="0.2">
      <c r="A1490" t="s">
        <v>8219</v>
      </c>
      <c r="B1490">
        <v>104</v>
      </c>
      <c r="D1490" t="s">
        <v>8221</v>
      </c>
      <c r="E1490">
        <v>123</v>
      </c>
    </row>
    <row r="1491" spans="1:5" x14ac:dyDescent="0.2">
      <c r="A1491" t="s">
        <v>8219</v>
      </c>
      <c r="B1491">
        <v>105</v>
      </c>
      <c r="D1491" t="s">
        <v>8221</v>
      </c>
      <c r="E1491">
        <v>124</v>
      </c>
    </row>
    <row r="1492" spans="1:5" x14ac:dyDescent="0.2">
      <c r="A1492" t="s">
        <v>8219</v>
      </c>
      <c r="B1492">
        <v>105</v>
      </c>
      <c r="D1492" t="s">
        <v>8221</v>
      </c>
      <c r="E1492">
        <v>124</v>
      </c>
    </row>
    <row r="1493" spans="1:5" x14ac:dyDescent="0.2">
      <c r="A1493" t="s">
        <v>8219</v>
      </c>
      <c r="B1493">
        <v>105</v>
      </c>
      <c r="D1493" t="s">
        <v>8221</v>
      </c>
      <c r="E1493">
        <v>125</v>
      </c>
    </row>
    <row r="1494" spans="1:5" x14ac:dyDescent="0.2">
      <c r="A1494" t="s">
        <v>8219</v>
      </c>
      <c r="B1494">
        <v>105</v>
      </c>
      <c r="D1494" t="s">
        <v>8221</v>
      </c>
      <c r="E1494">
        <v>129</v>
      </c>
    </row>
    <row r="1495" spans="1:5" x14ac:dyDescent="0.2">
      <c r="A1495" t="s">
        <v>8219</v>
      </c>
      <c r="B1495">
        <v>105</v>
      </c>
      <c r="D1495" t="s">
        <v>8221</v>
      </c>
      <c r="E1495">
        <v>135</v>
      </c>
    </row>
    <row r="1496" spans="1:5" x14ac:dyDescent="0.2">
      <c r="A1496" t="s">
        <v>8219</v>
      </c>
      <c r="B1496">
        <v>106</v>
      </c>
      <c r="D1496" t="s">
        <v>8221</v>
      </c>
      <c r="E1496">
        <v>139</v>
      </c>
    </row>
    <row r="1497" spans="1:5" x14ac:dyDescent="0.2">
      <c r="A1497" t="s">
        <v>8219</v>
      </c>
      <c r="B1497">
        <v>107</v>
      </c>
      <c r="D1497" t="s">
        <v>8221</v>
      </c>
      <c r="E1497">
        <v>140</v>
      </c>
    </row>
    <row r="1498" spans="1:5" x14ac:dyDescent="0.2">
      <c r="A1498" t="s">
        <v>8219</v>
      </c>
      <c r="B1498">
        <v>107</v>
      </c>
      <c r="D1498" t="s">
        <v>8221</v>
      </c>
      <c r="E1498">
        <v>140</v>
      </c>
    </row>
    <row r="1499" spans="1:5" x14ac:dyDescent="0.2">
      <c r="A1499" t="s">
        <v>8219</v>
      </c>
      <c r="B1499">
        <v>107</v>
      </c>
      <c r="D1499" t="s">
        <v>8221</v>
      </c>
      <c r="E1499">
        <v>140</v>
      </c>
    </row>
    <row r="1500" spans="1:5" x14ac:dyDescent="0.2">
      <c r="A1500" t="s">
        <v>8219</v>
      </c>
      <c r="B1500">
        <v>107</v>
      </c>
      <c r="D1500" t="s">
        <v>8221</v>
      </c>
      <c r="E1500">
        <v>147</v>
      </c>
    </row>
    <row r="1501" spans="1:5" x14ac:dyDescent="0.2">
      <c r="A1501" t="s">
        <v>8219</v>
      </c>
      <c r="B1501">
        <v>107</v>
      </c>
      <c r="D1501" t="s">
        <v>8221</v>
      </c>
      <c r="E1501">
        <v>147</v>
      </c>
    </row>
    <row r="1502" spans="1:5" x14ac:dyDescent="0.2">
      <c r="A1502" t="s">
        <v>8219</v>
      </c>
      <c r="B1502">
        <v>107</v>
      </c>
      <c r="D1502" t="s">
        <v>8221</v>
      </c>
      <c r="E1502">
        <v>148</v>
      </c>
    </row>
    <row r="1503" spans="1:5" x14ac:dyDescent="0.2">
      <c r="A1503" t="s">
        <v>8219</v>
      </c>
      <c r="B1503">
        <v>107</v>
      </c>
      <c r="D1503" t="s">
        <v>8221</v>
      </c>
      <c r="E1503">
        <v>152</v>
      </c>
    </row>
    <row r="1504" spans="1:5" x14ac:dyDescent="0.2">
      <c r="A1504" t="s">
        <v>8219</v>
      </c>
      <c r="B1504">
        <v>108</v>
      </c>
      <c r="D1504" t="s">
        <v>8221</v>
      </c>
      <c r="E1504">
        <v>167</v>
      </c>
    </row>
    <row r="1505" spans="1:5" x14ac:dyDescent="0.2">
      <c r="A1505" t="s">
        <v>8219</v>
      </c>
      <c r="B1505">
        <v>108</v>
      </c>
      <c r="D1505" t="s">
        <v>8221</v>
      </c>
      <c r="E1505">
        <v>170</v>
      </c>
    </row>
    <row r="1506" spans="1:5" x14ac:dyDescent="0.2">
      <c r="A1506" t="s">
        <v>8219</v>
      </c>
      <c r="B1506">
        <v>108</v>
      </c>
      <c r="D1506" t="s">
        <v>8221</v>
      </c>
      <c r="E1506">
        <v>171</v>
      </c>
    </row>
    <row r="1507" spans="1:5" x14ac:dyDescent="0.2">
      <c r="A1507" t="s">
        <v>8219</v>
      </c>
      <c r="B1507">
        <v>108</v>
      </c>
      <c r="D1507" t="s">
        <v>8221</v>
      </c>
      <c r="E1507">
        <v>171</v>
      </c>
    </row>
    <row r="1508" spans="1:5" x14ac:dyDescent="0.2">
      <c r="A1508" t="s">
        <v>8219</v>
      </c>
      <c r="B1508">
        <v>108</v>
      </c>
      <c r="D1508" t="s">
        <v>8221</v>
      </c>
      <c r="E1508">
        <v>179</v>
      </c>
    </row>
    <row r="1509" spans="1:5" x14ac:dyDescent="0.2">
      <c r="A1509" t="s">
        <v>8219</v>
      </c>
      <c r="B1509">
        <v>108</v>
      </c>
      <c r="D1509" t="s">
        <v>8221</v>
      </c>
      <c r="E1509">
        <v>185</v>
      </c>
    </row>
    <row r="1510" spans="1:5" x14ac:dyDescent="0.2">
      <c r="A1510" t="s">
        <v>8219</v>
      </c>
      <c r="B1510">
        <v>108</v>
      </c>
      <c r="D1510" t="s">
        <v>8221</v>
      </c>
      <c r="E1510">
        <v>188</v>
      </c>
    </row>
    <row r="1511" spans="1:5" x14ac:dyDescent="0.2">
      <c r="A1511" t="s">
        <v>8219</v>
      </c>
      <c r="B1511">
        <v>108</v>
      </c>
      <c r="D1511" t="s">
        <v>8221</v>
      </c>
      <c r="E1511">
        <v>196</v>
      </c>
    </row>
    <row r="1512" spans="1:5" x14ac:dyDescent="0.2">
      <c r="A1512" t="s">
        <v>8219</v>
      </c>
      <c r="B1512">
        <v>108</v>
      </c>
      <c r="D1512" t="s">
        <v>8221</v>
      </c>
      <c r="E1512">
        <v>196</v>
      </c>
    </row>
    <row r="1513" spans="1:5" x14ac:dyDescent="0.2">
      <c r="A1513" t="s">
        <v>8219</v>
      </c>
      <c r="B1513">
        <v>108</v>
      </c>
      <c r="D1513" t="s">
        <v>8221</v>
      </c>
      <c r="E1513">
        <v>197</v>
      </c>
    </row>
    <row r="1514" spans="1:5" x14ac:dyDescent="0.2">
      <c r="A1514" t="s">
        <v>8219</v>
      </c>
      <c r="B1514">
        <v>108</v>
      </c>
      <c r="D1514" t="s">
        <v>8221</v>
      </c>
      <c r="E1514">
        <v>201</v>
      </c>
    </row>
    <row r="1515" spans="1:5" x14ac:dyDescent="0.2">
      <c r="A1515" t="s">
        <v>8219</v>
      </c>
      <c r="B1515">
        <v>109</v>
      </c>
      <c r="D1515" t="s">
        <v>8221</v>
      </c>
      <c r="E1515">
        <v>202</v>
      </c>
    </row>
    <row r="1516" spans="1:5" x14ac:dyDescent="0.2">
      <c r="A1516" t="s">
        <v>8219</v>
      </c>
      <c r="B1516">
        <v>109</v>
      </c>
      <c r="D1516" t="s">
        <v>8221</v>
      </c>
      <c r="E1516">
        <v>215</v>
      </c>
    </row>
    <row r="1517" spans="1:5" x14ac:dyDescent="0.2">
      <c r="A1517" t="s">
        <v>8219</v>
      </c>
      <c r="B1517">
        <v>109</v>
      </c>
      <c r="D1517" t="s">
        <v>8221</v>
      </c>
      <c r="E1517">
        <v>229</v>
      </c>
    </row>
    <row r="1518" spans="1:5" x14ac:dyDescent="0.2">
      <c r="A1518" t="s">
        <v>8219</v>
      </c>
      <c r="B1518">
        <v>110</v>
      </c>
      <c r="D1518" t="s">
        <v>8221</v>
      </c>
      <c r="E1518">
        <v>236</v>
      </c>
    </row>
    <row r="1519" spans="1:5" x14ac:dyDescent="0.2">
      <c r="A1519" t="s">
        <v>8219</v>
      </c>
      <c r="B1519">
        <v>110</v>
      </c>
      <c r="D1519" t="s">
        <v>8221</v>
      </c>
      <c r="E1519">
        <v>285</v>
      </c>
    </row>
    <row r="1520" spans="1:5" x14ac:dyDescent="0.2">
      <c r="A1520" t="s">
        <v>8219</v>
      </c>
      <c r="B1520">
        <v>110</v>
      </c>
      <c r="D1520" t="s">
        <v>8221</v>
      </c>
      <c r="E1520">
        <v>296</v>
      </c>
    </row>
    <row r="1521" spans="1:5" x14ac:dyDescent="0.2">
      <c r="A1521" t="s">
        <v>8219</v>
      </c>
      <c r="B1521">
        <v>110</v>
      </c>
      <c r="D1521" t="s">
        <v>8221</v>
      </c>
      <c r="E1521">
        <v>310</v>
      </c>
    </row>
    <row r="1522" spans="1:5" x14ac:dyDescent="0.2">
      <c r="A1522" t="s">
        <v>8219</v>
      </c>
      <c r="B1522">
        <v>111</v>
      </c>
      <c r="D1522" t="s">
        <v>8221</v>
      </c>
      <c r="E1522">
        <v>311</v>
      </c>
    </row>
    <row r="1523" spans="1:5" x14ac:dyDescent="0.2">
      <c r="A1523" t="s">
        <v>8219</v>
      </c>
      <c r="B1523">
        <v>111</v>
      </c>
      <c r="D1523" t="s">
        <v>8221</v>
      </c>
      <c r="E1523">
        <v>312</v>
      </c>
    </row>
    <row r="1524" spans="1:5" x14ac:dyDescent="0.2">
      <c r="A1524" t="s">
        <v>8219</v>
      </c>
      <c r="B1524">
        <v>111</v>
      </c>
      <c r="D1524" t="s">
        <v>8221</v>
      </c>
      <c r="E1524">
        <v>336</v>
      </c>
    </row>
    <row r="1525" spans="1:5" x14ac:dyDescent="0.2">
      <c r="A1525" t="s">
        <v>8219</v>
      </c>
      <c r="B1525">
        <v>111</v>
      </c>
      <c r="D1525" t="s">
        <v>8221</v>
      </c>
      <c r="E1525">
        <v>338</v>
      </c>
    </row>
    <row r="1526" spans="1:5" x14ac:dyDescent="0.2">
      <c r="A1526" t="s">
        <v>8219</v>
      </c>
      <c r="B1526">
        <v>111</v>
      </c>
      <c r="D1526" t="s">
        <v>8221</v>
      </c>
      <c r="E1526">
        <v>369</v>
      </c>
    </row>
    <row r="1527" spans="1:5" x14ac:dyDescent="0.2">
      <c r="A1527" t="s">
        <v>8219</v>
      </c>
      <c r="B1527">
        <v>111</v>
      </c>
      <c r="D1527" t="s">
        <v>8221</v>
      </c>
      <c r="E1527">
        <v>456</v>
      </c>
    </row>
    <row r="1528" spans="1:5" x14ac:dyDescent="0.2">
      <c r="A1528" t="s">
        <v>8219</v>
      </c>
      <c r="B1528">
        <v>111</v>
      </c>
      <c r="D1528" t="s">
        <v>8221</v>
      </c>
      <c r="E1528">
        <v>534</v>
      </c>
    </row>
    <row r="1529" spans="1:5" x14ac:dyDescent="0.2">
      <c r="A1529" t="s">
        <v>8219</v>
      </c>
      <c r="B1529">
        <v>112</v>
      </c>
      <c r="D1529" t="s">
        <v>8221</v>
      </c>
      <c r="E1529">
        <v>890</v>
      </c>
    </row>
    <row r="1530" spans="1:5" x14ac:dyDescent="0.2">
      <c r="A1530" t="s">
        <v>8219</v>
      </c>
      <c r="B1530">
        <v>112</v>
      </c>
      <c r="D1530" t="s">
        <v>8221</v>
      </c>
      <c r="E1530">
        <v>975</v>
      </c>
    </row>
    <row r="1531" spans="1:5" x14ac:dyDescent="0.2">
      <c r="A1531" t="s">
        <v>8219</v>
      </c>
      <c r="B1531">
        <v>112</v>
      </c>
      <c r="D1531" t="s">
        <v>8221</v>
      </c>
      <c r="E1531">
        <v>1293</v>
      </c>
    </row>
    <row r="1532" spans="1:5" x14ac:dyDescent="0.2">
      <c r="A1532" t="s">
        <v>8219</v>
      </c>
      <c r="B1532">
        <v>112</v>
      </c>
    </row>
    <row r="1533" spans="1:5" x14ac:dyDescent="0.2">
      <c r="A1533" t="s">
        <v>8219</v>
      </c>
      <c r="B1533">
        <v>112</v>
      </c>
    </row>
    <row r="1534" spans="1:5" x14ac:dyDescent="0.2">
      <c r="A1534" t="s">
        <v>8219</v>
      </c>
      <c r="B1534">
        <v>113</v>
      </c>
    </row>
    <row r="1535" spans="1:5" x14ac:dyDescent="0.2">
      <c r="A1535" t="s">
        <v>8219</v>
      </c>
      <c r="B1535">
        <v>113</v>
      </c>
    </row>
    <row r="1536" spans="1:5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autoFilter ref="D1:E1531" xr:uid="{380A9636-F23B-7944-82C1-BF58D25D05AC}">
    <sortState xmlns:xlrd2="http://schemas.microsoft.com/office/spreadsheetml/2017/richdata2" ref="D2:E1531">
      <sortCondition ref="E1:E1531"/>
    </sortState>
  </autoFilter>
  <sortState xmlns:xlrd2="http://schemas.microsoft.com/office/spreadsheetml/2017/richdata2" ref="N2:N2186">
    <sortCondition ref="N2:N2186"/>
  </sortState>
  <mergeCells count="3">
    <mergeCell ref="G1:H1"/>
    <mergeCell ref="J1:K1"/>
    <mergeCell ref="G11:K18"/>
  </mergeCells>
  <conditionalFormatting sqref="A1:A2186 D2:D1531">
    <cfRule type="cellIs" dxfId="15" priority="21" operator="equal">
      <formula>"live"</formula>
    </cfRule>
    <cfRule type="cellIs" dxfId="14" priority="22" operator="equal">
      <formula>"canceled"</formula>
    </cfRule>
    <cfRule type="cellIs" dxfId="13" priority="23" operator="equal">
      <formula>"failed"</formula>
    </cfRule>
    <cfRule type="cellIs" dxfId="12" priority="24" operator="equal">
      <formula>"successful"</formula>
    </cfRule>
  </conditionalFormatting>
  <conditionalFormatting sqref="D1">
    <cfRule type="cellIs" dxfId="11" priority="13" operator="equal">
      <formula>"live"</formula>
    </cfRule>
    <cfRule type="cellIs" dxfId="10" priority="14" operator="equal">
      <formula>"canceled"</formula>
    </cfRule>
    <cfRule type="cellIs" dxfId="9" priority="15" operator="equal">
      <formula>"failed"</formula>
    </cfRule>
    <cfRule type="cellIs" dxfId="8" priority="16" operator="equal">
      <formula>"successful"</formula>
    </cfRule>
  </conditionalFormatting>
  <conditionalFormatting sqref="G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J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 Table</vt:lpstr>
      <vt:lpstr>Category Stats</vt:lpstr>
      <vt:lpstr>Sub-Category Stats</vt:lpstr>
      <vt:lpstr>Month Stats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Pesch</cp:lastModifiedBy>
  <dcterms:created xsi:type="dcterms:W3CDTF">2017-04-20T15:17:24Z</dcterms:created>
  <dcterms:modified xsi:type="dcterms:W3CDTF">2021-03-20T00:11:04Z</dcterms:modified>
</cp:coreProperties>
</file>