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WhitePaper\"/>
    </mc:Choice>
  </mc:AlternateContent>
  <xr:revisionPtr revIDLastSave="0" documentId="13_ncr:40009_{7C990072-6DE5-4BBF-B10B-0E3BE6C2920D}" xr6:coauthVersionLast="45" xr6:coauthVersionMax="45" xr10:uidLastSave="{00000000-0000-0000-0000-000000000000}"/>
  <bookViews>
    <workbookView xWindow="-120" yWindow="-120" windowWidth="38640" windowHeight="21240" activeTab="1"/>
  </bookViews>
  <sheets>
    <sheet name="notreK" sheetId="1" r:id="rId1"/>
    <sheet name="Notre" sheetId="2" r:id="rId2"/>
    <sheet name="Sheet3" sheetId="4" r:id="rId3"/>
    <sheet name="NotreD" sheetId="3" r:id="rId4"/>
  </sheets>
  <calcPr calcId="0"/>
</workbook>
</file>

<file path=xl/calcChain.xml><?xml version="1.0" encoding="utf-8"?>
<calcChain xmlns="http://schemas.openxmlformats.org/spreadsheetml/2006/main">
  <c r="E20" i="2" l="1"/>
  <c r="E14" i="2"/>
  <c r="E3" i="2"/>
  <c r="E33" i="2"/>
  <c r="E22" i="2"/>
  <c r="E16" i="2"/>
  <c r="E5" i="2"/>
  <c r="E32" i="2"/>
  <c r="E18" i="2"/>
  <c r="E10" i="2"/>
  <c r="E2" i="2"/>
  <c r="E31" i="2"/>
  <c r="E24" i="2"/>
  <c r="E15" i="2"/>
  <c r="E6" i="2"/>
  <c r="E30" i="2"/>
  <c r="E25" i="2"/>
  <c r="E12" i="2"/>
  <c r="E8" i="2"/>
  <c r="E29" i="2"/>
  <c r="E21" i="2"/>
  <c r="E17" i="2"/>
  <c r="E7" i="2"/>
  <c r="E28" i="2"/>
  <c r="E19" i="2"/>
  <c r="E13" i="2"/>
  <c r="E4" i="2"/>
  <c r="E27" i="2"/>
  <c r="E26" i="2"/>
  <c r="E23" i="2"/>
  <c r="E11" i="2"/>
  <c r="E9" i="2"/>
</calcChain>
</file>

<file path=xl/sharedStrings.xml><?xml version="1.0" encoding="utf-8"?>
<sst xmlns="http://schemas.openxmlformats.org/spreadsheetml/2006/main" count="31" uniqueCount="8">
  <si>
    <t>webNotreDame</t>
  </si>
  <si>
    <t>threads</t>
  </si>
  <si>
    <t>K</t>
  </si>
  <si>
    <t>D</t>
  </si>
  <si>
    <t>Speedup</t>
  </si>
  <si>
    <t>Threads</t>
  </si>
  <si>
    <t>Time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</si>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</sst>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376410076989527E-2"/>
                  <c:y val="-0.11599654290969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Notre!$Q$2:$Q$9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Notre!$P$2:$P$9</c:f>
              <c:numCache>
                <c:formatCode>General</c:formatCode>
                <c:ptCount val="8"/>
                <c:pt idx="0">
                  <c:v>22.851600000000001</c:v>
                </c:pt>
                <c:pt idx="1">
                  <c:v>22.519500000000001</c:v>
                </c:pt>
                <c:pt idx="2">
                  <c:v>22.457599999999999</c:v>
                </c:pt>
                <c:pt idx="3">
                  <c:v>21.545000000000002</c:v>
                </c:pt>
                <c:pt idx="4">
                  <c:v>21.069500000000001</c:v>
                </c:pt>
                <c:pt idx="5">
                  <c:v>18.5746</c:v>
                </c:pt>
                <c:pt idx="6">
                  <c:v>16.069600000000001</c:v>
                </c:pt>
                <c:pt idx="7">
                  <c:v>13.4138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A9-4DE6-AA82-2566D91F8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003472"/>
        <c:axId val="6592144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Notre!$Q$2:$Q$9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0.75</c:v>
                      </c:pt>
                      <c:pt idx="7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Notre!$Q$2:$Q$9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0.05</c:v>
                      </c:pt>
                      <c:pt idx="2">
                        <c:v>0.1</c:v>
                      </c:pt>
                      <c:pt idx="3">
                        <c:v>0.15</c:v>
                      </c:pt>
                      <c:pt idx="4">
                        <c:v>0.2</c:v>
                      </c:pt>
                      <c:pt idx="5">
                        <c:v>0.5</c:v>
                      </c:pt>
                      <c:pt idx="6">
                        <c:v>0.75</c:v>
                      </c:pt>
                      <c:pt idx="7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31A9-4DE6-AA82-2566D91F8937}"/>
                  </c:ext>
                </c:extLst>
              </c15:ser>
            </c15:filteredScatterSeries>
          </c:ext>
        </c:extLst>
      </c:scatterChart>
      <c:valAx>
        <c:axId val="669003472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Dampening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214464"/>
        <c:crosses val="autoZero"/>
        <c:crossBetween val="midCat"/>
      </c:valAx>
      <c:valAx>
        <c:axId val="6592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003472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Time(s)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38194336165203E-2"/>
                  <c:y val="-9.7364284901127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Notre!$M$2:$M$9</c:f>
              <c:numCache>
                <c:formatCode>General</c:formatCode>
                <c:ptCount val="8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Notre!$L$2:$L$9</c:f>
              <c:numCache>
                <c:formatCode>General</c:formatCode>
                <c:ptCount val="8"/>
                <c:pt idx="0">
                  <c:v>4.1699099999999998</c:v>
                </c:pt>
                <c:pt idx="1">
                  <c:v>3.9879799999999999</c:v>
                </c:pt>
                <c:pt idx="2">
                  <c:v>3.9743200000000001</c:v>
                </c:pt>
                <c:pt idx="3">
                  <c:v>3.8473600000000001</c:v>
                </c:pt>
                <c:pt idx="4">
                  <c:v>3.7943799999999999</c:v>
                </c:pt>
                <c:pt idx="5">
                  <c:v>3.3769300000000002</c:v>
                </c:pt>
                <c:pt idx="6">
                  <c:v>2.9398599999999999</c:v>
                </c:pt>
                <c:pt idx="7">
                  <c:v>2.67483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6F-47CE-A5CC-DA1D153CB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471904"/>
        <c:axId val="787060736"/>
      </c:scatterChart>
      <c:valAx>
        <c:axId val="7814719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Dampening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60736"/>
        <c:crosses val="autoZero"/>
        <c:crossBetween val="midCat"/>
      </c:valAx>
      <c:valAx>
        <c:axId val="787060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4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6804</xdr:colOff>
      <xdr:row>0</xdr:row>
      <xdr:rowOff>163285</xdr:rowOff>
    </xdr:from>
    <xdr:to>
      <xdr:col>28</xdr:col>
      <xdr:colOff>40822</xdr:colOff>
      <xdr:row>18</xdr:row>
      <xdr:rowOff>174172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2E87D7-1641-4947-8062-CB4BAF011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612320</xdr:colOff>
      <xdr:row>19</xdr:row>
      <xdr:rowOff>179613</xdr:rowOff>
    </xdr:from>
    <xdr:to>
      <xdr:col>28</xdr:col>
      <xdr:colOff>81642</xdr:colOff>
      <xdr:row>37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A361A1-0CC1-4C90-ADC4-0093D3110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33" totalsRowShown="0">
  <autoFilter ref="A1:E33"/>
  <sortState xmlns:xlrd2="http://schemas.microsoft.com/office/spreadsheetml/2017/richdata2" ref="A2:E33">
    <sortCondition descending="1" ref="E1:E33"/>
  </sortState>
  <tableColumns count="5">
    <tableColumn id="1" name="threads"/>
    <tableColumn id="2" name="time(s)"/>
    <tableColumn id="3" name="K"/>
    <tableColumn id="4" name="D"/>
    <tableColumn id="5" name="Speedup" dataDxfId="0">
      <calculatedColumnFormula>13.5569/Table1[[#This Row],[time(s)]]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zoomScale="55" zoomScaleNormal="55" workbookViewId="0">
      <selection activeCell="G34" sqref="A1:O80"/>
    </sheetView>
  </sheetViews>
  <sheetFormatPr defaultRowHeight="15" x14ac:dyDescent="0.25"/>
  <sheetData>
    <row r="1" spans="1:15" x14ac:dyDescent="0.25">
      <c r="A1" t="s">
        <v>0</v>
      </c>
      <c r="B1">
        <v>64</v>
      </c>
      <c r="C1">
        <v>0.2</v>
      </c>
    </row>
    <row r="2" spans="1:15" x14ac:dyDescent="0.25">
      <c r="A2">
        <v>2</v>
      </c>
    </row>
    <row r="3" spans="1:15" x14ac:dyDescent="0.25">
      <c r="A3">
        <v>1</v>
      </c>
      <c r="B3">
        <v>13.556900000000001</v>
      </c>
    </row>
    <row r="4" spans="1:15" x14ac:dyDescent="0.25">
      <c r="A4">
        <v>32824</v>
      </c>
      <c r="B4">
        <v>230309</v>
      </c>
      <c r="C4">
        <v>0.70705899999999999</v>
      </c>
      <c r="D4">
        <v>0</v>
      </c>
      <c r="E4">
        <v>162204</v>
      </c>
      <c r="F4">
        <v>0.49797400000000003</v>
      </c>
      <c r="G4">
        <v>124802</v>
      </c>
      <c r="H4">
        <v>26849</v>
      </c>
      <c r="I4">
        <v>8.2427700000000007E-2</v>
      </c>
      <c r="J4">
        <v>1</v>
      </c>
      <c r="K4">
        <v>20323</v>
      </c>
      <c r="L4">
        <v>6.2392499999999997E-2</v>
      </c>
      <c r="M4">
        <v>258</v>
      </c>
      <c r="N4">
        <v>19431</v>
      </c>
      <c r="O4">
        <v>5.9654100000000002E-2</v>
      </c>
    </row>
    <row r="5" spans="1:15" x14ac:dyDescent="0.25">
      <c r="A5">
        <v>2</v>
      </c>
      <c r="B5">
        <v>7.7250399999999999</v>
      </c>
    </row>
    <row r="6" spans="1:15" x14ac:dyDescent="0.25">
      <c r="A6">
        <v>32824</v>
      </c>
      <c r="B6">
        <v>229987</v>
      </c>
      <c r="C6">
        <v>0.706071</v>
      </c>
      <c r="D6">
        <v>0</v>
      </c>
      <c r="E6">
        <v>164913</v>
      </c>
      <c r="F6">
        <v>0.50629100000000005</v>
      </c>
      <c r="G6">
        <v>124802</v>
      </c>
      <c r="H6">
        <v>26935</v>
      </c>
      <c r="I6">
        <v>8.2691700000000007E-2</v>
      </c>
      <c r="J6">
        <v>1</v>
      </c>
      <c r="K6">
        <v>20597</v>
      </c>
      <c r="L6">
        <v>6.3233700000000004E-2</v>
      </c>
      <c r="M6">
        <v>258</v>
      </c>
      <c r="N6">
        <v>19304</v>
      </c>
      <c r="O6">
        <v>5.9264200000000003E-2</v>
      </c>
    </row>
    <row r="7" spans="1:15" x14ac:dyDescent="0.25">
      <c r="A7">
        <v>4</v>
      </c>
      <c r="B7">
        <v>3.9657100000000001</v>
      </c>
    </row>
    <row r="8" spans="1:15" x14ac:dyDescent="0.25">
      <c r="A8">
        <v>32824</v>
      </c>
      <c r="B8">
        <v>231601</v>
      </c>
      <c r="C8">
        <v>0.71102600000000005</v>
      </c>
      <c r="D8">
        <v>0</v>
      </c>
      <c r="E8">
        <v>166079</v>
      </c>
      <c r="F8">
        <v>0.50987000000000005</v>
      </c>
      <c r="G8">
        <v>124802</v>
      </c>
      <c r="H8">
        <v>26605</v>
      </c>
      <c r="I8">
        <v>8.1678600000000004E-2</v>
      </c>
      <c r="J8">
        <v>1</v>
      </c>
      <c r="K8">
        <v>20763</v>
      </c>
      <c r="L8">
        <v>6.3743400000000006E-2</v>
      </c>
      <c r="M8">
        <v>258</v>
      </c>
      <c r="N8">
        <v>18746</v>
      </c>
      <c r="O8">
        <v>5.7551100000000001E-2</v>
      </c>
    </row>
    <row r="9" spans="1:15" x14ac:dyDescent="0.25">
      <c r="A9">
        <v>8</v>
      </c>
      <c r="B9">
        <v>2.5495800000000002</v>
      </c>
    </row>
    <row r="10" spans="1:15" x14ac:dyDescent="0.25">
      <c r="A10">
        <v>32824</v>
      </c>
      <c r="B10">
        <v>230296</v>
      </c>
      <c r="C10">
        <v>0.70701899999999995</v>
      </c>
      <c r="D10">
        <v>0</v>
      </c>
      <c r="E10">
        <v>164176</v>
      </c>
      <c r="F10">
        <v>0.50402800000000003</v>
      </c>
      <c r="G10">
        <v>124802</v>
      </c>
      <c r="H10">
        <v>26616</v>
      </c>
      <c r="I10">
        <v>8.1712300000000002E-2</v>
      </c>
      <c r="J10">
        <v>1</v>
      </c>
      <c r="K10">
        <v>20882</v>
      </c>
      <c r="L10">
        <v>6.4108700000000005E-2</v>
      </c>
      <c r="M10">
        <v>258</v>
      </c>
      <c r="N10">
        <v>18821</v>
      </c>
      <c r="O10">
        <v>5.7781300000000001E-2</v>
      </c>
    </row>
    <row r="11" spans="1:15" x14ac:dyDescent="0.25">
      <c r="A11" t="s">
        <v>0</v>
      </c>
      <c r="B11">
        <v>128</v>
      </c>
      <c r="C11">
        <v>0.2</v>
      </c>
    </row>
    <row r="12" spans="1:15" x14ac:dyDescent="0.25">
      <c r="A12">
        <v>2</v>
      </c>
    </row>
    <row r="13" spans="1:15" x14ac:dyDescent="0.25">
      <c r="A13">
        <v>1</v>
      </c>
      <c r="B13">
        <v>26.692900000000002</v>
      </c>
    </row>
    <row r="14" spans="1:15" x14ac:dyDescent="0.25">
      <c r="A14">
        <v>32824</v>
      </c>
      <c r="B14">
        <v>477566</v>
      </c>
      <c r="C14">
        <v>1.4661500000000001</v>
      </c>
      <c r="D14">
        <v>0</v>
      </c>
      <c r="E14">
        <v>332641</v>
      </c>
      <c r="F14">
        <v>1.02122</v>
      </c>
      <c r="G14">
        <v>124802</v>
      </c>
      <c r="H14">
        <v>54619</v>
      </c>
      <c r="I14">
        <v>0.167683</v>
      </c>
      <c r="J14">
        <v>258</v>
      </c>
      <c r="K14">
        <v>42745</v>
      </c>
      <c r="L14">
        <v>0.13122900000000001</v>
      </c>
      <c r="M14">
        <v>1</v>
      </c>
      <c r="N14">
        <v>40509</v>
      </c>
      <c r="O14">
        <v>0.124365</v>
      </c>
    </row>
    <row r="15" spans="1:15" x14ac:dyDescent="0.25">
      <c r="A15">
        <v>2</v>
      </c>
      <c r="B15">
        <v>14.926299999999999</v>
      </c>
    </row>
    <row r="16" spans="1:15" x14ac:dyDescent="0.25">
      <c r="A16">
        <v>32824</v>
      </c>
      <c r="B16">
        <v>483881</v>
      </c>
      <c r="C16">
        <v>1.4855400000000001</v>
      </c>
      <c r="D16">
        <v>0</v>
      </c>
      <c r="E16">
        <v>331277</v>
      </c>
      <c r="F16">
        <v>1.0170399999999999</v>
      </c>
      <c r="G16">
        <v>124802</v>
      </c>
      <c r="H16">
        <v>54102</v>
      </c>
      <c r="I16">
        <v>0.16609599999999999</v>
      </c>
      <c r="J16">
        <v>258</v>
      </c>
      <c r="K16">
        <v>40325</v>
      </c>
      <c r="L16">
        <v>0.12379999999999999</v>
      </c>
      <c r="M16">
        <v>1</v>
      </c>
      <c r="N16">
        <v>38876</v>
      </c>
      <c r="O16">
        <v>0.119351</v>
      </c>
    </row>
    <row r="17" spans="1:15" x14ac:dyDescent="0.25">
      <c r="A17">
        <v>4</v>
      </c>
      <c r="B17">
        <v>7.8996700000000004</v>
      </c>
    </row>
    <row r="18" spans="1:15" x14ac:dyDescent="0.25">
      <c r="A18">
        <v>32824</v>
      </c>
      <c r="B18">
        <v>481291</v>
      </c>
      <c r="C18">
        <v>1.47759</v>
      </c>
      <c r="D18">
        <v>0</v>
      </c>
      <c r="E18">
        <v>334730</v>
      </c>
      <c r="F18">
        <v>1.0276400000000001</v>
      </c>
      <c r="G18">
        <v>124802</v>
      </c>
      <c r="H18">
        <v>54704</v>
      </c>
      <c r="I18">
        <v>0.16794400000000001</v>
      </c>
      <c r="J18">
        <v>1</v>
      </c>
      <c r="K18">
        <v>41266</v>
      </c>
      <c r="L18">
        <v>0.126689</v>
      </c>
      <c r="M18">
        <v>258</v>
      </c>
      <c r="N18">
        <v>40773</v>
      </c>
      <c r="O18">
        <v>0.12517500000000001</v>
      </c>
    </row>
    <row r="19" spans="1:15" x14ac:dyDescent="0.25">
      <c r="A19">
        <v>8</v>
      </c>
      <c r="B19">
        <v>4.5169899999999998</v>
      </c>
    </row>
    <row r="20" spans="1:15" x14ac:dyDescent="0.25">
      <c r="A20">
        <v>32824</v>
      </c>
      <c r="B20">
        <v>482058</v>
      </c>
      <c r="C20">
        <v>1.47994</v>
      </c>
      <c r="D20">
        <v>0</v>
      </c>
      <c r="E20">
        <v>331011</v>
      </c>
      <c r="F20">
        <v>1.0162199999999999</v>
      </c>
      <c r="G20">
        <v>124802</v>
      </c>
      <c r="H20">
        <v>54740</v>
      </c>
      <c r="I20">
        <v>0.16805400000000001</v>
      </c>
      <c r="J20">
        <v>1</v>
      </c>
      <c r="K20">
        <v>41644</v>
      </c>
      <c r="L20">
        <v>0.12784899999999999</v>
      </c>
      <c r="M20">
        <v>258</v>
      </c>
      <c r="N20">
        <v>40241</v>
      </c>
      <c r="O20">
        <v>0.123542</v>
      </c>
    </row>
    <row r="21" spans="1:15" x14ac:dyDescent="0.25">
      <c r="A21" t="s">
        <v>0</v>
      </c>
      <c r="B21">
        <v>512</v>
      </c>
      <c r="C21">
        <v>0.2</v>
      </c>
    </row>
    <row r="22" spans="1:15" x14ac:dyDescent="0.25">
      <c r="A22">
        <v>2</v>
      </c>
    </row>
    <row r="23" spans="1:15" x14ac:dyDescent="0.25">
      <c r="A23">
        <v>1</v>
      </c>
      <c r="B23">
        <v>108.46</v>
      </c>
    </row>
    <row r="24" spans="1:15" x14ac:dyDescent="0.25">
      <c r="A24">
        <v>32824</v>
      </c>
      <c r="B24">
        <v>1973021</v>
      </c>
      <c r="C24">
        <v>6.0572699999999999</v>
      </c>
      <c r="D24">
        <v>0</v>
      </c>
      <c r="E24">
        <v>1320550</v>
      </c>
      <c r="F24">
        <v>4.0541499999999999</v>
      </c>
      <c r="G24">
        <v>124802</v>
      </c>
      <c r="H24">
        <v>213041</v>
      </c>
      <c r="I24">
        <v>0.65404600000000002</v>
      </c>
      <c r="J24">
        <v>258</v>
      </c>
      <c r="K24">
        <v>173696</v>
      </c>
      <c r="L24">
        <v>0.53325500000000003</v>
      </c>
      <c r="M24">
        <v>1</v>
      </c>
      <c r="N24">
        <v>170471</v>
      </c>
      <c r="O24">
        <v>0.52335399999999999</v>
      </c>
    </row>
    <row r="25" spans="1:15" x14ac:dyDescent="0.25">
      <c r="A25">
        <v>2</v>
      </c>
      <c r="B25">
        <v>61.368200000000002</v>
      </c>
    </row>
    <row r="26" spans="1:15" x14ac:dyDescent="0.25">
      <c r="A26">
        <v>32824</v>
      </c>
      <c r="B26">
        <v>1974214</v>
      </c>
      <c r="C26">
        <v>6.0609299999999999</v>
      </c>
      <c r="D26">
        <v>0</v>
      </c>
      <c r="E26">
        <v>1328308</v>
      </c>
      <c r="F26">
        <v>4.0779699999999997</v>
      </c>
      <c r="G26">
        <v>124802</v>
      </c>
      <c r="H26">
        <v>210576</v>
      </c>
      <c r="I26">
        <v>0.646478</v>
      </c>
      <c r="J26">
        <v>258</v>
      </c>
      <c r="K26">
        <v>176742</v>
      </c>
      <c r="L26">
        <v>0.54260600000000003</v>
      </c>
      <c r="M26">
        <v>1</v>
      </c>
      <c r="N26">
        <v>163938</v>
      </c>
      <c r="O26">
        <v>0.50329699999999999</v>
      </c>
    </row>
    <row r="27" spans="1:15" x14ac:dyDescent="0.25">
      <c r="A27">
        <v>4</v>
      </c>
      <c r="B27">
        <v>33.384</v>
      </c>
    </row>
    <row r="28" spans="1:15" x14ac:dyDescent="0.25">
      <c r="A28">
        <v>32824</v>
      </c>
      <c r="B28">
        <v>1961202</v>
      </c>
      <c r="C28">
        <v>6.0209799999999998</v>
      </c>
      <c r="D28">
        <v>0</v>
      </c>
      <c r="E28">
        <v>1319762</v>
      </c>
      <c r="F28">
        <v>4.0517300000000001</v>
      </c>
      <c r="G28">
        <v>124802</v>
      </c>
      <c r="H28">
        <v>206726</v>
      </c>
      <c r="I28">
        <v>0.63465800000000006</v>
      </c>
      <c r="J28">
        <v>258</v>
      </c>
      <c r="K28">
        <v>176205</v>
      </c>
      <c r="L28">
        <v>0.54095700000000002</v>
      </c>
      <c r="M28">
        <v>1</v>
      </c>
      <c r="N28">
        <v>167400</v>
      </c>
      <c r="O28">
        <v>0.51392599999999999</v>
      </c>
    </row>
    <row r="29" spans="1:15" x14ac:dyDescent="0.25">
      <c r="A29">
        <v>8</v>
      </c>
      <c r="B29">
        <v>18.988199999999999</v>
      </c>
    </row>
    <row r="30" spans="1:15" x14ac:dyDescent="0.25">
      <c r="A30">
        <v>32824</v>
      </c>
      <c r="B30">
        <v>1971007</v>
      </c>
      <c r="C30">
        <v>6.0510799999999998</v>
      </c>
      <c r="D30">
        <v>0</v>
      </c>
      <c r="E30">
        <v>1325534</v>
      </c>
      <c r="F30">
        <v>4.0694499999999998</v>
      </c>
      <c r="G30">
        <v>124802</v>
      </c>
      <c r="H30">
        <v>206964</v>
      </c>
      <c r="I30">
        <v>0.63538899999999998</v>
      </c>
      <c r="J30">
        <v>258</v>
      </c>
      <c r="K30">
        <v>182252</v>
      </c>
      <c r="L30">
        <v>0.55952199999999996</v>
      </c>
      <c r="M30">
        <v>1</v>
      </c>
      <c r="N30">
        <v>167964</v>
      </c>
      <c r="O30">
        <v>0.51565700000000003</v>
      </c>
    </row>
    <row r="31" spans="1:15" x14ac:dyDescent="0.25">
      <c r="A31" t="s">
        <v>0</v>
      </c>
      <c r="B31">
        <v>1024</v>
      </c>
      <c r="C31">
        <v>0.2</v>
      </c>
    </row>
    <row r="32" spans="1:15" x14ac:dyDescent="0.25">
      <c r="A32">
        <v>2</v>
      </c>
    </row>
    <row r="33" spans="1:15" x14ac:dyDescent="0.25">
      <c r="A33">
        <v>1</v>
      </c>
      <c r="B33">
        <v>211.63200000000001</v>
      </c>
    </row>
    <row r="34" spans="1:15" x14ac:dyDescent="0.25">
      <c r="A34">
        <v>32824</v>
      </c>
      <c r="B34">
        <v>3961861</v>
      </c>
      <c r="C34">
        <v>12.1631</v>
      </c>
      <c r="D34">
        <v>0</v>
      </c>
      <c r="E34">
        <v>2691667</v>
      </c>
      <c r="F34">
        <v>8.2635400000000008</v>
      </c>
      <c r="G34">
        <v>124802</v>
      </c>
      <c r="H34">
        <v>431412</v>
      </c>
      <c r="I34">
        <v>1.3244499999999999</v>
      </c>
      <c r="J34">
        <v>258</v>
      </c>
      <c r="K34">
        <v>354318</v>
      </c>
      <c r="L34">
        <v>1.0877699999999999</v>
      </c>
      <c r="M34">
        <v>1</v>
      </c>
      <c r="N34">
        <v>336012</v>
      </c>
      <c r="O34">
        <v>1.0315700000000001</v>
      </c>
    </row>
    <row r="35" spans="1:15" x14ac:dyDescent="0.25">
      <c r="A35">
        <v>2</v>
      </c>
      <c r="B35">
        <v>121.84</v>
      </c>
    </row>
    <row r="36" spans="1:15" x14ac:dyDescent="0.25">
      <c r="A36">
        <v>32824</v>
      </c>
      <c r="B36">
        <v>3992374</v>
      </c>
      <c r="C36">
        <v>12.2568</v>
      </c>
      <c r="D36">
        <v>0</v>
      </c>
      <c r="E36">
        <v>2698386</v>
      </c>
      <c r="F36">
        <v>8.2841699999999996</v>
      </c>
      <c r="G36">
        <v>124802</v>
      </c>
      <c r="H36">
        <v>433484</v>
      </c>
      <c r="I36">
        <v>1.3308199999999999</v>
      </c>
      <c r="J36">
        <v>258</v>
      </c>
      <c r="K36">
        <v>359961</v>
      </c>
      <c r="L36">
        <v>1.1051</v>
      </c>
      <c r="M36">
        <v>1</v>
      </c>
      <c r="N36">
        <v>324604</v>
      </c>
      <c r="O36">
        <v>0.99654900000000002</v>
      </c>
    </row>
    <row r="37" spans="1:15" x14ac:dyDescent="0.25">
      <c r="A37">
        <v>4</v>
      </c>
      <c r="B37">
        <v>62.537700000000001</v>
      </c>
    </row>
    <row r="38" spans="1:15" x14ac:dyDescent="0.25">
      <c r="A38">
        <v>32824</v>
      </c>
      <c r="B38">
        <v>3982232</v>
      </c>
      <c r="C38">
        <v>12.2256</v>
      </c>
      <c r="D38">
        <v>0</v>
      </c>
      <c r="E38">
        <v>2696687</v>
      </c>
      <c r="F38">
        <v>8.27895</v>
      </c>
      <c r="G38">
        <v>124802</v>
      </c>
      <c r="H38">
        <v>428573</v>
      </c>
      <c r="I38">
        <v>1.3157399999999999</v>
      </c>
      <c r="J38">
        <v>258</v>
      </c>
      <c r="K38">
        <v>362128</v>
      </c>
      <c r="L38">
        <v>1.11175</v>
      </c>
      <c r="M38">
        <v>1</v>
      </c>
      <c r="N38">
        <v>352032</v>
      </c>
      <c r="O38">
        <v>1.0807500000000001</v>
      </c>
    </row>
    <row r="39" spans="1:15" x14ac:dyDescent="0.25">
      <c r="A39">
        <v>8</v>
      </c>
      <c r="B39">
        <v>38.548999999999999</v>
      </c>
    </row>
    <row r="40" spans="1:15" x14ac:dyDescent="0.25">
      <c r="A40">
        <v>32824</v>
      </c>
      <c r="B40">
        <v>3982453</v>
      </c>
      <c r="C40">
        <v>12.2263</v>
      </c>
      <c r="D40">
        <v>0</v>
      </c>
      <c r="E40">
        <v>2635046</v>
      </c>
      <c r="F40">
        <v>8.0897100000000002</v>
      </c>
      <c r="G40">
        <v>124802</v>
      </c>
      <c r="H40">
        <v>437501</v>
      </c>
      <c r="I40">
        <v>1.3431500000000001</v>
      </c>
      <c r="J40">
        <v>258</v>
      </c>
      <c r="K40">
        <v>360850</v>
      </c>
      <c r="L40">
        <v>1.1078300000000001</v>
      </c>
      <c r="M40">
        <v>1</v>
      </c>
      <c r="N40">
        <v>334516</v>
      </c>
      <c r="O40">
        <v>1.02698</v>
      </c>
    </row>
    <row r="41" spans="1:15" x14ac:dyDescent="0.25">
      <c r="A41" t="s">
        <v>0</v>
      </c>
      <c r="B41">
        <v>2048</v>
      </c>
      <c r="C41">
        <v>0.2</v>
      </c>
    </row>
    <row r="42" spans="1:15" x14ac:dyDescent="0.25">
      <c r="A42">
        <v>2</v>
      </c>
    </row>
    <row r="43" spans="1:15" x14ac:dyDescent="0.25">
      <c r="A43">
        <v>1</v>
      </c>
      <c r="B43">
        <v>422.63499999999999</v>
      </c>
    </row>
    <row r="44" spans="1:15" x14ac:dyDescent="0.25">
      <c r="A44">
        <v>32824</v>
      </c>
      <c r="B44">
        <v>7979882</v>
      </c>
      <c r="C44">
        <v>24.4986</v>
      </c>
      <c r="D44">
        <v>0</v>
      </c>
      <c r="E44">
        <v>5405960</v>
      </c>
      <c r="F44">
        <v>16.596499999999999</v>
      </c>
      <c r="G44">
        <v>124802</v>
      </c>
      <c r="H44">
        <v>843129</v>
      </c>
      <c r="I44">
        <v>2.5884399999999999</v>
      </c>
      <c r="J44">
        <v>258</v>
      </c>
      <c r="K44">
        <v>711106</v>
      </c>
      <c r="L44">
        <v>2.1831299999999998</v>
      </c>
      <c r="M44">
        <v>1</v>
      </c>
      <c r="N44">
        <v>650342</v>
      </c>
      <c r="O44">
        <v>1.99658</v>
      </c>
    </row>
    <row r="45" spans="1:15" x14ac:dyDescent="0.25">
      <c r="A45">
        <v>2</v>
      </c>
      <c r="B45">
        <v>242.029</v>
      </c>
    </row>
    <row r="46" spans="1:15" x14ac:dyDescent="0.25">
      <c r="A46">
        <v>32824</v>
      </c>
      <c r="B46">
        <v>8005371</v>
      </c>
      <c r="C46">
        <v>24.576899999999998</v>
      </c>
      <c r="D46">
        <v>0</v>
      </c>
      <c r="E46">
        <v>5384154</v>
      </c>
      <c r="F46">
        <v>16.529599999999999</v>
      </c>
      <c r="G46">
        <v>124802</v>
      </c>
      <c r="H46">
        <v>869566</v>
      </c>
      <c r="I46">
        <v>2.66961</v>
      </c>
      <c r="J46">
        <v>258</v>
      </c>
      <c r="K46">
        <v>701912</v>
      </c>
      <c r="L46">
        <v>2.1549</v>
      </c>
      <c r="M46">
        <v>1</v>
      </c>
      <c r="N46">
        <v>672773</v>
      </c>
      <c r="O46">
        <v>2.0654400000000002</v>
      </c>
    </row>
    <row r="47" spans="1:15" x14ac:dyDescent="0.25">
      <c r="A47">
        <v>4</v>
      </c>
      <c r="B47">
        <v>125.39400000000001</v>
      </c>
    </row>
    <row r="48" spans="1:15" x14ac:dyDescent="0.25">
      <c r="A48">
        <v>32824</v>
      </c>
      <c r="B48">
        <v>8000323</v>
      </c>
      <c r="C48">
        <v>24.561399999999999</v>
      </c>
      <c r="D48">
        <v>0</v>
      </c>
      <c r="E48">
        <v>5379094</v>
      </c>
      <c r="F48">
        <v>16.514099999999999</v>
      </c>
      <c r="G48">
        <v>124802</v>
      </c>
      <c r="H48">
        <v>869273</v>
      </c>
      <c r="I48">
        <v>2.6687099999999999</v>
      </c>
      <c r="J48">
        <v>1</v>
      </c>
      <c r="K48">
        <v>677238</v>
      </c>
      <c r="L48">
        <v>2.0791499999999998</v>
      </c>
      <c r="M48">
        <v>258</v>
      </c>
      <c r="N48">
        <v>638566</v>
      </c>
      <c r="O48">
        <v>1.9604299999999999</v>
      </c>
    </row>
    <row r="49" spans="1:15" x14ac:dyDescent="0.25">
      <c r="A49">
        <v>8</v>
      </c>
      <c r="B49">
        <v>72.083699999999993</v>
      </c>
    </row>
    <row r="50" spans="1:15" x14ac:dyDescent="0.25">
      <c r="A50">
        <v>32824</v>
      </c>
      <c r="B50">
        <v>7982659</v>
      </c>
      <c r="C50">
        <v>24.507100000000001</v>
      </c>
      <c r="D50">
        <v>0</v>
      </c>
      <c r="E50">
        <v>5382536</v>
      </c>
      <c r="F50">
        <v>16.5246</v>
      </c>
      <c r="G50">
        <v>124802</v>
      </c>
      <c r="H50">
        <v>850177</v>
      </c>
      <c r="I50">
        <v>2.61008</v>
      </c>
      <c r="J50">
        <v>1</v>
      </c>
      <c r="K50">
        <v>701608</v>
      </c>
      <c r="L50">
        <v>2.1539700000000002</v>
      </c>
      <c r="M50">
        <v>258</v>
      </c>
      <c r="N50">
        <v>667051</v>
      </c>
      <c r="O50">
        <v>2.0478800000000001</v>
      </c>
    </row>
    <row r="51" spans="1:15" x14ac:dyDescent="0.25">
      <c r="A51" t="s">
        <v>0</v>
      </c>
      <c r="B51">
        <v>4096</v>
      </c>
      <c r="C51">
        <v>0.2</v>
      </c>
    </row>
    <row r="52" spans="1:15" x14ac:dyDescent="0.25">
      <c r="A52">
        <v>2</v>
      </c>
    </row>
    <row r="53" spans="1:15" x14ac:dyDescent="0.25">
      <c r="A53">
        <v>1</v>
      </c>
      <c r="B53">
        <v>858.60599999999999</v>
      </c>
    </row>
    <row r="54" spans="1:15" x14ac:dyDescent="0.25">
      <c r="A54">
        <v>32824</v>
      </c>
      <c r="B54">
        <v>15885773</v>
      </c>
      <c r="C54">
        <v>48.770099999999999</v>
      </c>
      <c r="D54">
        <v>0</v>
      </c>
      <c r="E54">
        <v>10788447</v>
      </c>
      <c r="F54">
        <v>33.121000000000002</v>
      </c>
      <c r="G54">
        <v>124802</v>
      </c>
      <c r="H54">
        <v>1637266</v>
      </c>
      <c r="I54">
        <v>5.0264800000000003</v>
      </c>
      <c r="J54">
        <v>258</v>
      </c>
      <c r="K54">
        <v>1458001</v>
      </c>
      <c r="L54">
        <v>4.4761300000000004</v>
      </c>
      <c r="M54">
        <v>1</v>
      </c>
      <c r="N54">
        <v>1324643</v>
      </c>
      <c r="O54">
        <v>4.0667200000000001</v>
      </c>
    </row>
    <row r="55" spans="1:15" x14ac:dyDescent="0.25">
      <c r="A55">
        <v>2</v>
      </c>
      <c r="B55">
        <v>479.56099999999998</v>
      </c>
    </row>
    <row r="56" spans="1:15" x14ac:dyDescent="0.25">
      <c r="A56">
        <v>32824</v>
      </c>
      <c r="B56">
        <v>15848418</v>
      </c>
      <c r="C56">
        <v>48.6554</v>
      </c>
      <c r="D56">
        <v>0</v>
      </c>
      <c r="E56">
        <v>10659483</v>
      </c>
      <c r="F56">
        <v>32.725099999999998</v>
      </c>
      <c r="G56">
        <v>124802</v>
      </c>
      <c r="H56">
        <v>1658340</v>
      </c>
      <c r="I56">
        <v>5.0911799999999996</v>
      </c>
      <c r="J56">
        <v>258</v>
      </c>
      <c r="K56">
        <v>1381366</v>
      </c>
      <c r="L56">
        <v>4.2408599999999996</v>
      </c>
      <c r="M56">
        <v>1</v>
      </c>
      <c r="N56">
        <v>1331212</v>
      </c>
      <c r="O56">
        <v>4.0868799999999998</v>
      </c>
    </row>
    <row r="57" spans="1:15" x14ac:dyDescent="0.25">
      <c r="A57">
        <v>4</v>
      </c>
      <c r="B57">
        <v>247.05099999999999</v>
      </c>
    </row>
    <row r="58" spans="1:15" x14ac:dyDescent="0.25">
      <c r="A58">
        <v>32824</v>
      </c>
      <c r="B58">
        <v>15888243</v>
      </c>
      <c r="C58">
        <v>48.7776</v>
      </c>
      <c r="D58">
        <v>0</v>
      </c>
      <c r="E58">
        <v>10594859</v>
      </c>
      <c r="F58">
        <v>32.526699999999998</v>
      </c>
      <c r="G58">
        <v>124802</v>
      </c>
      <c r="H58">
        <v>1645692</v>
      </c>
      <c r="I58">
        <v>5.0523499999999997</v>
      </c>
      <c r="J58">
        <v>258</v>
      </c>
      <c r="K58">
        <v>1468455</v>
      </c>
      <c r="L58">
        <v>4.5082199999999997</v>
      </c>
      <c r="M58">
        <v>1</v>
      </c>
      <c r="N58">
        <v>1316873</v>
      </c>
      <c r="O58">
        <v>4.0428600000000001</v>
      </c>
    </row>
    <row r="59" spans="1:15" x14ac:dyDescent="0.25">
      <c r="A59">
        <v>8</v>
      </c>
      <c r="B59">
        <v>142.87799999999999</v>
      </c>
    </row>
    <row r="60" spans="1:15" x14ac:dyDescent="0.25">
      <c r="A60">
        <v>32824</v>
      </c>
      <c r="B60">
        <v>15983757</v>
      </c>
      <c r="C60">
        <v>49.070900000000002</v>
      </c>
      <c r="D60">
        <v>0</v>
      </c>
      <c r="E60">
        <v>10753583</v>
      </c>
      <c r="F60">
        <v>33.014000000000003</v>
      </c>
      <c r="G60">
        <v>124802</v>
      </c>
      <c r="H60">
        <v>1621495</v>
      </c>
      <c r="I60">
        <v>4.9780600000000002</v>
      </c>
      <c r="J60">
        <v>258</v>
      </c>
      <c r="K60">
        <v>1369997</v>
      </c>
      <c r="L60">
        <v>4.2059499999999996</v>
      </c>
      <c r="M60">
        <v>1</v>
      </c>
      <c r="N60">
        <v>1341051</v>
      </c>
      <c r="O60">
        <v>4.1170900000000001</v>
      </c>
    </row>
    <row r="61" spans="1:15" x14ac:dyDescent="0.25">
      <c r="A61" t="s">
        <v>0</v>
      </c>
      <c r="B61">
        <v>8192</v>
      </c>
      <c r="C61">
        <v>0.2</v>
      </c>
    </row>
    <row r="62" spans="1:15" x14ac:dyDescent="0.25">
      <c r="A62">
        <v>2</v>
      </c>
    </row>
    <row r="63" spans="1:15" x14ac:dyDescent="0.25">
      <c r="A63">
        <v>1</v>
      </c>
      <c r="B63">
        <v>1686.88</v>
      </c>
    </row>
    <row r="64" spans="1:15" x14ac:dyDescent="0.25">
      <c r="A64">
        <v>32824</v>
      </c>
      <c r="B64">
        <v>31906711</v>
      </c>
      <c r="C64">
        <v>97.955100000000002</v>
      </c>
      <c r="D64">
        <v>0</v>
      </c>
      <c r="E64">
        <v>21348058</v>
      </c>
      <c r="F64">
        <v>65.539500000000004</v>
      </c>
      <c r="G64">
        <v>124802</v>
      </c>
      <c r="H64">
        <v>3443595</v>
      </c>
      <c r="I64">
        <v>10.571999999999999</v>
      </c>
      <c r="J64">
        <v>1</v>
      </c>
      <c r="K64">
        <v>2681975</v>
      </c>
      <c r="L64">
        <v>8.2337900000000008</v>
      </c>
      <c r="M64">
        <v>258</v>
      </c>
      <c r="N64">
        <v>2618342</v>
      </c>
      <c r="O64">
        <v>8.03843</v>
      </c>
    </row>
    <row r="65" spans="1:15" x14ac:dyDescent="0.25">
      <c r="A65">
        <v>2</v>
      </c>
      <c r="B65">
        <v>956.89499999999998</v>
      </c>
    </row>
    <row r="66" spans="1:15" x14ac:dyDescent="0.25">
      <c r="A66">
        <v>32824</v>
      </c>
      <c r="B66">
        <v>32126831</v>
      </c>
      <c r="C66">
        <v>98.630899999999997</v>
      </c>
      <c r="D66">
        <v>0</v>
      </c>
      <c r="E66">
        <v>21321498</v>
      </c>
      <c r="F66">
        <v>65.457999999999998</v>
      </c>
      <c r="G66">
        <v>124802</v>
      </c>
      <c r="H66">
        <v>3430664</v>
      </c>
      <c r="I66">
        <v>10.532299999999999</v>
      </c>
      <c r="J66">
        <v>258</v>
      </c>
      <c r="K66">
        <v>3048639</v>
      </c>
      <c r="L66">
        <v>9.3594600000000003</v>
      </c>
      <c r="M66">
        <v>1</v>
      </c>
      <c r="N66">
        <v>2627186</v>
      </c>
      <c r="O66">
        <v>8.0655800000000006</v>
      </c>
    </row>
    <row r="67" spans="1:15" x14ac:dyDescent="0.25">
      <c r="A67">
        <v>4</v>
      </c>
      <c r="B67">
        <v>503.38799999999998</v>
      </c>
    </row>
    <row r="68" spans="1:15" x14ac:dyDescent="0.25">
      <c r="A68">
        <v>32824</v>
      </c>
      <c r="B68">
        <v>32015189</v>
      </c>
      <c r="C68">
        <v>98.2881</v>
      </c>
      <c r="D68">
        <v>0</v>
      </c>
      <c r="E68">
        <v>21376580</v>
      </c>
      <c r="F68">
        <v>65.627099999999999</v>
      </c>
      <c r="G68">
        <v>124802</v>
      </c>
      <c r="H68">
        <v>3293304</v>
      </c>
      <c r="I68">
        <v>10.1106</v>
      </c>
      <c r="J68">
        <v>258</v>
      </c>
      <c r="K68">
        <v>2862344</v>
      </c>
      <c r="L68">
        <v>8.7875300000000003</v>
      </c>
      <c r="M68">
        <v>1</v>
      </c>
      <c r="N68">
        <v>2590173</v>
      </c>
      <c r="O68">
        <v>7.9519500000000001</v>
      </c>
    </row>
    <row r="69" spans="1:15" x14ac:dyDescent="0.25">
      <c r="A69">
        <v>8</v>
      </c>
      <c r="B69">
        <v>286.07400000000001</v>
      </c>
    </row>
    <row r="70" spans="1:15" x14ac:dyDescent="0.25">
      <c r="A70">
        <v>32824</v>
      </c>
      <c r="B70">
        <v>32172571</v>
      </c>
      <c r="C70">
        <v>98.771299999999997</v>
      </c>
      <c r="D70">
        <v>0</v>
      </c>
      <c r="E70">
        <v>21734042</v>
      </c>
      <c r="F70">
        <v>66.724500000000006</v>
      </c>
      <c r="G70">
        <v>124802</v>
      </c>
      <c r="H70">
        <v>3352812</v>
      </c>
      <c r="I70">
        <v>10.2933</v>
      </c>
      <c r="J70">
        <v>258</v>
      </c>
      <c r="K70">
        <v>2701052</v>
      </c>
      <c r="L70">
        <v>8.2923500000000008</v>
      </c>
      <c r="M70">
        <v>1</v>
      </c>
      <c r="N70">
        <v>2636364</v>
      </c>
      <c r="O70">
        <v>8.0937599999999996</v>
      </c>
    </row>
    <row r="71" spans="1:15" x14ac:dyDescent="0.25">
      <c r="A71" t="s">
        <v>0</v>
      </c>
      <c r="B71">
        <v>16384</v>
      </c>
      <c r="C71">
        <v>0.2</v>
      </c>
    </row>
    <row r="72" spans="1:15" x14ac:dyDescent="0.25">
      <c r="A72">
        <v>2</v>
      </c>
    </row>
    <row r="73" spans="1:15" x14ac:dyDescent="0.25">
      <c r="A73">
        <v>1</v>
      </c>
      <c r="B73">
        <v>3374.64</v>
      </c>
    </row>
    <row r="74" spans="1:15" x14ac:dyDescent="0.25">
      <c r="A74">
        <v>32824</v>
      </c>
      <c r="B74">
        <v>63781983</v>
      </c>
      <c r="C74">
        <v>195.81399999999999</v>
      </c>
      <c r="D74">
        <v>0</v>
      </c>
      <c r="E74">
        <v>43104607</v>
      </c>
      <c r="F74">
        <v>132.333</v>
      </c>
      <c r="G74">
        <v>124802</v>
      </c>
      <c r="H74">
        <v>6891147</v>
      </c>
      <c r="I74">
        <v>21.156099999999999</v>
      </c>
      <c r="J74">
        <v>258</v>
      </c>
      <c r="K74">
        <v>5488771</v>
      </c>
      <c r="L74">
        <v>16.8508</v>
      </c>
      <c r="M74">
        <v>1</v>
      </c>
      <c r="N74">
        <v>5434933</v>
      </c>
      <c r="O74">
        <v>16.685500000000001</v>
      </c>
    </row>
    <row r="75" spans="1:15" x14ac:dyDescent="0.25">
      <c r="A75">
        <v>2</v>
      </c>
      <c r="B75">
        <v>1894.08</v>
      </c>
    </row>
    <row r="76" spans="1:15" x14ac:dyDescent="0.25">
      <c r="A76">
        <v>32824</v>
      </c>
      <c r="B76">
        <v>63948328</v>
      </c>
      <c r="C76">
        <v>196.32400000000001</v>
      </c>
      <c r="D76">
        <v>0</v>
      </c>
      <c r="E76">
        <v>43280997</v>
      </c>
      <c r="F76">
        <v>132.875</v>
      </c>
      <c r="G76">
        <v>124802</v>
      </c>
      <c r="H76">
        <v>6736801</v>
      </c>
      <c r="I76">
        <v>20.682300000000001</v>
      </c>
      <c r="J76">
        <v>1</v>
      </c>
      <c r="K76">
        <v>5333268</v>
      </c>
      <c r="L76">
        <v>16.3734</v>
      </c>
      <c r="M76">
        <v>258</v>
      </c>
      <c r="N76">
        <v>5247772</v>
      </c>
      <c r="O76">
        <v>16.110900000000001</v>
      </c>
    </row>
    <row r="77" spans="1:15" x14ac:dyDescent="0.25">
      <c r="A77">
        <v>4</v>
      </c>
      <c r="B77">
        <v>1000.86</v>
      </c>
    </row>
    <row r="78" spans="1:15" x14ac:dyDescent="0.25">
      <c r="A78">
        <v>32824</v>
      </c>
      <c r="B78">
        <v>63581607</v>
      </c>
      <c r="C78">
        <v>195.19800000000001</v>
      </c>
      <c r="D78">
        <v>0</v>
      </c>
      <c r="E78">
        <v>42838297</v>
      </c>
      <c r="F78">
        <v>131.51599999999999</v>
      </c>
      <c r="G78">
        <v>124802</v>
      </c>
      <c r="H78">
        <v>6600870</v>
      </c>
      <c r="I78">
        <v>20.265000000000001</v>
      </c>
      <c r="J78">
        <v>1</v>
      </c>
      <c r="K78">
        <v>5472935</v>
      </c>
      <c r="L78">
        <v>16.802199999999999</v>
      </c>
      <c r="M78">
        <v>258</v>
      </c>
      <c r="N78">
        <v>5394480</v>
      </c>
      <c r="O78">
        <v>16.561299999999999</v>
      </c>
    </row>
    <row r="79" spans="1:15" x14ac:dyDescent="0.25">
      <c r="A79">
        <v>8</v>
      </c>
      <c r="B79">
        <v>566.52</v>
      </c>
    </row>
    <row r="80" spans="1:15" x14ac:dyDescent="0.25">
      <c r="A80">
        <v>32824</v>
      </c>
      <c r="B80">
        <v>63885092</v>
      </c>
      <c r="C80">
        <v>196.13</v>
      </c>
      <c r="D80">
        <v>0</v>
      </c>
      <c r="E80">
        <v>43757936</v>
      </c>
      <c r="F80">
        <v>134.339</v>
      </c>
      <c r="G80">
        <v>124802</v>
      </c>
      <c r="H80">
        <v>6680117</v>
      </c>
      <c r="I80">
        <v>20.508299999999998</v>
      </c>
      <c r="J80">
        <v>1</v>
      </c>
      <c r="K80">
        <v>5430116</v>
      </c>
      <c r="L80">
        <v>16.6707</v>
      </c>
      <c r="M80">
        <v>258</v>
      </c>
      <c r="N80">
        <v>4809532</v>
      </c>
      <c r="O80">
        <v>14.765499999999999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abSelected="1" zoomScale="115" zoomScaleNormal="115" workbookViewId="0">
      <selection activeCell="P10" sqref="P10"/>
    </sheetView>
  </sheetViews>
  <sheetFormatPr defaultRowHeight="15" x14ac:dyDescent="0.25"/>
  <cols>
    <col min="1" max="1" width="9.85546875" customWidth="1"/>
  </cols>
  <sheetData>
    <row r="1" spans="1:17" x14ac:dyDescent="0.25">
      <c r="A1" t="s">
        <v>1</v>
      </c>
      <c r="B1" t="s">
        <v>7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K1" t="s">
        <v>5</v>
      </c>
      <c r="L1" t="s">
        <v>6</v>
      </c>
      <c r="M1" t="s">
        <v>3</v>
      </c>
      <c r="O1" t="s">
        <v>5</v>
      </c>
      <c r="P1" t="s">
        <v>6</v>
      </c>
      <c r="Q1" t="s">
        <v>3</v>
      </c>
    </row>
    <row r="2" spans="1:17" x14ac:dyDescent="0.25">
      <c r="A2">
        <v>8</v>
      </c>
      <c r="B2">
        <v>142.87799999999999</v>
      </c>
      <c r="C2">
        <v>4096</v>
      </c>
      <c r="D2">
        <v>0.2</v>
      </c>
      <c r="E2">
        <f>858.606/Table1[[#This Row],[time(s)]]</f>
        <v>6.0093646327636172</v>
      </c>
      <c r="H2">
        <v>1</v>
      </c>
      <c r="I2">
        <v>23.816299999999998</v>
      </c>
      <c r="K2">
        <v>8</v>
      </c>
      <c r="L2">
        <v>4.1699099999999998</v>
      </c>
      <c r="M2">
        <v>0</v>
      </c>
      <c r="O2">
        <v>1</v>
      </c>
      <c r="P2">
        <v>22.851600000000001</v>
      </c>
      <c r="Q2">
        <v>0</v>
      </c>
    </row>
    <row r="3" spans="1:17" x14ac:dyDescent="0.25">
      <c r="A3">
        <v>8</v>
      </c>
      <c r="B3">
        <v>566.52</v>
      </c>
      <c r="C3">
        <v>16384</v>
      </c>
      <c r="D3">
        <v>0.2</v>
      </c>
      <c r="E3">
        <f>3374.64/Table1[[#This Row],[time(s)]]</f>
        <v>5.9567888159288289</v>
      </c>
      <c r="H3">
        <v>2</v>
      </c>
      <c r="I3">
        <v>13.487399999999999</v>
      </c>
      <c r="K3">
        <v>8</v>
      </c>
      <c r="L3">
        <v>3.9879799999999999</v>
      </c>
      <c r="M3">
        <v>0.05</v>
      </c>
      <c r="O3">
        <v>1</v>
      </c>
      <c r="P3">
        <v>22.519500000000001</v>
      </c>
      <c r="Q3">
        <v>0.05</v>
      </c>
    </row>
    <row r="4" spans="1:17" x14ac:dyDescent="0.25">
      <c r="A4">
        <v>8</v>
      </c>
      <c r="B4">
        <v>4.5169899999999998</v>
      </c>
      <c r="C4">
        <v>128</v>
      </c>
      <c r="D4">
        <v>0.2</v>
      </c>
      <c r="E4">
        <f>26.6929/Table1[[#This Row],[time(s)]]</f>
        <v>5.9094441209743662</v>
      </c>
      <c r="H4">
        <v>4</v>
      </c>
      <c r="I4">
        <v>7.3351499999999996</v>
      </c>
      <c r="K4">
        <v>8</v>
      </c>
      <c r="L4">
        <v>3.9743200000000001</v>
      </c>
      <c r="M4">
        <v>0.1</v>
      </c>
      <c r="O4">
        <v>1</v>
      </c>
      <c r="P4">
        <v>22.457599999999999</v>
      </c>
      <c r="Q4">
        <v>0.1</v>
      </c>
    </row>
    <row r="5" spans="1:17" x14ac:dyDescent="0.25">
      <c r="A5">
        <v>8</v>
      </c>
      <c r="B5">
        <v>286.07400000000001</v>
      </c>
      <c r="C5">
        <v>8192</v>
      </c>
      <c r="D5">
        <v>0.2</v>
      </c>
      <c r="E5">
        <f>1686.88/Table1[[#This Row],[time(s)]]</f>
        <v>5.8966561099575632</v>
      </c>
      <c r="H5">
        <v>8</v>
      </c>
      <c r="I5">
        <v>4.1518100000000002</v>
      </c>
      <c r="K5">
        <v>8</v>
      </c>
      <c r="L5">
        <v>3.8473600000000001</v>
      </c>
      <c r="M5">
        <v>0.15</v>
      </c>
      <c r="O5">
        <v>1</v>
      </c>
      <c r="P5">
        <v>21.545000000000002</v>
      </c>
      <c r="Q5">
        <v>0.15</v>
      </c>
    </row>
    <row r="6" spans="1:17" x14ac:dyDescent="0.25">
      <c r="A6">
        <v>8</v>
      </c>
      <c r="B6">
        <v>72.083699999999993</v>
      </c>
      <c r="C6">
        <v>2049</v>
      </c>
      <c r="D6">
        <v>0.2</v>
      </c>
      <c r="E6">
        <f>422.635/Table1[[#This Row],[time(s)]]</f>
        <v>5.8631146847345521</v>
      </c>
      <c r="H6">
        <v>1</v>
      </c>
      <c r="I6">
        <v>23.2835</v>
      </c>
      <c r="K6">
        <v>8</v>
      </c>
      <c r="L6">
        <v>3.7943799999999999</v>
      </c>
      <c r="M6">
        <v>0.2</v>
      </c>
      <c r="O6">
        <v>1</v>
      </c>
      <c r="P6">
        <v>21.069500000000001</v>
      </c>
      <c r="Q6">
        <v>0.2</v>
      </c>
    </row>
    <row r="7" spans="1:17" x14ac:dyDescent="0.25">
      <c r="A7">
        <v>8</v>
      </c>
      <c r="B7">
        <v>18.988199999999999</v>
      </c>
      <c r="C7">
        <v>512</v>
      </c>
      <c r="D7">
        <v>0.2</v>
      </c>
      <c r="E7">
        <f>108.46/Table1[[#This Row],[time(s)]]</f>
        <v>5.7119684856911137</v>
      </c>
      <c r="H7">
        <v>2</v>
      </c>
      <c r="I7">
        <v>13.397600000000001</v>
      </c>
      <c r="K7">
        <v>8</v>
      </c>
      <c r="L7">
        <v>3.3769300000000002</v>
      </c>
      <c r="M7">
        <v>0.5</v>
      </c>
      <c r="O7">
        <v>1</v>
      </c>
      <c r="P7">
        <v>18.5746</v>
      </c>
      <c r="Q7">
        <v>0.5</v>
      </c>
    </row>
    <row r="8" spans="1:17" x14ac:dyDescent="0.25">
      <c r="A8">
        <v>8</v>
      </c>
      <c r="B8">
        <v>38.548999999999999</v>
      </c>
      <c r="C8">
        <v>1024</v>
      </c>
      <c r="D8">
        <v>0.2</v>
      </c>
      <c r="E8">
        <f>211.632/Table1[[#This Row],[time(s)]]</f>
        <v>5.4899478585696126</v>
      </c>
      <c r="H8">
        <v>4</v>
      </c>
      <c r="I8">
        <v>7.2744200000000001</v>
      </c>
      <c r="K8">
        <v>8</v>
      </c>
      <c r="L8">
        <v>2.9398599999999999</v>
      </c>
      <c r="M8">
        <v>0.75</v>
      </c>
      <c r="O8">
        <v>1</v>
      </c>
      <c r="P8">
        <v>16.069600000000001</v>
      </c>
      <c r="Q8">
        <v>0.75</v>
      </c>
    </row>
    <row r="9" spans="1:17" x14ac:dyDescent="0.25">
      <c r="A9">
        <v>8</v>
      </c>
      <c r="B9">
        <v>2.5495800000000002</v>
      </c>
      <c r="C9">
        <v>64</v>
      </c>
      <c r="D9">
        <v>0.2</v>
      </c>
      <c r="E9">
        <f>13.5569/Table1[[#This Row],[time(s)]]</f>
        <v>5.3173071643172598</v>
      </c>
      <c r="H9">
        <v>8</v>
      </c>
      <c r="I9">
        <v>4.0576499999999998</v>
      </c>
      <c r="K9">
        <v>8</v>
      </c>
      <c r="L9">
        <v>2.67483</v>
      </c>
      <c r="M9">
        <v>1</v>
      </c>
      <c r="O9">
        <v>1</v>
      </c>
      <c r="P9">
        <v>13.4138</v>
      </c>
      <c r="Q9">
        <v>1</v>
      </c>
    </row>
    <row r="10" spans="1:17" x14ac:dyDescent="0.25">
      <c r="A10">
        <v>4</v>
      </c>
      <c r="B10">
        <v>247.05099999999999</v>
      </c>
      <c r="C10">
        <v>4096</v>
      </c>
      <c r="D10">
        <v>0.2</v>
      </c>
      <c r="E10">
        <f>858.606/Table1[[#This Row],[time(s)]]</f>
        <v>3.4754200549684073</v>
      </c>
      <c r="H10">
        <v>1</v>
      </c>
      <c r="I10">
        <v>22.6328</v>
      </c>
    </row>
    <row r="11" spans="1:17" x14ac:dyDescent="0.25">
      <c r="A11">
        <v>4</v>
      </c>
      <c r="B11">
        <v>3.9657100000000001</v>
      </c>
      <c r="C11">
        <v>64</v>
      </c>
      <c r="D11">
        <v>0.2</v>
      </c>
      <c r="E11">
        <f>13.5569/Table1[[#This Row],[time(s)]]</f>
        <v>3.4185303514376999</v>
      </c>
      <c r="H11">
        <v>2</v>
      </c>
      <c r="I11">
        <v>12.8398</v>
      </c>
    </row>
    <row r="12" spans="1:17" x14ac:dyDescent="0.25">
      <c r="A12">
        <v>4</v>
      </c>
      <c r="B12">
        <v>62.537700000000001</v>
      </c>
      <c r="C12">
        <v>1024</v>
      </c>
      <c r="D12">
        <v>0.2</v>
      </c>
      <c r="E12">
        <f>211.632/Table1[[#This Row],[time(s)]]</f>
        <v>3.384070728536547</v>
      </c>
      <c r="H12">
        <v>4</v>
      </c>
      <c r="I12">
        <v>7.0658500000000002</v>
      </c>
    </row>
    <row r="13" spans="1:17" x14ac:dyDescent="0.25">
      <c r="A13">
        <v>4</v>
      </c>
      <c r="B13">
        <v>7.8996700000000004</v>
      </c>
      <c r="C13">
        <v>128</v>
      </c>
      <c r="D13">
        <v>0.2</v>
      </c>
      <c r="E13">
        <f>26.6929/Table1[[#This Row],[time(s)]]</f>
        <v>3.3789892489179927</v>
      </c>
      <c r="H13">
        <v>8</v>
      </c>
      <c r="I13">
        <v>4.0861099999999997</v>
      </c>
    </row>
    <row r="14" spans="1:17" x14ac:dyDescent="0.25">
      <c r="A14">
        <v>4</v>
      </c>
      <c r="B14">
        <v>1000.86</v>
      </c>
      <c r="C14">
        <v>16384</v>
      </c>
      <c r="D14">
        <v>0.2</v>
      </c>
      <c r="E14">
        <f>3374.64/Table1[[#This Row],[time(s)]]</f>
        <v>3.371740303339128</v>
      </c>
      <c r="H14">
        <v>1</v>
      </c>
      <c r="I14">
        <v>22.243300000000001</v>
      </c>
    </row>
    <row r="15" spans="1:17" x14ac:dyDescent="0.25">
      <c r="A15">
        <v>4</v>
      </c>
      <c r="B15">
        <v>125.39400000000001</v>
      </c>
      <c r="C15">
        <v>2049</v>
      </c>
      <c r="D15">
        <v>0.2</v>
      </c>
      <c r="E15">
        <f>422.635/Table1[[#This Row],[time(s)]]</f>
        <v>3.3704563216740833</v>
      </c>
      <c r="H15">
        <v>2</v>
      </c>
      <c r="I15">
        <v>12.4876</v>
      </c>
    </row>
    <row r="16" spans="1:17" x14ac:dyDescent="0.25">
      <c r="A16">
        <v>4</v>
      </c>
      <c r="B16">
        <v>503.38799999999998</v>
      </c>
      <c r="C16">
        <v>8192</v>
      </c>
      <c r="D16">
        <v>0.2</v>
      </c>
      <c r="E16">
        <f>1686.88/Table1[[#This Row],[time(s)]]</f>
        <v>3.3510532630893071</v>
      </c>
      <c r="H16">
        <v>4</v>
      </c>
      <c r="I16">
        <v>6.7479199999999997</v>
      </c>
    </row>
    <row r="17" spans="1:9" x14ac:dyDescent="0.25">
      <c r="A17">
        <v>4</v>
      </c>
      <c r="B17">
        <v>33.384</v>
      </c>
      <c r="C17">
        <v>512</v>
      </c>
      <c r="D17">
        <v>0.2</v>
      </c>
      <c r="E17">
        <f>108.46/Table1[[#This Row],[time(s)]]</f>
        <v>3.248861730170141</v>
      </c>
      <c r="H17">
        <v>8</v>
      </c>
      <c r="I17">
        <v>3.88137</v>
      </c>
    </row>
    <row r="18" spans="1:9" x14ac:dyDescent="0.25">
      <c r="A18">
        <v>2</v>
      </c>
      <c r="B18">
        <v>479.56099999999998</v>
      </c>
      <c r="C18">
        <v>4096</v>
      </c>
      <c r="D18">
        <v>0.2</v>
      </c>
      <c r="E18">
        <f>858.606/Table1[[#This Row],[time(s)]]</f>
        <v>1.7903999699725375</v>
      </c>
      <c r="H18">
        <v>1</v>
      </c>
      <c r="I18">
        <v>21.705300000000001</v>
      </c>
    </row>
    <row r="19" spans="1:9" x14ac:dyDescent="0.25">
      <c r="A19">
        <v>2</v>
      </c>
      <c r="B19">
        <v>14.926299999999999</v>
      </c>
      <c r="C19">
        <v>128</v>
      </c>
      <c r="D19">
        <v>0.2</v>
      </c>
      <c r="E19">
        <f>26.6929/Table1[[#This Row],[time(s)]]</f>
        <v>1.7883132457474393</v>
      </c>
      <c r="H19">
        <v>2</v>
      </c>
      <c r="I19">
        <v>12.3452</v>
      </c>
    </row>
    <row r="20" spans="1:9" x14ac:dyDescent="0.25">
      <c r="A20">
        <v>2</v>
      </c>
      <c r="B20">
        <v>1894.08</v>
      </c>
      <c r="C20">
        <v>16384</v>
      </c>
      <c r="D20">
        <v>0.2</v>
      </c>
      <c r="E20">
        <f>3374.64/Table1[[#This Row],[time(s)]]</f>
        <v>1.7816776482513939</v>
      </c>
      <c r="H20">
        <v>4</v>
      </c>
      <c r="I20">
        <v>6.7371999999999996</v>
      </c>
    </row>
    <row r="21" spans="1:9" x14ac:dyDescent="0.25">
      <c r="A21">
        <v>2</v>
      </c>
      <c r="B21">
        <v>61.368200000000002</v>
      </c>
      <c r="C21">
        <v>512</v>
      </c>
      <c r="D21">
        <v>0.2</v>
      </c>
      <c r="E21">
        <f>108.46/Table1[[#This Row],[time(s)]]</f>
        <v>1.7673648567173226</v>
      </c>
      <c r="H21">
        <v>8</v>
      </c>
      <c r="I21">
        <v>3.9983300000000002</v>
      </c>
    </row>
    <row r="22" spans="1:9" x14ac:dyDescent="0.25">
      <c r="A22">
        <v>2</v>
      </c>
      <c r="B22">
        <v>956.89499999999998</v>
      </c>
      <c r="C22">
        <v>8192</v>
      </c>
      <c r="D22">
        <v>0.2</v>
      </c>
      <c r="E22">
        <f>1686.88/Table1[[#This Row],[time(s)]]</f>
        <v>1.7628684442911711</v>
      </c>
      <c r="H22">
        <v>1</v>
      </c>
      <c r="I22">
        <v>22.851600000000001</v>
      </c>
    </row>
    <row r="23" spans="1:9" x14ac:dyDescent="0.25">
      <c r="A23">
        <v>2</v>
      </c>
      <c r="B23">
        <v>7.7250399999999999</v>
      </c>
      <c r="C23">
        <v>64</v>
      </c>
      <c r="D23">
        <v>0.2</v>
      </c>
      <c r="E23">
        <f>13.5569/Table1[[#This Row],[time(s)]]</f>
        <v>1.7549294243136606</v>
      </c>
      <c r="H23">
        <v>2</v>
      </c>
      <c r="I23">
        <v>12.9979</v>
      </c>
    </row>
    <row r="24" spans="1:9" x14ac:dyDescent="0.25">
      <c r="A24">
        <v>2</v>
      </c>
      <c r="B24">
        <v>242.029</v>
      </c>
      <c r="C24">
        <v>2049</v>
      </c>
      <c r="D24">
        <v>0.2</v>
      </c>
      <c r="E24">
        <f>422.635/Table1[[#This Row],[time(s)]]</f>
        <v>1.7462163625020142</v>
      </c>
      <c r="H24">
        <v>4</v>
      </c>
      <c r="I24">
        <v>6.77135</v>
      </c>
    </row>
    <row r="25" spans="1:9" x14ac:dyDescent="0.25">
      <c r="A25">
        <v>2</v>
      </c>
      <c r="B25">
        <v>121.84</v>
      </c>
      <c r="C25">
        <v>1024</v>
      </c>
      <c r="D25">
        <v>0.2</v>
      </c>
      <c r="E25">
        <f>211.632/Table1[[#This Row],[time(s)]]</f>
        <v>1.7369665134602759</v>
      </c>
      <c r="H25">
        <v>8</v>
      </c>
      <c r="I25">
        <v>4.1699099999999998</v>
      </c>
    </row>
    <row r="26" spans="1:9" x14ac:dyDescent="0.25">
      <c r="A26">
        <v>1</v>
      </c>
      <c r="B26">
        <v>13.556900000000001</v>
      </c>
      <c r="C26">
        <v>64</v>
      </c>
      <c r="D26">
        <v>0.2</v>
      </c>
      <c r="E26">
        <f>13.5569/Table1[[#This Row],[time(s)]]</f>
        <v>1</v>
      </c>
      <c r="H26">
        <v>1</v>
      </c>
      <c r="I26">
        <v>22.519500000000001</v>
      </c>
    </row>
    <row r="27" spans="1:9" x14ac:dyDescent="0.25">
      <c r="A27">
        <v>1</v>
      </c>
      <c r="B27">
        <v>26.692900000000002</v>
      </c>
      <c r="C27">
        <v>128</v>
      </c>
      <c r="D27">
        <v>0.2</v>
      </c>
      <c r="E27">
        <f>26.6929/Table1[[#This Row],[time(s)]]</f>
        <v>1</v>
      </c>
      <c r="H27">
        <v>2</v>
      </c>
      <c r="I27">
        <v>12.7281</v>
      </c>
    </row>
    <row r="28" spans="1:9" x14ac:dyDescent="0.25">
      <c r="A28">
        <v>1</v>
      </c>
      <c r="B28">
        <v>108.46</v>
      </c>
      <c r="C28">
        <v>512</v>
      </c>
      <c r="D28">
        <v>0.2</v>
      </c>
      <c r="E28">
        <f>108.46/Table1[[#This Row],[time(s)]]</f>
        <v>1</v>
      </c>
      <c r="H28">
        <v>4</v>
      </c>
      <c r="I28">
        <v>6.5701799999999997</v>
      </c>
    </row>
    <row r="29" spans="1:9" x14ac:dyDescent="0.25">
      <c r="A29">
        <v>1</v>
      </c>
      <c r="B29">
        <v>211.63200000000001</v>
      </c>
      <c r="C29">
        <v>1024</v>
      </c>
      <c r="D29">
        <v>0.2</v>
      </c>
      <c r="E29">
        <f>211.632/Table1[[#This Row],[time(s)]]</f>
        <v>1</v>
      </c>
      <c r="H29">
        <v>8</v>
      </c>
      <c r="I29">
        <v>3.9879799999999999</v>
      </c>
    </row>
    <row r="30" spans="1:9" x14ac:dyDescent="0.25">
      <c r="A30">
        <v>1</v>
      </c>
      <c r="B30">
        <v>422.63499999999999</v>
      </c>
      <c r="C30">
        <v>2049</v>
      </c>
      <c r="D30">
        <v>0.2</v>
      </c>
      <c r="E30">
        <f>422.635/Table1[[#This Row],[time(s)]]</f>
        <v>1</v>
      </c>
      <c r="H30">
        <v>1</v>
      </c>
      <c r="I30">
        <v>22.457599999999999</v>
      </c>
    </row>
    <row r="31" spans="1:9" x14ac:dyDescent="0.25">
      <c r="A31">
        <v>1</v>
      </c>
      <c r="B31">
        <v>858.60599999999999</v>
      </c>
      <c r="C31">
        <v>4096</v>
      </c>
      <c r="D31">
        <v>0.2</v>
      </c>
      <c r="E31">
        <f>858.606/Table1[[#This Row],[time(s)]]</f>
        <v>1</v>
      </c>
      <c r="H31">
        <v>2</v>
      </c>
      <c r="I31">
        <v>12.5122</v>
      </c>
    </row>
    <row r="32" spans="1:9" x14ac:dyDescent="0.25">
      <c r="A32">
        <v>1</v>
      </c>
      <c r="B32">
        <v>1686.88</v>
      </c>
      <c r="C32">
        <v>8192</v>
      </c>
      <c r="D32">
        <v>0.2</v>
      </c>
      <c r="E32">
        <f>1686.88/Table1[[#This Row],[time(s)]]</f>
        <v>1</v>
      </c>
      <c r="H32">
        <v>4</v>
      </c>
      <c r="I32">
        <v>6.6024799999999999</v>
      </c>
    </row>
    <row r="33" spans="1:9" x14ac:dyDescent="0.25">
      <c r="A33">
        <v>1</v>
      </c>
      <c r="B33">
        <v>3374.64</v>
      </c>
      <c r="C33">
        <v>16384</v>
      </c>
      <c r="D33">
        <v>0.2</v>
      </c>
      <c r="E33">
        <f>3374.64/Table1[[#This Row],[time(s)]]</f>
        <v>1</v>
      </c>
      <c r="H33">
        <v>8</v>
      </c>
      <c r="I33">
        <v>3.9743200000000001</v>
      </c>
    </row>
    <row r="34" spans="1:9" x14ac:dyDescent="0.25">
      <c r="H34">
        <v>1</v>
      </c>
      <c r="I34">
        <v>21.545000000000002</v>
      </c>
    </row>
    <row r="35" spans="1:9" x14ac:dyDescent="0.25">
      <c r="H35">
        <v>2</v>
      </c>
      <c r="I35">
        <v>12.2996</v>
      </c>
    </row>
    <row r="36" spans="1:9" x14ac:dyDescent="0.25">
      <c r="H36">
        <v>4</v>
      </c>
      <c r="I36">
        <v>6.7417999999999996</v>
      </c>
    </row>
    <row r="37" spans="1:9" x14ac:dyDescent="0.25">
      <c r="H37">
        <v>8</v>
      </c>
      <c r="I37">
        <v>3.8473600000000001</v>
      </c>
    </row>
    <row r="38" spans="1:9" x14ac:dyDescent="0.25">
      <c r="H38">
        <v>1</v>
      </c>
      <c r="I38">
        <v>21.069500000000001</v>
      </c>
    </row>
    <row r="39" spans="1:9" x14ac:dyDescent="0.25">
      <c r="H39">
        <v>2</v>
      </c>
      <c r="I39">
        <v>11.8696</v>
      </c>
    </row>
    <row r="40" spans="1:9" x14ac:dyDescent="0.25">
      <c r="H40">
        <v>4</v>
      </c>
      <c r="I40">
        <v>6.4719699999999998</v>
      </c>
    </row>
    <row r="41" spans="1:9" x14ac:dyDescent="0.25">
      <c r="H41">
        <v>8</v>
      </c>
      <c r="I41">
        <v>3.7943799999999999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B40" sqref="A1:B40"/>
    </sheetView>
  </sheetViews>
  <sheetFormatPr defaultRowHeight="15" x14ac:dyDescent="0.25"/>
  <sheetData>
    <row r="1" spans="1:2" x14ac:dyDescent="0.25">
      <c r="A1">
        <v>1</v>
      </c>
      <c r="B1">
        <v>23.816299999999998</v>
      </c>
    </row>
    <row r="2" spans="1:2" x14ac:dyDescent="0.25">
      <c r="A2">
        <v>2</v>
      </c>
      <c r="B2">
        <v>13.487399999999999</v>
      </c>
    </row>
    <row r="3" spans="1:2" x14ac:dyDescent="0.25">
      <c r="A3">
        <v>4</v>
      </c>
      <c r="B3">
        <v>7.3351499999999996</v>
      </c>
    </row>
    <row r="4" spans="1:2" x14ac:dyDescent="0.25">
      <c r="A4">
        <v>8</v>
      </c>
      <c r="B4">
        <v>4.1518100000000002</v>
      </c>
    </row>
    <row r="5" spans="1:2" x14ac:dyDescent="0.25">
      <c r="A5">
        <v>1</v>
      </c>
      <c r="B5">
        <v>23.2835</v>
      </c>
    </row>
    <row r="6" spans="1:2" x14ac:dyDescent="0.25">
      <c r="A6">
        <v>2</v>
      </c>
      <c r="B6">
        <v>13.397600000000001</v>
      </c>
    </row>
    <row r="7" spans="1:2" x14ac:dyDescent="0.25">
      <c r="A7">
        <v>4</v>
      </c>
      <c r="B7">
        <v>7.2744200000000001</v>
      </c>
    </row>
    <row r="8" spans="1:2" x14ac:dyDescent="0.25">
      <c r="A8">
        <v>8</v>
      </c>
      <c r="B8">
        <v>4.0576499999999998</v>
      </c>
    </row>
    <row r="9" spans="1:2" x14ac:dyDescent="0.25">
      <c r="A9">
        <v>1</v>
      </c>
      <c r="B9">
        <v>22.6328</v>
      </c>
    </row>
    <row r="10" spans="1:2" x14ac:dyDescent="0.25">
      <c r="A10">
        <v>2</v>
      </c>
      <c r="B10">
        <v>12.8398</v>
      </c>
    </row>
    <row r="11" spans="1:2" x14ac:dyDescent="0.25">
      <c r="A11">
        <v>4</v>
      </c>
      <c r="B11">
        <v>7.0658500000000002</v>
      </c>
    </row>
    <row r="12" spans="1:2" x14ac:dyDescent="0.25">
      <c r="A12">
        <v>8</v>
      </c>
      <c r="B12">
        <v>4.0861099999999997</v>
      </c>
    </row>
    <row r="13" spans="1:2" x14ac:dyDescent="0.25">
      <c r="A13">
        <v>1</v>
      </c>
      <c r="B13">
        <v>22.243300000000001</v>
      </c>
    </row>
    <row r="14" spans="1:2" x14ac:dyDescent="0.25">
      <c r="A14">
        <v>2</v>
      </c>
      <c r="B14">
        <v>12.4876</v>
      </c>
    </row>
    <row r="15" spans="1:2" x14ac:dyDescent="0.25">
      <c r="A15">
        <v>4</v>
      </c>
      <c r="B15">
        <v>6.7479199999999997</v>
      </c>
    </row>
    <row r="16" spans="1:2" x14ac:dyDescent="0.25">
      <c r="A16">
        <v>8</v>
      </c>
      <c r="B16">
        <v>3.88137</v>
      </c>
    </row>
    <row r="17" spans="1:2" x14ac:dyDescent="0.25">
      <c r="A17">
        <v>1</v>
      </c>
      <c r="B17">
        <v>21.705300000000001</v>
      </c>
    </row>
    <row r="18" spans="1:2" x14ac:dyDescent="0.25">
      <c r="A18">
        <v>2</v>
      </c>
      <c r="B18">
        <v>12.3452</v>
      </c>
    </row>
    <row r="19" spans="1:2" x14ac:dyDescent="0.25">
      <c r="A19">
        <v>4</v>
      </c>
      <c r="B19">
        <v>6.7371999999999996</v>
      </c>
    </row>
    <row r="20" spans="1:2" x14ac:dyDescent="0.25">
      <c r="A20">
        <v>8</v>
      </c>
      <c r="B20">
        <v>3.9983300000000002</v>
      </c>
    </row>
    <row r="21" spans="1:2" x14ac:dyDescent="0.25">
      <c r="A21">
        <v>1</v>
      </c>
      <c r="B21">
        <v>22.851600000000001</v>
      </c>
    </row>
    <row r="22" spans="1:2" x14ac:dyDescent="0.25">
      <c r="A22">
        <v>2</v>
      </c>
      <c r="B22">
        <v>12.9979</v>
      </c>
    </row>
    <row r="23" spans="1:2" x14ac:dyDescent="0.25">
      <c r="A23">
        <v>4</v>
      </c>
      <c r="B23">
        <v>6.77135</v>
      </c>
    </row>
    <row r="24" spans="1:2" x14ac:dyDescent="0.25">
      <c r="A24">
        <v>8</v>
      </c>
      <c r="B24">
        <v>4.1699099999999998</v>
      </c>
    </row>
    <row r="25" spans="1:2" x14ac:dyDescent="0.25">
      <c r="A25">
        <v>1</v>
      </c>
      <c r="B25">
        <v>22.519500000000001</v>
      </c>
    </row>
    <row r="26" spans="1:2" x14ac:dyDescent="0.25">
      <c r="A26">
        <v>2</v>
      </c>
      <c r="B26">
        <v>12.7281</v>
      </c>
    </row>
    <row r="27" spans="1:2" x14ac:dyDescent="0.25">
      <c r="A27">
        <v>4</v>
      </c>
      <c r="B27">
        <v>6.5701799999999997</v>
      </c>
    </row>
    <row r="28" spans="1:2" x14ac:dyDescent="0.25">
      <c r="A28">
        <v>8</v>
      </c>
      <c r="B28">
        <v>3.9879799999999999</v>
      </c>
    </row>
    <row r="29" spans="1:2" x14ac:dyDescent="0.25">
      <c r="A29">
        <v>1</v>
      </c>
      <c r="B29">
        <v>22.457599999999999</v>
      </c>
    </row>
    <row r="30" spans="1:2" x14ac:dyDescent="0.25">
      <c r="A30">
        <v>2</v>
      </c>
      <c r="B30">
        <v>12.5122</v>
      </c>
    </row>
    <row r="31" spans="1:2" x14ac:dyDescent="0.25">
      <c r="A31">
        <v>4</v>
      </c>
      <c r="B31">
        <v>6.6024799999999999</v>
      </c>
    </row>
    <row r="32" spans="1:2" x14ac:dyDescent="0.25">
      <c r="A32">
        <v>8</v>
      </c>
      <c r="B32">
        <v>3.9743200000000001</v>
      </c>
    </row>
    <row r="33" spans="1:2" x14ac:dyDescent="0.25">
      <c r="A33">
        <v>1</v>
      </c>
      <c r="B33">
        <v>21.545000000000002</v>
      </c>
    </row>
    <row r="34" spans="1:2" x14ac:dyDescent="0.25">
      <c r="A34">
        <v>2</v>
      </c>
      <c r="B34">
        <v>12.2996</v>
      </c>
    </row>
    <row r="35" spans="1:2" x14ac:dyDescent="0.25">
      <c r="A35">
        <v>4</v>
      </c>
      <c r="B35">
        <v>6.7417999999999996</v>
      </c>
    </row>
    <row r="36" spans="1:2" x14ac:dyDescent="0.25">
      <c r="A36">
        <v>8</v>
      </c>
      <c r="B36">
        <v>3.8473600000000001</v>
      </c>
    </row>
    <row r="37" spans="1:2" x14ac:dyDescent="0.25">
      <c r="A37">
        <v>1</v>
      </c>
      <c r="B37">
        <v>21.069500000000001</v>
      </c>
    </row>
    <row r="38" spans="1:2" x14ac:dyDescent="0.25">
      <c r="A38">
        <v>2</v>
      </c>
      <c r="B38">
        <v>11.8696</v>
      </c>
    </row>
    <row r="39" spans="1:2" x14ac:dyDescent="0.25">
      <c r="A39">
        <v>4</v>
      </c>
      <c r="B39">
        <v>6.4719699999999998</v>
      </c>
    </row>
    <row r="40" spans="1:2" x14ac:dyDescent="0.25">
      <c r="A40">
        <v>8</v>
      </c>
      <c r="B40">
        <v>3.7943799999999999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opLeftCell="A10" zoomScale="55" zoomScaleNormal="55" workbookViewId="0">
      <selection activeCell="A19" activeCellId="39" sqref="A99:XFD99 A97:XFD97 A95:XFD95 A93:XFD93 A89:XFD89 A87:XFD87 A85:XFD85 A83:XFD83 A79:XFD79 A75:XFD75 A77:XFD77 A73:XFD73 A65:XFD65 A67:XFD67 A69:XFD69 A63:XFD63 A59:XFD59 A57:XFD57 A55:XFD55 A53:XFD53 A49:XFD49 A47:XFD47 A45:XFD45 A43:XFD43 A33:XFD33 A35:XFD35 A37:XFD37 A39:XFD39 A23:XFD23 A25:XFD25 A27:XFD27 A29:XFD29 A3:XFD3 A5:XFD5 A7:XFD7 A9:XFD9 A13:XFD13 A15:XFD15 A17:XFD17 A19:XFD19"/>
    </sheetView>
  </sheetViews>
  <sheetFormatPr defaultRowHeight="15" x14ac:dyDescent="0.25"/>
  <sheetData>
    <row r="1" spans="1:15" x14ac:dyDescent="0.25">
      <c r="A1" t="s">
        <v>0</v>
      </c>
      <c r="B1">
        <v>100</v>
      </c>
      <c r="C1">
        <v>0</v>
      </c>
    </row>
    <row r="2" spans="1:15" x14ac:dyDescent="0.25">
      <c r="A2">
        <v>2</v>
      </c>
    </row>
    <row r="3" spans="1:15" x14ac:dyDescent="0.25">
      <c r="A3">
        <v>1</v>
      </c>
      <c r="B3">
        <v>23.816299999999998</v>
      </c>
    </row>
    <row r="4" spans="1:15" x14ac:dyDescent="0.25">
      <c r="A4">
        <v>32824</v>
      </c>
      <c r="B4">
        <v>462236</v>
      </c>
      <c r="C4">
        <v>1.41909</v>
      </c>
      <c r="D4">
        <v>0</v>
      </c>
      <c r="E4">
        <v>321060</v>
      </c>
      <c r="F4">
        <v>0.98566900000000002</v>
      </c>
      <c r="G4">
        <v>124802</v>
      </c>
      <c r="H4">
        <v>51515</v>
      </c>
      <c r="I4">
        <v>0.15815299999999999</v>
      </c>
      <c r="J4">
        <v>258</v>
      </c>
      <c r="K4">
        <v>42758</v>
      </c>
      <c r="L4">
        <v>0.131269</v>
      </c>
      <c r="M4">
        <v>1</v>
      </c>
      <c r="N4">
        <v>38667</v>
      </c>
      <c r="O4">
        <v>0.118709</v>
      </c>
    </row>
    <row r="5" spans="1:15" x14ac:dyDescent="0.25">
      <c r="A5">
        <v>2</v>
      </c>
      <c r="B5">
        <v>13.487399999999999</v>
      </c>
    </row>
    <row r="6" spans="1:15" x14ac:dyDescent="0.25">
      <c r="A6">
        <v>32824</v>
      </c>
      <c r="B6">
        <v>461038</v>
      </c>
      <c r="C6">
        <v>1.4154100000000001</v>
      </c>
      <c r="D6">
        <v>0</v>
      </c>
      <c r="E6">
        <v>323251</v>
      </c>
      <c r="F6">
        <v>0.99239500000000003</v>
      </c>
      <c r="G6">
        <v>124802</v>
      </c>
      <c r="H6">
        <v>51762</v>
      </c>
      <c r="I6">
        <v>0.158912</v>
      </c>
      <c r="J6">
        <v>258</v>
      </c>
      <c r="K6">
        <v>40989</v>
      </c>
      <c r="L6">
        <v>0.12583800000000001</v>
      </c>
      <c r="M6">
        <v>1</v>
      </c>
      <c r="N6">
        <v>40155</v>
      </c>
      <c r="O6">
        <v>0.123278</v>
      </c>
    </row>
    <row r="7" spans="1:15" x14ac:dyDescent="0.25">
      <c r="A7">
        <v>4</v>
      </c>
      <c r="B7">
        <v>7.3351499999999996</v>
      </c>
    </row>
    <row r="8" spans="1:15" x14ac:dyDescent="0.25">
      <c r="A8">
        <v>32824</v>
      </c>
      <c r="B8">
        <v>463759</v>
      </c>
      <c r="C8">
        <v>1.4237599999999999</v>
      </c>
      <c r="D8">
        <v>0</v>
      </c>
      <c r="E8">
        <v>324093</v>
      </c>
      <c r="F8">
        <v>0.99497999999999998</v>
      </c>
      <c r="G8">
        <v>124802</v>
      </c>
      <c r="H8">
        <v>52282</v>
      </c>
      <c r="I8">
        <v>0.16050800000000001</v>
      </c>
      <c r="J8">
        <v>258</v>
      </c>
      <c r="K8">
        <v>40316</v>
      </c>
      <c r="L8">
        <v>0.12377199999999999</v>
      </c>
      <c r="M8">
        <v>1</v>
      </c>
      <c r="N8">
        <v>38731</v>
      </c>
      <c r="O8">
        <v>0.118906</v>
      </c>
    </row>
    <row r="9" spans="1:15" x14ac:dyDescent="0.25">
      <c r="A9">
        <v>8</v>
      </c>
      <c r="B9">
        <v>4.1518100000000002</v>
      </c>
    </row>
    <row r="10" spans="1:15" x14ac:dyDescent="0.25">
      <c r="A10">
        <v>32824</v>
      </c>
      <c r="B10">
        <v>462951</v>
      </c>
      <c r="C10">
        <v>1.4212800000000001</v>
      </c>
      <c r="D10">
        <v>0</v>
      </c>
      <c r="E10">
        <v>325220</v>
      </c>
      <c r="F10">
        <v>0.99843999999999999</v>
      </c>
      <c r="G10">
        <v>124802</v>
      </c>
      <c r="H10">
        <v>51512</v>
      </c>
      <c r="I10">
        <v>0.15814400000000001</v>
      </c>
      <c r="J10">
        <v>258</v>
      </c>
      <c r="K10">
        <v>41653</v>
      </c>
      <c r="L10">
        <v>0.12787699999999999</v>
      </c>
      <c r="M10">
        <v>1</v>
      </c>
      <c r="N10">
        <v>39791</v>
      </c>
      <c r="O10">
        <v>0.12216</v>
      </c>
    </row>
    <row r="11" spans="1:15" x14ac:dyDescent="0.25">
      <c r="A11" t="s">
        <v>0</v>
      </c>
      <c r="B11">
        <v>100</v>
      </c>
      <c r="C11">
        <v>0.05</v>
      </c>
    </row>
    <row r="12" spans="1:15" x14ac:dyDescent="0.25">
      <c r="A12">
        <v>2</v>
      </c>
    </row>
    <row r="13" spans="1:15" x14ac:dyDescent="0.25">
      <c r="A13">
        <v>1</v>
      </c>
      <c r="B13">
        <v>23.2835</v>
      </c>
    </row>
    <row r="14" spans="1:15" x14ac:dyDescent="0.25">
      <c r="A14">
        <v>32824</v>
      </c>
      <c r="B14">
        <v>441106</v>
      </c>
      <c r="C14">
        <v>1.35422</v>
      </c>
      <c r="D14">
        <v>0</v>
      </c>
      <c r="E14">
        <v>309599</v>
      </c>
      <c r="F14">
        <v>0.95048299999999997</v>
      </c>
      <c r="G14">
        <v>124802</v>
      </c>
      <c r="H14">
        <v>49715</v>
      </c>
      <c r="I14">
        <v>0.15262700000000001</v>
      </c>
      <c r="J14">
        <v>1</v>
      </c>
      <c r="K14">
        <v>37711</v>
      </c>
      <c r="L14">
        <v>0.115775</v>
      </c>
      <c r="M14">
        <v>258</v>
      </c>
      <c r="N14">
        <v>36807</v>
      </c>
      <c r="O14">
        <v>0.112999</v>
      </c>
    </row>
    <row r="15" spans="1:15" x14ac:dyDescent="0.25">
      <c r="A15">
        <v>2</v>
      </c>
      <c r="B15">
        <v>13.397600000000001</v>
      </c>
    </row>
    <row r="16" spans="1:15" x14ac:dyDescent="0.25">
      <c r="A16">
        <v>32824</v>
      </c>
      <c r="B16">
        <v>437905</v>
      </c>
      <c r="C16">
        <v>1.34439</v>
      </c>
      <c r="D16">
        <v>0</v>
      </c>
      <c r="E16">
        <v>304996</v>
      </c>
      <c r="F16">
        <v>0.93635199999999996</v>
      </c>
      <c r="G16">
        <v>124802</v>
      </c>
      <c r="H16">
        <v>50548</v>
      </c>
      <c r="I16">
        <v>0.15518499999999999</v>
      </c>
      <c r="J16">
        <v>258</v>
      </c>
      <c r="K16">
        <v>38607</v>
      </c>
      <c r="L16">
        <v>0.11852500000000001</v>
      </c>
      <c r="M16">
        <v>1</v>
      </c>
      <c r="N16">
        <v>38249</v>
      </c>
      <c r="O16">
        <v>0.117426</v>
      </c>
    </row>
    <row r="17" spans="1:15" x14ac:dyDescent="0.25">
      <c r="A17">
        <v>4</v>
      </c>
      <c r="B17">
        <v>7.2744200000000001</v>
      </c>
    </row>
    <row r="18" spans="1:15" x14ac:dyDescent="0.25">
      <c r="A18">
        <v>32824</v>
      </c>
      <c r="B18">
        <v>439924</v>
      </c>
      <c r="C18">
        <v>1.35059</v>
      </c>
      <c r="D18">
        <v>0</v>
      </c>
      <c r="E18">
        <v>305355</v>
      </c>
      <c r="F18">
        <v>0.93745400000000001</v>
      </c>
      <c r="G18">
        <v>124802</v>
      </c>
      <c r="H18">
        <v>50435</v>
      </c>
      <c r="I18">
        <v>0.154838</v>
      </c>
      <c r="J18">
        <v>258</v>
      </c>
      <c r="K18">
        <v>40314</v>
      </c>
      <c r="L18">
        <v>0.123766</v>
      </c>
      <c r="M18">
        <v>1</v>
      </c>
      <c r="N18">
        <v>38685</v>
      </c>
      <c r="O18">
        <v>0.118765</v>
      </c>
    </row>
    <row r="19" spans="1:15" x14ac:dyDescent="0.25">
      <c r="A19">
        <v>8</v>
      </c>
      <c r="B19">
        <v>4.0576499999999998</v>
      </c>
    </row>
    <row r="20" spans="1:15" x14ac:dyDescent="0.25">
      <c r="A20">
        <v>32824</v>
      </c>
      <c r="B20">
        <v>439904</v>
      </c>
      <c r="C20">
        <v>1.35053</v>
      </c>
      <c r="D20">
        <v>0</v>
      </c>
      <c r="E20">
        <v>308407</v>
      </c>
      <c r="F20">
        <v>0.946824</v>
      </c>
      <c r="G20">
        <v>124802</v>
      </c>
      <c r="H20">
        <v>49974</v>
      </c>
      <c r="I20">
        <v>0.153422</v>
      </c>
      <c r="J20">
        <v>1</v>
      </c>
      <c r="K20">
        <v>37145</v>
      </c>
      <c r="L20">
        <v>0.114037</v>
      </c>
      <c r="M20">
        <v>258</v>
      </c>
      <c r="N20">
        <v>36749</v>
      </c>
      <c r="O20">
        <v>0.112821</v>
      </c>
    </row>
    <row r="21" spans="1:15" x14ac:dyDescent="0.25">
      <c r="A21" t="s">
        <v>0</v>
      </c>
      <c r="B21">
        <v>100</v>
      </c>
      <c r="C21">
        <v>0.1</v>
      </c>
    </row>
    <row r="22" spans="1:15" x14ac:dyDescent="0.25">
      <c r="A22">
        <v>2</v>
      </c>
    </row>
    <row r="23" spans="1:15" x14ac:dyDescent="0.25">
      <c r="A23">
        <v>1</v>
      </c>
      <c r="B23">
        <v>22.6328</v>
      </c>
    </row>
    <row r="24" spans="1:15" x14ac:dyDescent="0.25">
      <c r="A24">
        <v>32824</v>
      </c>
      <c r="B24">
        <v>415745</v>
      </c>
      <c r="C24">
        <v>1.2763599999999999</v>
      </c>
      <c r="D24">
        <v>0</v>
      </c>
      <c r="E24">
        <v>288721</v>
      </c>
      <c r="F24">
        <v>0.88638700000000004</v>
      </c>
      <c r="G24">
        <v>124802</v>
      </c>
      <c r="H24">
        <v>46311</v>
      </c>
      <c r="I24">
        <v>0.142177</v>
      </c>
      <c r="J24">
        <v>258</v>
      </c>
      <c r="K24">
        <v>36958</v>
      </c>
      <c r="L24">
        <v>0.11346299999999999</v>
      </c>
      <c r="M24">
        <v>1</v>
      </c>
      <c r="N24">
        <v>36064</v>
      </c>
      <c r="O24">
        <v>0.110718</v>
      </c>
    </row>
    <row r="25" spans="1:15" x14ac:dyDescent="0.25">
      <c r="A25">
        <v>2</v>
      </c>
      <c r="B25">
        <v>12.8398</v>
      </c>
    </row>
    <row r="26" spans="1:15" x14ac:dyDescent="0.25">
      <c r="A26">
        <v>32824</v>
      </c>
      <c r="B26">
        <v>416396</v>
      </c>
      <c r="C26">
        <v>1.2783500000000001</v>
      </c>
      <c r="D26">
        <v>0</v>
      </c>
      <c r="E26">
        <v>289853</v>
      </c>
      <c r="F26">
        <v>0.88986200000000004</v>
      </c>
      <c r="G26">
        <v>124802</v>
      </c>
      <c r="H26">
        <v>46305</v>
      </c>
      <c r="I26">
        <v>0.14215800000000001</v>
      </c>
      <c r="J26">
        <v>258</v>
      </c>
      <c r="K26">
        <v>36959</v>
      </c>
      <c r="L26">
        <v>0.113466</v>
      </c>
      <c r="M26">
        <v>1</v>
      </c>
      <c r="N26">
        <v>36452</v>
      </c>
      <c r="O26">
        <v>0.11190899999999999</v>
      </c>
    </row>
    <row r="27" spans="1:15" x14ac:dyDescent="0.25">
      <c r="A27">
        <v>4</v>
      </c>
      <c r="B27">
        <v>7.0658500000000002</v>
      </c>
    </row>
    <row r="28" spans="1:15" x14ac:dyDescent="0.25">
      <c r="A28">
        <v>32824</v>
      </c>
      <c r="B28">
        <v>416525</v>
      </c>
      <c r="C28">
        <v>1.2787500000000001</v>
      </c>
      <c r="D28">
        <v>0</v>
      </c>
      <c r="E28">
        <v>289332</v>
      </c>
      <c r="F28">
        <v>0.88826300000000002</v>
      </c>
      <c r="G28">
        <v>124802</v>
      </c>
      <c r="H28">
        <v>46983</v>
      </c>
      <c r="I28">
        <v>0.14424000000000001</v>
      </c>
      <c r="J28">
        <v>258</v>
      </c>
      <c r="K28">
        <v>37001</v>
      </c>
      <c r="L28">
        <v>0.113595</v>
      </c>
      <c r="M28">
        <v>1</v>
      </c>
      <c r="N28">
        <v>35508</v>
      </c>
      <c r="O28">
        <v>0.109011</v>
      </c>
    </row>
    <row r="29" spans="1:15" x14ac:dyDescent="0.25">
      <c r="A29">
        <v>8</v>
      </c>
      <c r="B29">
        <v>4.0861099999999997</v>
      </c>
    </row>
    <row r="30" spans="1:15" x14ac:dyDescent="0.25">
      <c r="A30">
        <v>32824</v>
      </c>
      <c r="B30">
        <v>417931</v>
      </c>
      <c r="C30">
        <v>1.2830699999999999</v>
      </c>
      <c r="D30">
        <v>0</v>
      </c>
      <c r="E30">
        <v>288045</v>
      </c>
      <c r="F30">
        <v>0.88431099999999996</v>
      </c>
      <c r="G30">
        <v>124802</v>
      </c>
      <c r="H30">
        <v>46903</v>
      </c>
      <c r="I30">
        <v>0.14399400000000001</v>
      </c>
      <c r="J30">
        <v>258</v>
      </c>
      <c r="K30">
        <v>36478</v>
      </c>
      <c r="L30">
        <v>0.11198900000000001</v>
      </c>
      <c r="M30">
        <v>1</v>
      </c>
      <c r="N30">
        <v>35581</v>
      </c>
      <c r="O30">
        <v>0.109235</v>
      </c>
    </row>
    <row r="31" spans="1:15" x14ac:dyDescent="0.25">
      <c r="A31" t="s">
        <v>0</v>
      </c>
      <c r="B31">
        <v>100</v>
      </c>
      <c r="C31">
        <v>0.15</v>
      </c>
    </row>
    <row r="32" spans="1:15" x14ac:dyDescent="0.25">
      <c r="A32">
        <v>2</v>
      </c>
    </row>
    <row r="33" spans="1:15" x14ac:dyDescent="0.25">
      <c r="A33">
        <v>1</v>
      </c>
      <c r="B33">
        <v>22.243300000000001</v>
      </c>
    </row>
    <row r="34" spans="1:15" x14ac:dyDescent="0.25">
      <c r="A34">
        <v>32824</v>
      </c>
      <c r="B34">
        <v>395248</v>
      </c>
      <c r="C34">
        <v>1.21343</v>
      </c>
      <c r="D34">
        <v>0</v>
      </c>
      <c r="E34">
        <v>266836</v>
      </c>
      <c r="F34">
        <v>0.81919900000000001</v>
      </c>
      <c r="G34">
        <v>124802</v>
      </c>
      <c r="H34">
        <v>45023</v>
      </c>
      <c r="I34">
        <v>0.13822300000000001</v>
      </c>
      <c r="J34">
        <v>258</v>
      </c>
      <c r="K34">
        <v>33870</v>
      </c>
      <c r="L34">
        <v>0.103982</v>
      </c>
      <c r="M34">
        <v>1</v>
      </c>
      <c r="N34">
        <v>33611</v>
      </c>
      <c r="O34">
        <v>0.103187</v>
      </c>
    </row>
    <row r="35" spans="1:15" x14ac:dyDescent="0.25">
      <c r="A35">
        <v>2</v>
      </c>
      <c r="B35">
        <v>12.4876</v>
      </c>
    </row>
    <row r="36" spans="1:15" x14ac:dyDescent="0.25">
      <c r="A36">
        <v>32824</v>
      </c>
      <c r="B36">
        <v>396713</v>
      </c>
      <c r="C36">
        <v>1.21793</v>
      </c>
      <c r="D36">
        <v>0</v>
      </c>
      <c r="E36">
        <v>270775</v>
      </c>
      <c r="F36">
        <v>0.83129200000000003</v>
      </c>
      <c r="G36">
        <v>124802</v>
      </c>
      <c r="H36">
        <v>44683</v>
      </c>
      <c r="I36">
        <v>0.137179</v>
      </c>
      <c r="J36">
        <v>1</v>
      </c>
      <c r="K36">
        <v>33375</v>
      </c>
      <c r="L36">
        <v>0.102463</v>
      </c>
      <c r="M36">
        <v>258</v>
      </c>
      <c r="N36">
        <v>32177</v>
      </c>
      <c r="O36">
        <v>9.8784899999999995E-2</v>
      </c>
    </row>
    <row r="37" spans="1:15" x14ac:dyDescent="0.25">
      <c r="A37">
        <v>4</v>
      </c>
      <c r="B37">
        <v>6.7479199999999997</v>
      </c>
    </row>
    <row r="38" spans="1:15" x14ac:dyDescent="0.25">
      <c r="A38">
        <v>32824</v>
      </c>
      <c r="B38">
        <v>395144</v>
      </c>
      <c r="C38">
        <v>1.2131099999999999</v>
      </c>
      <c r="D38">
        <v>0</v>
      </c>
      <c r="E38">
        <v>275629</v>
      </c>
      <c r="F38">
        <v>0.846194</v>
      </c>
      <c r="G38">
        <v>124802</v>
      </c>
      <c r="H38">
        <v>44578</v>
      </c>
      <c r="I38">
        <v>0.13685700000000001</v>
      </c>
      <c r="J38">
        <v>1</v>
      </c>
      <c r="K38">
        <v>34076</v>
      </c>
      <c r="L38">
        <v>0.104615</v>
      </c>
      <c r="M38">
        <v>258</v>
      </c>
      <c r="N38">
        <v>33774</v>
      </c>
      <c r="O38">
        <v>0.103688</v>
      </c>
    </row>
    <row r="39" spans="1:15" x14ac:dyDescent="0.25">
      <c r="A39">
        <v>8</v>
      </c>
      <c r="B39">
        <v>3.88137</v>
      </c>
    </row>
    <row r="40" spans="1:15" x14ac:dyDescent="0.25">
      <c r="A40">
        <v>32824</v>
      </c>
      <c r="B40">
        <v>393889</v>
      </c>
      <c r="C40">
        <v>1.20926</v>
      </c>
      <c r="D40">
        <v>0</v>
      </c>
      <c r="E40">
        <v>273842</v>
      </c>
      <c r="F40">
        <v>0.84070800000000001</v>
      </c>
      <c r="G40">
        <v>124802</v>
      </c>
      <c r="H40">
        <v>45347</v>
      </c>
      <c r="I40">
        <v>0.13921700000000001</v>
      </c>
      <c r="J40">
        <v>1</v>
      </c>
      <c r="K40">
        <v>33743</v>
      </c>
      <c r="L40">
        <v>0.103593</v>
      </c>
      <c r="M40">
        <v>258</v>
      </c>
      <c r="N40">
        <v>33618</v>
      </c>
      <c r="O40">
        <v>0.103209</v>
      </c>
    </row>
    <row r="41" spans="1:15" x14ac:dyDescent="0.25">
      <c r="A41" t="s">
        <v>0</v>
      </c>
      <c r="B41">
        <v>100</v>
      </c>
      <c r="C41">
        <v>0.2</v>
      </c>
    </row>
    <row r="42" spans="1:15" x14ac:dyDescent="0.25">
      <c r="A42">
        <v>2</v>
      </c>
    </row>
    <row r="43" spans="1:15" x14ac:dyDescent="0.25">
      <c r="A43">
        <v>1</v>
      </c>
      <c r="B43">
        <v>21.705300000000001</v>
      </c>
    </row>
    <row r="44" spans="1:15" x14ac:dyDescent="0.25">
      <c r="A44">
        <v>32824</v>
      </c>
      <c r="B44">
        <v>370627</v>
      </c>
      <c r="C44">
        <v>1.13784</v>
      </c>
      <c r="D44">
        <v>0</v>
      </c>
      <c r="E44">
        <v>259007</v>
      </c>
      <c r="F44">
        <v>0.79516299999999995</v>
      </c>
      <c r="G44">
        <v>124802</v>
      </c>
      <c r="H44">
        <v>41684</v>
      </c>
      <c r="I44">
        <v>0.127972</v>
      </c>
      <c r="J44">
        <v>258</v>
      </c>
      <c r="K44">
        <v>32324</v>
      </c>
      <c r="L44">
        <v>9.9236199999999997E-2</v>
      </c>
      <c r="M44">
        <v>1</v>
      </c>
      <c r="N44">
        <v>31006</v>
      </c>
      <c r="O44">
        <v>9.5189899999999994E-2</v>
      </c>
    </row>
    <row r="45" spans="1:15" x14ac:dyDescent="0.25">
      <c r="A45">
        <v>2</v>
      </c>
      <c r="B45">
        <v>12.3452</v>
      </c>
    </row>
    <row r="46" spans="1:15" x14ac:dyDescent="0.25">
      <c r="A46">
        <v>32824</v>
      </c>
      <c r="B46">
        <v>372815</v>
      </c>
      <c r="C46">
        <v>1.14456</v>
      </c>
      <c r="D46">
        <v>0</v>
      </c>
      <c r="E46">
        <v>256710</v>
      </c>
      <c r="F46">
        <v>0.78811200000000003</v>
      </c>
      <c r="G46">
        <v>124802</v>
      </c>
      <c r="H46">
        <v>42195</v>
      </c>
      <c r="I46">
        <v>0.12954099999999999</v>
      </c>
      <c r="J46">
        <v>258</v>
      </c>
      <c r="K46">
        <v>31883</v>
      </c>
      <c r="L46">
        <v>9.7882300000000005E-2</v>
      </c>
      <c r="M46">
        <v>1</v>
      </c>
      <c r="N46">
        <v>31258</v>
      </c>
      <c r="O46">
        <v>9.5963499999999993E-2</v>
      </c>
    </row>
    <row r="47" spans="1:15" x14ac:dyDescent="0.25">
      <c r="A47">
        <v>4</v>
      </c>
      <c r="B47">
        <v>6.7371999999999996</v>
      </c>
    </row>
    <row r="48" spans="1:15" x14ac:dyDescent="0.25">
      <c r="A48">
        <v>32824</v>
      </c>
      <c r="B48">
        <v>371589</v>
      </c>
      <c r="C48">
        <v>1.1408</v>
      </c>
      <c r="D48">
        <v>0</v>
      </c>
      <c r="E48">
        <v>253080</v>
      </c>
      <c r="F48">
        <v>0.77696699999999996</v>
      </c>
      <c r="G48">
        <v>124802</v>
      </c>
      <c r="H48">
        <v>42228</v>
      </c>
      <c r="I48">
        <v>0.12964200000000001</v>
      </c>
      <c r="J48">
        <v>258</v>
      </c>
      <c r="K48">
        <v>32705</v>
      </c>
      <c r="L48">
        <v>0.100406</v>
      </c>
      <c r="M48">
        <v>1</v>
      </c>
      <c r="N48">
        <v>30706</v>
      </c>
      <c r="O48">
        <v>9.42688E-2</v>
      </c>
    </row>
    <row r="49" spans="1:15" x14ac:dyDescent="0.25">
      <c r="A49">
        <v>8</v>
      </c>
      <c r="B49">
        <v>3.9983300000000002</v>
      </c>
    </row>
    <row r="50" spans="1:15" x14ac:dyDescent="0.25">
      <c r="A50">
        <v>32824</v>
      </c>
      <c r="B50">
        <v>372540</v>
      </c>
      <c r="C50">
        <v>1.1437200000000001</v>
      </c>
      <c r="D50">
        <v>0</v>
      </c>
      <c r="E50">
        <v>255465</v>
      </c>
      <c r="F50">
        <v>0.78428900000000001</v>
      </c>
      <c r="G50">
        <v>124802</v>
      </c>
      <c r="H50">
        <v>41550</v>
      </c>
      <c r="I50">
        <v>0.12756000000000001</v>
      </c>
      <c r="J50">
        <v>258</v>
      </c>
      <c r="K50">
        <v>31895</v>
      </c>
      <c r="L50">
        <v>9.7919099999999995E-2</v>
      </c>
      <c r="M50">
        <v>1</v>
      </c>
      <c r="N50">
        <v>31040</v>
      </c>
      <c r="O50">
        <v>9.5294199999999996E-2</v>
      </c>
    </row>
    <row r="51" spans="1:15" x14ac:dyDescent="0.25">
      <c r="A51" t="s">
        <v>0</v>
      </c>
      <c r="B51">
        <v>100</v>
      </c>
      <c r="C51">
        <v>0</v>
      </c>
    </row>
    <row r="52" spans="1:15" x14ac:dyDescent="0.25">
      <c r="A52">
        <v>2</v>
      </c>
    </row>
    <row r="53" spans="1:15" x14ac:dyDescent="0.25">
      <c r="A53">
        <v>1</v>
      </c>
      <c r="B53">
        <v>22.851600000000001</v>
      </c>
    </row>
    <row r="54" spans="1:15" x14ac:dyDescent="0.25">
      <c r="A54">
        <v>32824</v>
      </c>
      <c r="B54">
        <v>459549</v>
      </c>
      <c r="C54">
        <v>1.4108400000000001</v>
      </c>
      <c r="D54">
        <v>0</v>
      </c>
      <c r="E54">
        <v>322516</v>
      </c>
      <c r="F54">
        <v>0.99013899999999999</v>
      </c>
      <c r="G54">
        <v>124802</v>
      </c>
      <c r="H54">
        <v>51390</v>
      </c>
      <c r="I54">
        <v>0.15776999999999999</v>
      </c>
      <c r="J54">
        <v>258</v>
      </c>
      <c r="K54">
        <v>40086</v>
      </c>
      <c r="L54">
        <v>0.12306599999999999</v>
      </c>
      <c r="M54">
        <v>1</v>
      </c>
      <c r="N54">
        <v>39770</v>
      </c>
      <c r="O54">
        <v>0.122096</v>
      </c>
    </row>
    <row r="55" spans="1:15" x14ac:dyDescent="0.25">
      <c r="A55">
        <v>2</v>
      </c>
      <c r="B55">
        <v>12.9979</v>
      </c>
    </row>
    <row r="56" spans="1:15" x14ac:dyDescent="0.25">
      <c r="A56">
        <v>32824</v>
      </c>
      <c r="B56">
        <v>463557</v>
      </c>
      <c r="C56">
        <v>1.4231400000000001</v>
      </c>
      <c r="D56">
        <v>0</v>
      </c>
      <c r="E56">
        <v>325316</v>
      </c>
      <c r="F56">
        <v>0.99873500000000004</v>
      </c>
      <c r="G56">
        <v>124802</v>
      </c>
      <c r="H56">
        <v>51103</v>
      </c>
      <c r="I56">
        <v>0.156889</v>
      </c>
      <c r="J56">
        <v>258</v>
      </c>
      <c r="K56">
        <v>40432</v>
      </c>
      <c r="L56">
        <v>0.124128</v>
      </c>
      <c r="M56">
        <v>1</v>
      </c>
      <c r="N56">
        <v>38261</v>
      </c>
      <c r="O56">
        <v>0.117463</v>
      </c>
    </row>
    <row r="57" spans="1:15" x14ac:dyDescent="0.25">
      <c r="A57">
        <v>4</v>
      </c>
      <c r="B57">
        <v>6.77135</v>
      </c>
    </row>
    <row r="58" spans="1:15" x14ac:dyDescent="0.25">
      <c r="A58">
        <v>32824</v>
      </c>
      <c r="B58">
        <v>464214</v>
      </c>
      <c r="C58">
        <v>1.42516</v>
      </c>
      <c r="D58">
        <v>0</v>
      </c>
      <c r="E58">
        <v>320312</v>
      </c>
      <c r="F58">
        <v>0.98337300000000005</v>
      </c>
      <c r="G58">
        <v>124802</v>
      </c>
      <c r="H58">
        <v>50614</v>
      </c>
      <c r="I58">
        <v>0.155387</v>
      </c>
      <c r="J58">
        <v>1</v>
      </c>
      <c r="K58">
        <v>40239</v>
      </c>
      <c r="L58">
        <v>0.12353600000000001</v>
      </c>
      <c r="M58">
        <v>258</v>
      </c>
      <c r="N58">
        <v>38794</v>
      </c>
      <c r="O58">
        <v>0.119099</v>
      </c>
    </row>
    <row r="59" spans="1:15" x14ac:dyDescent="0.25">
      <c r="A59">
        <v>8</v>
      </c>
      <c r="B59">
        <v>4.1699099999999998</v>
      </c>
    </row>
    <row r="60" spans="1:15" x14ac:dyDescent="0.25">
      <c r="A60">
        <v>32824</v>
      </c>
      <c r="B60">
        <v>463055</v>
      </c>
      <c r="C60">
        <v>1.4216</v>
      </c>
      <c r="D60">
        <v>0</v>
      </c>
      <c r="E60">
        <v>323803</v>
      </c>
      <c r="F60">
        <v>0.99409000000000003</v>
      </c>
      <c r="G60">
        <v>124802</v>
      </c>
      <c r="H60">
        <v>51262</v>
      </c>
      <c r="I60">
        <v>0.15737699999999999</v>
      </c>
      <c r="J60">
        <v>258</v>
      </c>
      <c r="K60">
        <v>42187</v>
      </c>
      <c r="L60">
        <v>0.12951599999999999</v>
      </c>
      <c r="M60">
        <v>1</v>
      </c>
      <c r="N60">
        <v>39065</v>
      </c>
      <c r="O60">
        <v>0.119931</v>
      </c>
    </row>
    <row r="61" spans="1:15" x14ac:dyDescent="0.25">
      <c r="A61" t="s">
        <v>0</v>
      </c>
      <c r="B61">
        <v>100</v>
      </c>
      <c r="C61">
        <v>0.05</v>
      </c>
    </row>
    <row r="62" spans="1:15" x14ac:dyDescent="0.25">
      <c r="A62">
        <v>2</v>
      </c>
    </row>
    <row r="63" spans="1:15" x14ac:dyDescent="0.25">
      <c r="A63">
        <v>1</v>
      </c>
      <c r="B63">
        <v>22.519500000000001</v>
      </c>
    </row>
    <row r="64" spans="1:15" x14ac:dyDescent="0.25">
      <c r="A64">
        <v>32824</v>
      </c>
      <c r="B64">
        <v>439312</v>
      </c>
      <c r="C64">
        <v>1.3487100000000001</v>
      </c>
      <c r="D64">
        <v>0</v>
      </c>
      <c r="E64">
        <v>302023</v>
      </c>
      <c r="F64">
        <v>0.92722499999999997</v>
      </c>
      <c r="G64">
        <v>124802</v>
      </c>
      <c r="H64">
        <v>49727</v>
      </c>
      <c r="I64">
        <v>0.15266399999999999</v>
      </c>
      <c r="J64">
        <v>258</v>
      </c>
      <c r="K64">
        <v>37181</v>
      </c>
      <c r="L64">
        <v>0.114147</v>
      </c>
      <c r="M64">
        <v>1</v>
      </c>
      <c r="N64">
        <v>37103</v>
      </c>
      <c r="O64">
        <v>0.113908</v>
      </c>
    </row>
    <row r="65" spans="1:15" x14ac:dyDescent="0.25">
      <c r="A65">
        <v>2</v>
      </c>
      <c r="B65">
        <v>12.7281</v>
      </c>
    </row>
    <row r="66" spans="1:15" x14ac:dyDescent="0.25">
      <c r="A66">
        <v>32824</v>
      </c>
      <c r="B66">
        <v>436411</v>
      </c>
      <c r="C66">
        <v>1.3398000000000001</v>
      </c>
      <c r="D66">
        <v>0</v>
      </c>
      <c r="E66">
        <v>302148</v>
      </c>
      <c r="F66">
        <v>0.92760799999999999</v>
      </c>
      <c r="G66">
        <v>124802</v>
      </c>
      <c r="H66">
        <v>48913</v>
      </c>
      <c r="I66">
        <v>0.15016499999999999</v>
      </c>
      <c r="J66">
        <v>1</v>
      </c>
      <c r="K66">
        <v>38338</v>
      </c>
      <c r="L66">
        <v>0.117699</v>
      </c>
      <c r="M66">
        <v>258</v>
      </c>
      <c r="N66">
        <v>36073</v>
      </c>
      <c r="O66">
        <v>0.110746</v>
      </c>
    </row>
    <row r="67" spans="1:15" x14ac:dyDescent="0.25">
      <c r="A67">
        <v>4</v>
      </c>
      <c r="B67">
        <v>6.5701799999999997</v>
      </c>
    </row>
    <row r="68" spans="1:15" x14ac:dyDescent="0.25">
      <c r="A68">
        <v>32824</v>
      </c>
      <c r="B68">
        <v>438735</v>
      </c>
      <c r="C68">
        <v>1.34694</v>
      </c>
      <c r="D68">
        <v>0</v>
      </c>
      <c r="E68">
        <v>303116</v>
      </c>
      <c r="F68">
        <v>0.93057999999999996</v>
      </c>
      <c r="G68">
        <v>124802</v>
      </c>
      <c r="H68">
        <v>48622</v>
      </c>
      <c r="I68">
        <v>0.14927199999999999</v>
      </c>
      <c r="J68">
        <v>1</v>
      </c>
      <c r="K68">
        <v>37501</v>
      </c>
      <c r="L68">
        <v>0.11513</v>
      </c>
      <c r="M68">
        <v>258</v>
      </c>
      <c r="N68">
        <v>37219</v>
      </c>
      <c r="O68">
        <v>0.114264</v>
      </c>
    </row>
    <row r="69" spans="1:15" x14ac:dyDescent="0.25">
      <c r="A69">
        <v>8</v>
      </c>
      <c r="B69">
        <v>3.9879799999999999</v>
      </c>
    </row>
    <row r="70" spans="1:15" x14ac:dyDescent="0.25">
      <c r="A70">
        <v>32824</v>
      </c>
      <c r="B70">
        <v>436640</v>
      </c>
      <c r="C70">
        <v>1.3405</v>
      </c>
      <c r="D70">
        <v>0</v>
      </c>
      <c r="E70">
        <v>310317</v>
      </c>
      <c r="F70">
        <v>0.95268799999999998</v>
      </c>
      <c r="G70">
        <v>124802</v>
      </c>
      <c r="H70">
        <v>48970</v>
      </c>
      <c r="I70">
        <v>0.15034</v>
      </c>
      <c r="J70">
        <v>1</v>
      </c>
      <c r="K70">
        <v>37686</v>
      </c>
      <c r="L70">
        <v>0.115698</v>
      </c>
      <c r="M70">
        <v>258</v>
      </c>
      <c r="N70">
        <v>36807</v>
      </c>
      <c r="O70">
        <v>0.112999</v>
      </c>
    </row>
    <row r="71" spans="1:15" x14ac:dyDescent="0.25">
      <c r="A71" t="s">
        <v>0</v>
      </c>
      <c r="B71">
        <v>100</v>
      </c>
      <c r="C71">
        <v>0.1</v>
      </c>
    </row>
    <row r="72" spans="1:15" x14ac:dyDescent="0.25">
      <c r="A72">
        <v>2</v>
      </c>
    </row>
    <row r="73" spans="1:15" x14ac:dyDescent="0.25">
      <c r="A73">
        <v>1</v>
      </c>
      <c r="B73">
        <v>22.457599999999999</v>
      </c>
    </row>
    <row r="74" spans="1:15" x14ac:dyDescent="0.25">
      <c r="A74">
        <v>32824</v>
      </c>
      <c r="B74">
        <v>412657</v>
      </c>
      <c r="C74">
        <v>1.26688</v>
      </c>
      <c r="D74">
        <v>0</v>
      </c>
      <c r="E74">
        <v>286032</v>
      </c>
      <c r="F74">
        <v>0.87813099999999999</v>
      </c>
      <c r="G74">
        <v>124802</v>
      </c>
      <c r="H74">
        <v>46718</v>
      </c>
      <c r="I74">
        <v>0.143426</v>
      </c>
      <c r="J74">
        <v>1</v>
      </c>
      <c r="K74">
        <v>35993</v>
      </c>
      <c r="L74">
        <v>0.1105</v>
      </c>
      <c r="M74">
        <v>258</v>
      </c>
      <c r="N74">
        <v>34893</v>
      </c>
      <c r="O74">
        <v>0.107123</v>
      </c>
    </row>
    <row r="75" spans="1:15" x14ac:dyDescent="0.25">
      <c r="A75">
        <v>2</v>
      </c>
      <c r="B75">
        <v>12.5122</v>
      </c>
    </row>
    <row r="76" spans="1:15" x14ac:dyDescent="0.25">
      <c r="A76">
        <v>32824</v>
      </c>
      <c r="B76">
        <v>414228</v>
      </c>
      <c r="C76">
        <v>1.2717000000000001</v>
      </c>
      <c r="D76">
        <v>0</v>
      </c>
      <c r="E76">
        <v>289411</v>
      </c>
      <c r="F76">
        <v>0.88850499999999999</v>
      </c>
      <c r="G76">
        <v>124802</v>
      </c>
      <c r="H76">
        <v>46231</v>
      </c>
      <c r="I76">
        <v>0.141931</v>
      </c>
      <c r="J76">
        <v>258</v>
      </c>
      <c r="K76">
        <v>35761</v>
      </c>
      <c r="L76">
        <v>0.109788</v>
      </c>
      <c r="M76">
        <v>1</v>
      </c>
      <c r="N76">
        <v>35664</v>
      </c>
      <c r="O76">
        <v>0.10949</v>
      </c>
    </row>
    <row r="77" spans="1:15" x14ac:dyDescent="0.25">
      <c r="A77">
        <v>4</v>
      </c>
      <c r="B77">
        <v>6.6024799999999999</v>
      </c>
    </row>
    <row r="78" spans="1:15" x14ac:dyDescent="0.25">
      <c r="A78">
        <v>32824</v>
      </c>
      <c r="B78">
        <v>414516</v>
      </c>
      <c r="C78">
        <v>1.27258</v>
      </c>
      <c r="D78">
        <v>0</v>
      </c>
      <c r="E78">
        <v>291477</v>
      </c>
      <c r="F78">
        <v>0.89484799999999998</v>
      </c>
      <c r="G78">
        <v>124802</v>
      </c>
      <c r="H78">
        <v>45942</v>
      </c>
      <c r="I78">
        <v>0.141044</v>
      </c>
      <c r="J78">
        <v>1</v>
      </c>
      <c r="K78">
        <v>36543</v>
      </c>
      <c r="L78">
        <v>0.112189</v>
      </c>
      <c r="M78">
        <v>258</v>
      </c>
      <c r="N78">
        <v>35689</v>
      </c>
      <c r="O78">
        <v>0.109567</v>
      </c>
    </row>
    <row r="79" spans="1:15" x14ac:dyDescent="0.25">
      <c r="A79">
        <v>8</v>
      </c>
      <c r="B79">
        <v>3.9743200000000001</v>
      </c>
    </row>
    <row r="80" spans="1:15" x14ac:dyDescent="0.25">
      <c r="A80">
        <v>32824</v>
      </c>
      <c r="B80">
        <v>414223</v>
      </c>
      <c r="C80">
        <v>1.2716799999999999</v>
      </c>
      <c r="D80">
        <v>0</v>
      </c>
      <c r="E80">
        <v>289666</v>
      </c>
      <c r="F80">
        <v>0.88928799999999997</v>
      </c>
      <c r="G80">
        <v>124802</v>
      </c>
      <c r="H80">
        <v>46510</v>
      </c>
      <c r="I80">
        <v>0.142788</v>
      </c>
      <c r="J80">
        <v>1</v>
      </c>
      <c r="K80">
        <v>36599</v>
      </c>
      <c r="L80">
        <v>0.112361</v>
      </c>
      <c r="M80">
        <v>258</v>
      </c>
      <c r="N80">
        <v>34942</v>
      </c>
      <c r="O80">
        <v>0.10727399999999999</v>
      </c>
    </row>
    <row r="81" spans="1:15" x14ac:dyDescent="0.25">
      <c r="A81" t="s">
        <v>0</v>
      </c>
      <c r="B81">
        <v>100</v>
      </c>
      <c r="C81">
        <v>0.15</v>
      </c>
    </row>
    <row r="82" spans="1:15" x14ac:dyDescent="0.25">
      <c r="A82">
        <v>2</v>
      </c>
    </row>
    <row r="83" spans="1:15" x14ac:dyDescent="0.25">
      <c r="A83">
        <v>1</v>
      </c>
      <c r="B83">
        <v>21.545000000000002</v>
      </c>
    </row>
    <row r="84" spans="1:15" x14ac:dyDescent="0.25">
      <c r="A84">
        <v>32824</v>
      </c>
      <c r="B84">
        <v>394498</v>
      </c>
      <c r="C84">
        <v>1.21113</v>
      </c>
      <c r="D84">
        <v>0</v>
      </c>
      <c r="E84">
        <v>273473</v>
      </c>
      <c r="F84">
        <v>0.83957499999999996</v>
      </c>
      <c r="G84">
        <v>124802</v>
      </c>
      <c r="H84">
        <v>44166</v>
      </c>
      <c r="I84">
        <v>0.13559199999999999</v>
      </c>
      <c r="J84">
        <v>258</v>
      </c>
      <c r="K84">
        <v>36490</v>
      </c>
      <c r="L84">
        <v>0.112026</v>
      </c>
      <c r="M84">
        <v>1</v>
      </c>
      <c r="N84">
        <v>34000</v>
      </c>
      <c r="O84">
        <v>0.104382</v>
      </c>
    </row>
    <row r="85" spans="1:15" x14ac:dyDescent="0.25">
      <c r="A85">
        <v>2</v>
      </c>
      <c r="B85">
        <v>12.2996</v>
      </c>
    </row>
    <row r="86" spans="1:15" x14ac:dyDescent="0.25">
      <c r="A86">
        <v>32824</v>
      </c>
      <c r="B86">
        <v>394261</v>
      </c>
      <c r="C86">
        <v>1.2103999999999999</v>
      </c>
      <c r="D86">
        <v>0</v>
      </c>
      <c r="E86">
        <v>274849</v>
      </c>
      <c r="F86">
        <v>0.84379899999999997</v>
      </c>
      <c r="G86">
        <v>124802</v>
      </c>
      <c r="H86">
        <v>44730</v>
      </c>
      <c r="I86">
        <v>0.137323</v>
      </c>
      <c r="J86">
        <v>258</v>
      </c>
      <c r="K86">
        <v>36077</v>
      </c>
      <c r="L86">
        <v>0.110758</v>
      </c>
      <c r="M86">
        <v>1</v>
      </c>
      <c r="N86">
        <v>33845</v>
      </c>
      <c r="O86">
        <v>0.103906</v>
      </c>
    </row>
    <row r="87" spans="1:15" x14ac:dyDescent="0.25">
      <c r="A87">
        <v>4</v>
      </c>
      <c r="B87">
        <v>6.7417999999999996</v>
      </c>
    </row>
    <row r="88" spans="1:15" x14ac:dyDescent="0.25">
      <c r="A88">
        <v>32824</v>
      </c>
      <c r="B88">
        <v>394776</v>
      </c>
      <c r="C88">
        <v>1.2119800000000001</v>
      </c>
      <c r="D88">
        <v>0</v>
      </c>
      <c r="E88">
        <v>273551</v>
      </c>
      <c r="F88">
        <v>0.83981399999999995</v>
      </c>
      <c r="G88">
        <v>124802</v>
      </c>
      <c r="H88">
        <v>44994</v>
      </c>
      <c r="I88">
        <v>0.13813400000000001</v>
      </c>
      <c r="J88">
        <v>1</v>
      </c>
      <c r="K88">
        <v>34731</v>
      </c>
      <c r="L88">
        <v>0.106626</v>
      </c>
      <c r="M88">
        <v>258</v>
      </c>
      <c r="N88">
        <v>34445</v>
      </c>
      <c r="O88">
        <v>0.10574799999999999</v>
      </c>
    </row>
    <row r="89" spans="1:15" x14ac:dyDescent="0.25">
      <c r="A89">
        <v>8</v>
      </c>
      <c r="B89">
        <v>3.8473600000000001</v>
      </c>
    </row>
    <row r="90" spans="1:15" x14ac:dyDescent="0.25">
      <c r="A90">
        <v>32824</v>
      </c>
      <c r="B90">
        <v>391788</v>
      </c>
      <c r="C90">
        <v>1.2028099999999999</v>
      </c>
      <c r="D90">
        <v>0</v>
      </c>
      <c r="E90">
        <v>274975</v>
      </c>
      <c r="F90">
        <v>0.84418599999999999</v>
      </c>
      <c r="G90">
        <v>124802</v>
      </c>
      <c r="H90">
        <v>44988</v>
      </c>
      <c r="I90">
        <v>0.13811499999999999</v>
      </c>
      <c r="J90">
        <v>258</v>
      </c>
      <c r="K90">
        <v>34978</v>
      </c>
      <c r="L90">
        <v>0.10738399999999999</v>
      </c>
      <c r="M90">
        <v>1</v>
      </c>
      <c r="N90">
        <v>34216</v>
      </c>
      <c r="O90">
        <v>0.105045</v>
      </c>
    </row>
    <row r="91" spans="1:15" x14ac:dyDescent="0.25">
      <c r="A91" t="s">
        <v>0</v>
      </c>
      <c r="B91">
        <v>100</v>
      </c>
      <c r="C91">
        <v>0.2</v>
      </c>
    </row>
    <row r="92" spans="1:15" x14ac:dyDescent="0.25">
      <c r="A92">
        <v>2</v>
      </c>
    </row>
    <row r="93" spans="1:15" x14ac:dyDescent="0.25">
      <c r="A93">
        <v>1</v>
      </c>
      <c r="B93">
        <v>21.069500000000001</v>
      </c>
    </row>
    <row r="94" spans="1:15" x14ac:dyDescent="0.25">
      <c r="A94">
        <v>32824</v>
      </c>
      <c r="B94">
        <v>368867</v>
      </c>
      <c r="C94">
        <v>1.1324399999999999</v>
      </c>
      <c r="D94">
        <v>0</v>
      </c>
      <c r="E94">
        <v>258104</v>
      </c>
      <c r="F94">
        <v>0.79239099999999996</v>
      </c>
      <c r="G94">
        <v>124802</v>
      </c>
      <c r="H94">
        <v>41474</v>
      </c>
      <c r="I94">
        <v>0.127327</v>
      </c>
      <c r="J94">
        <v>258</v>
      </c>
      <c r="K94">
        <v>32669</v>
      </c>
      <c r="L94">
        <v>0.100295</v>
      </c>
      <c r="M94">
        <v>1</v>
      </c>
      <c r="N94">
        <v>31900</v>
      </c>
      <c r="O94">
        <v>9.7934499999999994E-2</v>
      </c>
    </row>
    <row r="95" spans="1:15" x14ac:dyDescent="0.25">
      <c r="A95">
        <v>2</v>
      </c>
      <c r="B95">
        <v>11.8696</v>
      </c>
    </row>
    <row r="96" spans="1:15" x14ac:dyDescent="0.25">
      <c r="A96">
        <v>32824</v>
      </c>
      <c r="B96">
        <v>368357</v>
      </c>
      <c r="C96">
        <v>1.13087</v>
      </c>
      <c r="D96">
        <v>0</v>
      </c>
      <c r="E96">
        <v>258910</v>
      </c>
      <c r="F96">
        <v>0.79486599999999996</v>
      </c>
      <c r="G96">
        <v>124802</v>
      </c>
      <c r="H96">
        <v>41597</v>
      </c>
      <c r="I96">
        <v>0.12770500000000001</v>
      </c>
      <c r="J96">
        <v>258</v>
      </c>
      <c r="K96">
        <v>32067</v>
      </c>
      <c r="L96">
        <v>9.8447199999999999E-2</v>
      </c>
      <c r="M96">
        <v>1</v>
      </c>
      <c r="N96">
        <v>31874</v>
      </c>
      <c r="O96">
        <v>9.7854700000000003E-2</v>
      </c>
    </row>
    <row r="97" spans="1:15" x14ac:dyDescent="0.25">
      <c r="A97">
        <v>4</v>
      </c>
      <c r="B97">
        <v>6.4719699999999998</v>
      </c>
    </row>
    <row r="98" spans="1:15" x14ac:dyDescent="0.25">
      <c r="A98">
        <v>32824</v>
      </c>
      <c r="B98">
        <v>370968</v>
      </c>
      <c r="C98">
        <v>1.13889</v>
      </c>
      <c r="D98">
        <v>0</v>
      </c>
      <c r="E98">
        <v>258039</v>
      </c>
      <c r="F98">
        <v>0.79219200000000001</v>
      </c>
      <c r="G98">
        <v>124802</v>
      </c>
      <c r="H98">
        <v>41462</v>
      </c>
      <c r="I98">
        <v>0.12728999999999999</v>
      </c>
      <c r="J98">
        <v>258</v>
      </c>
      <c r="K98">
        <v>33470</v>
      </c>
      <c r="L98">
        <v>0.102754</v>
      </c>
      <c r="M98">
        <v>1</v>
      </c>
      <c r="N98">
        <v>31486</v>
      </c>
      <c r="O98">
        <v>9.6663499999999999E-2</v>
      </c>
    </row>
    <row r="99" spans="1:15" x14ac:dyDescent="0.25">
      <c r="A99">
        <v>8</v>
      </c>
      <c r="B99">
        <v>3.7943799999999999</v>
      </c>
    </row>
    <row r="100" spans="1:15" x14ac:dyDescent="0.25">
      <c r="A100">
        <v>32824</v>
      </c>
      <c r="B100">
        <v>370067</v>
      </c>
      <c r="C100">
        <v>1.13612</v>
      </c>
      <c r="D100">
        <v>0</v>
      </c>
      <c r="E100">
        <v>260104</v>
      </c>
      <c r="F100">
        <v>0.79853099999999999</v>
      </c>
      <c r="G100">
        <v>124802</v>
      </c>
      <c r="H100">
        <v>40701</v>
      </c>
      <c r="I100">
        <v>0.124954</v>
      </c>
      <c r="J100">
        <v>258</v>
      </c>
      <c r="K100">
        <v>32115</v>
      </c>
      <c r="L100">
        <v>9.8594500000000002E-2</v>
      </c>
      <c r="M100">
        <v>1</v>
      </c>
      <c r="N100">
        <v>31740</v>
      </c>
      <c r="O100">
        <v>9.7443299999999997E-2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notreK</vt:lpstr>
      <vt:lpstr>Notre</vt:lpstr>
      <vt:lpstr>Sheet3</vt:lpstr>
      <vt:lpstr>NotreD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Possing</dc:creator>
  <cp:lastModifiedBy>Adam Possing</cp:lastModifiedBy>
  <dcterms:created xsi:type="dcterms:W3CDTF">2019-12-09T21:38:51Z</dcterms:created>
  <dcterms:modified xsi:type="dcterms:W3CDTF">2019-12-09T23:15:16Z</dcterms:modified>
</cp:coreProperties>
</file>