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E8809346-BA19-5747-A895-D40967287919}" xr6:coauthVersionLast="45" xr6:coauthVersionMax="45" xr10:uidLastSave="{00000000-0000-0000-0000-000000000000}"/>
  <bookViews>
    <workbookView xWindow="25600" yWindow="460" windowWidth="25600" windowHeight="14520" activeTab="3" xr2:uid="{7FB20955-26A6-8648-B363-5AE13D74BDA4}"/>
  </bookViews>
  <sheets>
    <sheet name="Seguridad y convivencia " sheetId="1" r:id="rId1"/>
    <sheet name="Transito" sheetId="2" r:id="rId2"/>
    <sheet name="Agua" sheetId="3" r:id="rId3"/>
    <sheet name="Abastecimiento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3" l="1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H44" i="3"/>
  <c r="AI44" i="3"/>
  <c r="AJ44" i="3"/>
  <c r="AK44" i="3"/>
  <c r="AL44" i="3"/>
  <c r="AM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H45" i="3"/>
  <c r="AI45" i="3"/>
  <c r="AJ45" i="3"/>
  <c r="AK45" i="3"/>
  <c r="AL45" i="3"/>
  <c r="AM45" i="3"/>
  <c r="AG45" i="3"/>
  <c r="AG44" i="3"/>
  <c r="AN41" i="2" l="1"/>
  <c r="AM41" i="2"/>
  <c r="AL41" i="2"/>
  <c r="AK41" i="2"/>
  <c r="AJ41" i="2"/>
  <c r="AI41" i="2"/>
  <c r="AH41" i="2"/>
  <c r="AG41" i="2"/>
</calcChain>
</file>

<file path=xl/sharedStrings.xml><?xml version="1.0" encoding="utf-8"?>
<sst xmlns="http://schemas.openxmlformats.org/spreadsheetml/2006/main" count="118" uniqueCount="81">
  <si>
    <t>Seguridad y convivencia</t>
  </si>
  <si>
    <t>Indicadores de convivencia decretos COVID-19</t>
  </si>
  <si>
    <t>Número de Desacatos a decretos de COVID-19</t>
  </si>
  <si>
    <t>Establecimientos que incumplan decretos de COVID-19</t>
  </si>
  <si>
    <t>Menores de edad que incumplan decretos COVID-19</t>
  </si>
  <si>
    <t>Indicadores de seguridad</t>
  </si>
  <si>
    <t>Hurtos a personas</t>
  </si>
  <si>
    <t>Hurtos a comercio</t>
  </si>
  <si>
    <t>Casos de violencia intrafamiliar atendidos</t>
  </si>
  <si>
    <t>Lesiones personales</t>
  </si>
  <si>
    <t>Homicidios</t>
  </si>
  <si>
    <t>Metrolínea</t>
  </si>
  <si>
    <t>Número de pasajeros en metrolinea</t>
  </si>
  <si>
    <t>Número de pasajeros en metrolínea día de la semana anterior</t>
  </si>
  <si>
    <t>Variación de pasajeros</t>
  </si>
  <si>
    <t>Transito</t>
  </si>
  <si>
    <t>Comparendos</t>
  </si>
  <si>
    <t>Comparendos totales</t>
  </si>
  <si>
    <t>Comparendos por Decretos COVID-19</t>
  </si>
  <si>
    <t>Accidentes</t>
  </si>
  <si>
    <t>Número de accidentes de transito</t>
  </si>
  <si>
    <t>Número de accidentes en moto</t>
  </si>
  <si>
    <t>Número de accidentes en carro</t>
  </si>
  <si>
    <t>Lesiones</t>
  </si>
  <si>
    <t>Lesionados en accidentes de transito</t>
  </si>
  <si>
    <t>Lesionados en moto</t>
  </si>
  <si>
    <t>Lesionados en carro</t>
  </si>
  <si>
    <t>Lesionados peatones</t>
  </si>
  <si>
    <t>Lesionados ciclistas ( bici-usuarios)</t>
  </si>
  <si>
    <t>Muertes</t>
  </si>
  <si>
    <t>Número de muertes en accidentes de transito</t>
  </si>
  <si>
    <t>Número de muertes en moto</t>
  </si>
  <si>
    <t>Muertes de peatones</t>
  </si>
  <si>
    <t>Muertes de ciclistas ( bici-usuarios)</t>
  </si>
  <si>
    <t>PRODUCCIÓN amb S.A. ESP. 
(OPERACIONES - SERVICIOS AL USUARIO)</t>
  </si>
  <si>
    <t>Reinstalación y reconexión del servicio de agua potable</t>
  </si>
  <si>
    <t>Hogares totales con desconexión</t>
  </si>
  <si>
    <t>Hogares con reinstalaciones pendientes</t>
  </si>
  <si>
    <t>Fuentes de agua (cruda)</t>
  </si>
  <si>
    <t>Tona</t>
  </si>
  <si>
    <t>Caudal [m3/s]</t>
  </si>
  <si>
    <t>Turbiedad [Ntu]</t>
  </si>
  <si>
    <t>Color (Unidades de Pt-Co)</t>
  </si>
  <si>
    <t>Rio Frío</t>
  </si>
  <si>
    <t>Suratá</t>
  </si>
  <si>
    <t>Producción de agua</t>
  </si>
  <si>
    <t>Floridablanca</t>
  </si>
  <si>
    <t>Capacidad de la planta [lps]</t>
  </si>
  <si>
    <t>Caudal tratado [lps]</t>
  </si>
  <si>
    <t>Caudal suministrado [lps]</t>
  </si>
  <si>
    <t>Producción díaria [ m3]</t>
  </si>
  <si>
    <t>Bosconia</t>
  </si>
  <si>
    <t>Morrorico</t>
  </si>
  <si>
    <t>La Flora</t>
  </si>
  <si>
    <t>PRODUCIÓN TOTAL DIARIA [m3]</t>
  </si>
  <si>
    <t>Consumo per capita</t>
  </si>
  <si>
    <t>Inventario de insumos</t>
  </si>
  <si>
    <t>Coagultante disponible [ton] ( Sulfato)</t>
  </si>
  <si>
    <t>Coagulante duración estimada inventario  [días] ( Sulfato )</t>
  </si>
  <si>
    <t>Desinfectante disponible [ton] ( Cloro liquido)</t>
  </si>
  <si>
    <t>Desinfectante  duración estimada inventario  [días] ( Sulfato)</t>
  </si>
  <si>
    <t>Coagultante disponible [ton] ( Sulfato Líquido)</t>
  </si>
  <si>
    <t>Coagulante duración estimada inventario  [días] ( Sulfato Líquido)</t>
  </si>
  <si>
    <t>Tasa de daños</t>
  </si>
  <si>
    <t>Número de daños atendidos en redes matrices</t>
  </si>
  <si>
    <t>Número de daños atendidos en acometidas.</t>
  </si>
  <si>
    <t>Volumenes</t>
  </si>
  <si>
    <t>Volumen de entrada a la central de abastos [Ton] (Hasta 6am)</t>
  </si>
  <si>
    <t>Volumen de salida de la central de abastos ( 6AM)[Ton]</t>
  </si>
  <si>
    <t>Volumen de salida de la central de abastos ( 1 PM)[Ton]</t>
  </si>
  <si>
    <t>Volumen acopiado en la central de abastos [Ton]</t>
  </si>
  <si>
    <t>Volumenes de destino (Hasta las 6am)</t>
  </si>
  <si>
    <t>Departamento del Atlantico</t>
  </si>
  <si>
    <t>Departamento de la Guajira</t>
  </si>
  <si>
    <t>Departamento de Bolivar</t>
  </si>
  <si>
    <t>Departamento del Cesar</t>
  </si>
  <si>
    <t>Departamento de Magdalena</t>
  </si>
  <si>
    <t>Departamento de Norte de Santander</t>
  </si>
  <si>
    <t>Magdalena Medio (Barrancabermeja, Sabana de Torres, Puerto Wilches, San Vicente, Cimitarra</t>
  </si>
  <si>
    <t>Nororiente antioqueño</t>
  </si>
  <si>
    <t>Provincia Guanentina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</si>
</sst>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B4C6E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3" fillId="4" borderId="2" xfId="0" applyFont="1" applyFill="1" applyBorder="1"/>
    <xf numFmtId="0" fontId="3" fillId="5" borderId="0" xfId="0" applyFont="1" applyFill="1"/>
    <xf numFmtId="0" fontId="3" fillId="5" borderId="2" xfId="0" applyFont="1" applyFill="1" applyBorder="1"/>
    <xf numFmtId="14" fontId="4" fillId="5" borderId="2" xfId="0" applyNumberFormat="1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/>
    <xf numFmtId="0" fontId="4" fillId="5" borderId="5" xfId="0" applyFont="1" applyFill="1" applyBorder="1"/>
    <xf numFmtId="0" fontId="4" fillId="5" borderId="1" xfId="0" applyFont="1" applyFill="1" applyBorder="1" applyAlignment="1">
      <alignment wrapText="1"/>
    </xf>
    <xf numFmtId="9" fontId="4" fillId="5" borderId="1" xfId="1" applyFont="1" applyFill="1" applyBorder="1"/>
    <xf numFmtId="0" fontId="4" fillId="5" borderId="0" xfId="0" applyFont="1" applyFill="1"/>
    <xf numFmtId="9" fontId="4" fillId="5" borderId="0" xfId="1" applyFont="1" applyFill="1" applyBorder="1"/>
    <xf numFmtId="0" fontId="4" fillId="5" borderId="0" xfId="0" applyFont="1" applyFill="1" applyAlignment="1">
      <alignment horizontal="center"/>
    </xf>
    <xf numFmtId="14" fontId="4" fillId="5" borderId="0" xfId="0" applyNumberFormat="1" applyFont="1" applyFill="1"/>
    <xf numFmtId="14" fontId="4" fillId="5" borderId="1" xfId="0" applyNumberFormat="1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0" borderId="1" xfId="0" applyFont="1" applyBorder="1"/>
    <xf numFmtId="9" fontId="4" fillId="5" borderId="6" xfId="1" applyFont="1" applyFill="1" applyBorder="1"/>
    <xf numFmtId="0" fontId="5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7" fillId="7" borderId="1" xfId="0" applyFont="1" applyFill="1" applyBorder="1" applyAlignment="1">
      <alignment wrapText="1"/>
    </xf>
    <xf numFmtId="14" fontId="6" fillId="6" borderId="6" xfId="0" applyNumberFormat="1" applyFont="1" applyFill="1" applyBorder="1" applyAlignment="1">
      <alignment horizontal="center"/>
    </xf>
    <xf numFmtId="0" fontId="8" fillId="6" borderId="7" xfId="0" applyFont="1" applyFill="1" applyBorder="1" applyAlignment="1">
      <alignment wrapText="1"/>
    </xf>
    <xf numFmtId="3" fontId="6" fillId="0" borderId="8" xfId="0" applyNumberFormat="1" applyFont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" fontId="6" fillId="6" borderId="8" xfId="0" applyNumberFormat="1" applyFont="1" applyFill="1" applyBorder="1" applyAlignment="1">
      <alignment horizontal="center"/>
    </xf>
    <xf numFmtId="0" fontId="8" fillId="6" borderId="0" xfId="0" applyFont="1" applyFill="1" applyAlignment="1">
      <alignment wrapText="1"/>
    </xf>
    <xf numFmtId="3" fontId="6" fillId="6" borderId="0" xfId="0" applyNumberFormat="1" applyFont="1" applyFill="1" applyAlignment="1">
      <alignment horizontal="center"/>
    </xf>
    <xf numFmtId="0" fontId="7" fillId="6" borderId="7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3" fontId="7" fillId="6" borderId="8" xfId="0" applyNumberFormat="1" applyFont="1" applyFill="1" applyBorder="1" applyAlignment="1">
      <alignment horizontal="center"/>
    </xf>
    <xf numFmtId="2" fontId="6" fillId="6" borderId="8" xfId="0" applyNumberFormat="1" applyFont="1" applyFill="1" applyBorder="1" applyAlignment="1">
      <alignment horizontal="center"/>
    </xf>
    <xf numFmtId="0" fontId="7" fillId="7" borderId="7" xfId="0" applyFont="1" applyFill="1" applyBorder="1" applyAlignment="1">
      <alignment wrapText="1"/>
    </xf>
    <xf numFmtId="14" fontId="6" fillId="6" borderId="8" xfId="0" applyNumberFormat="1" applyFont="1" applyFill="1" applyBorder="1" applyAlignment="1">
      <alignment horizontal="center"/>
    </xf>
    <xf numFmtId="0" fontId="7" fillId="6" borderId="7" xfId="0" applyFont="1" applyFill="1" applyBorder="1" applyAlignment="1">
      <alignment horizontal="left" wrapText="1"/>
    </xf>
    <xf numFmtId="164" fontId="6" fillId="0" borderId="8" xfId="0" applyNumberFormat="1" applyFont="1" applyBorder="1" applyAlignment="1">
      <alignment horizontal="center"/>
    </xf>
    <xf numFmtId="4" fontId="6" fillId="0" borderId="8" xfId="0" applyNumberFormat="1" applyFont="1" applyBorder="1" applyAlignment="1">
      <alignment horizontal="center"/>
    </xf>
    <xf numFmtId="0" fontId="3" fillId="7" borderId="1" xfId="0" applyFont="1" applyFill="1" applyBorder="1"/>
    <xf numFmtId="14" fontId="9" fillId="6" borderId="1" xfId="0" applyNumberFormat="1" applyFont="1" applyFill="1" applyBorder="1"/>
    <xf numFmtId="0" fontId="9" fillId="6" borderId="0" xfId="0" applyFont="1" applyFill="1"/>
    <xf numFmtId="0" fontId="9" fillId="6" borderId="1" xfId="0" applyFont="1" applyFill="1" applyBorder="1" applyAlignment="1">
      <alignment wrapText="1"/>
    </xf>
    <xf numFmtId="3" fontId="9" fillId="6" borderId="1" xfId="0" applyNumberFormat="1" applyFont="1" applyFill="1" applyBorder="1" applyAlignment="1">
      <alignment wrapText="1"/>
    </xf>
    <xf numFmtId="0" fontId="9" fillId="6" borderId="1" xfId="0" applyFont="1" applyFill="1" applyBorder="1"/>
    <xf numFmtId="0" fontId="9" fillId="6" borderId="0" xfId="0" applyFont="1" applyFill="1" applyAlignment="1">
      <alignment wrapText="1"/>
    </xf>
    <xf numFmtId="0" fontId="3" fillId="7" borderId="1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wrapText="1"/>
    </xf>
    <xf numFmtId="4" fontId="9" fillId="6" borderId="1" xfId="0" applyNumberFormat="1" applyFont="1" applyFill="1" applyBorder="1" applyAlignment="1">
      <alignment wrapText="1"/>
    </xf>
    <xf numFmtId="0" fontId="4" fillId="5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_tradnl"/>
              <a:t>* Reducción porcentual respecto al mismo día de la semana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[1]Movilidad!$E$37:$L$37</c:f>
              <c:numCache>
                <c:formatCode>General</c:formatCode>
                <c:ptCount val="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</c:numCache>
            </c:numRef>
          </c:xVal>
          <c:yVal>
            <c:numRef>
              <c:f>[1]Movilidad!$E$41:$L$41</c:f>
              <c:numCache>
                <c:formatCode>General</c:formatCode>
                <c:ptCount val="8"/>
                <c:pt idx="0">
                  <c:v>-5.6630747029549407E-2</c:v>
                </c:pt>
                <c:pt idx="1">
                  <c:v>-0.12121957216621589</c:v>
                </c:pt>
                <c:pt idx="2">
                  <c:v>-0.31739487314960702</c:v>
                </c:pt>
                <c:pt idx="3">
                  <c:v>-0.42162361623616235</c:v>
                </c:pt>
                <c:pt idx="4">
                  <c:v>-0.50313541982418919</c:v>
                </c:pt>
                <c:pt idx="5">
                  <c:v>-0.56451582516955534</c:v>
                </c:pt>
                <c:pt idx="6">
                  <c:v>-0.64477307804823925</c:v>
                </c:pt>
                <c:pt idx="7">
                  <c:v>-0.88268427975067187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B-FB4D-AA23-52667907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13008"/>
        <c:axId val="601714640"/>
      </c:scatterChart>
      <c:valAx>
        <c:axId val="6017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1714640"/>
        <c:crosses val="autoZero"/>
        <c:crossBetween val="midCat"/>
      </c:valAx>
      <c:valAx>
        <c:axId val="6017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Reducción porcentual de viajes en metrolínea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17130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[2]Abastecimiento!$B$3</c:f>
              <c:strCache>
                <c:ptCount val="1"/>
                <c:pt idx="0">
                  <c:v>Volumen de entrada a la central de abastos [Ton] (Hasta 6am)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[2]Abastecimiento!$C$2:$G$2</c:f>
              <c:numCache>
                <c:formatCode>m/d/yy</c:formatCode>
                <c:ptCount val="5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</c:numCache>
            </c:numRef>
          </c:cat>
          <c:val>
            <c:numRef>
              <c:f>[2]Abastecimiento!$C$3:$G$3</c:f>
              <c:numCache>
                <c:formatCode>#,##0</c:formatCode>
                <c:ptCount val="5"/>
                <c:pt idx="0" formatCode="General">
                  <c:v>2453</c:v>
                </c:pt>
                <c:pt idx="1">
                  <c:v>2710</c:v>
                </c:pt>
                <c:pt idx="2" formatCode="General">
                  <c:v>1725.2</c:v>
                </c:pt>
                <c:pt idx="3" formatCode="General">
                  <c:v>2454.8000000000002</c:v>
                </c:pt>
                <c:pt idx="4" formatCode="General">
                  <c:v>607.29999999999995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7-7D45-816B-7C11CDE3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829200"/>
        <c:axId val="600138608"/>
      </c:barChart>
      <c:dateAx>
        <c:axId val="6028292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0138608"/>
        <c:crosses val="autoZero"/>
        <c:auto val="1"/>
        <c:lblOffset val="100"/>
        <c:baseTimeUnit val="days"/>
      </c:dateAx>
      <c:valAx>
        <c:axId val="6001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Toneladas de productos ingresados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28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660400</xdr:colOff>
      <xdr:row>45</xdr:row>
      <xdr:rowOff>101600</xdr:rowOff>
    </xdr:from>
    <xdr:to>
      <xdr:col>42</xdr:col>
      <xdr:colOff>114300</xdr:colOff>
      <xdr:row>61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F978F03-068A-DD4D-A56E-216DA916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8100" y="8674100"/>
          <a:ext cx="3492500" cy="3302000"/>
        </a:xfrm>
        <a:prstGeom prst="rect">
          <a:avLst/>
        </a:prstGeom>
      </xdr:spPr>
    </xdr:pic>
    <xdr:clientData/>
  </xdr:twoCellAnchor>
  <xdr:twoCellAnchor>
    <xdr:from>
      <xdr:col>0</xdr:col>
      <xdr:colOff>457200</xdr:colOff>
      <xdr:row>47</xdr:row>
      <xdr:rowOff>120650</xdr:rowOff>
    </xdr:from>
    <xdr:to>
      <xdr:col>35</xdr:col>
      <xdr:colOff>336550</xdr:colOff>
      <xdr:row>73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25E39D-70DF-BB4B-B022-EE48CC948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588818</xdr:colOff>
      <xdr:row>3</xdr:row>
      <xdr:rowOff>323273</xdr:rowOff>
    </xdr:from>
    <xdr:to>
      <xdr:col>56</xdr:col>
      <xdr:colOff>173182</xdr:colOff>
      <xdr:row>14</xdr:row>
      <xdr:rowOff>249382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970D01-8781-C746-B512-AEAE2DC4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%20Transito%20y%20movilidad%20D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%20Abastecimientos%20D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lidad"/>
    </sheetNames>
    <sheetDataSet>
      <sheetData sheetId="0">
        <row r="37">
          <cell r="E37">
            <v>43904</v>
          </cell>
          <cell r="F37">
            <v>43905</v>
          </cell>
          <cell r="G37">
            <v>43906</v>
          </cell>
          <cell r="H37">
            <v>43907</v>
          </cell>
          <cell r="I37">
            <v>43908</v>
          </cell>
          <cell r="J37">
            <v>43909</v>
          </cell>
          <cell r="K37">
            <v>43910</v>
          </cell>
          <cell r="L37">
            <v>43911</v>
          </cell>
        </row>
        <row r="41">
          <cell r="E41">
            <v>-5.6630747029549407E-2</v>
          </cell>
          <cell r="F41">
            <v>-0.12121957216621589</v>
          </cell>
          <cell r="G41">
            <v>-0.31739487314960702</v>
          </cell>
          <cell r="H41">
            <v>-0.42162361623616235</v>
          </cell>
          <cell r="I41">
            <v>-0.50313541982418919</v>
          </cell>
          <cell r="J41">
            <v>-0.56451582516955534</v>
          </cell>
          <cell r="K41">
            <v>-0.64477307804823925</v>
          </cell>
          <cell r="L41">
            <v>-0.88268427975067187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astecimiento"/>
      <sheetName val="Hoja2"/>
      <sheetName val="Hoja1"/>
    </sheetNames>
    <sheetDataSet>
      <sheetData sheetId="0">
        <row r="2">
          <cell r="C2">
            <v>43908</v>
          </cell>
          <cell r="D2">
            <v>43909</v>
          </cell>
          <cell r="E2">
            <v>43910</v>
          </cell>
          <cell r="F2">
            <v>43911</v>
          </cell>
          <cell r="G2">
            <v>43912</v>
          </cell>
        </row>
        <row r="3">
          <cell r="B3" t="str">
            <v>Volumen de entrada a la central de abastos [Ton] (Hasta 6am)</v>
          </cell>
          <cell r="C3">
            <v>2453</v>
          </cell>
          <cell r="D3">
            <v>2710</v>
          </cell>
          <cell r="E3">
            <v>1725.2</v>
          </cell>
          <cell r="F3">
            <v>2454.8000000000002</v>
          </cell>
          <cell r="G3">
            <v>607.29999999999995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D67A-B766-6E43-B77B-79385902CF18}">
  <dimension ref="B3:AQ15"/>
  <sheetViews>
    <sheetView zoomScale="110" workbookViewId="0">
      <selection activeCell="L13" sqref="L13"/>
    </sheetView>
  </sheetViews>
  <sheetFormatPr baseColWidth="10" defaultColWidth="10.83203125" defaultRowHeight="16" x14ac:dyDescent="0.2"/>
  <cols>
    <col min="1" max="1" width="10.83203125" style="2"/>
    <col min="2" max="2" width="47.1640625" style="2" bestFit="1" customWidth="1"/>
    <col min="3" max="3" width="11.5" style="2" bestFit="1" customWidth="1"/>
    <col min="4" max="32" width="10.6640625" style="2" customWidth="1"/>
    <col min="33" max="34" width="10.6640625" style="2" bestFit="1" customWidth="1"/>
    <col min="35" max="35" width="10.6640625" style="3" bestFit="1" customWidth="1"/>
    <col min="36" max="43" width="10.6640625" style="2" bestFit="1" customWidth="1"/>
    <col min="44" max="16384" width="10.83203125" style="2"/>
  </cols>
  <sheetData>
    <row r="3" spans="2:43" x14ac:dyDescent="0.2">
      <c r="B3" s="1" t="s">
        <v>0</v>
      </c>
    </row>
    <row r="5" spans="2:43" x14ac:dyDescent="0.2">
      <c r="B5" s="4" t="s">
        <v>1</v>
      </c>
      <c r="C5" s="5">
        <v>43881</v>
      </c>
      <c r="D5" s="5">
        <v>43882</v>
      </c>
      <c r="E5" s="5">
        <v>43883</v>
      </c>
      <c r="F5" s="5">
        <v>43884</v>
      </c>
      <c r="G5" s="5">
        <v>43885</v>
      </c>
      <c r="H5" s="5">
        <v>43886</v>
      </c>
      <c r="I5" s="5">
        <v>43887</v>
      </c>
      <c r="J5" s="5">
        <v>43888</v>
      </c>
      <c r="K5" s="5">
        <v>43889</v>
      </c>
      <c r="L5" s="5">
        <v>43890</v>
      </c>
      <c r="M5" s="5">
        <v>43891</v>
      </c>
      <c r="N5" s="5">
        <v>43892</v>
      </c>
      <c r="O5" s="5">
        <v>43893</v>
      </c>
      <c r="P5" s="5">
        <v>43894</v>
      </c>
      <c r="Q5" s="5">
        <v>43895</v>
      </c>
      <c r="R5" s="5">
        <v>43896</v>
      </c>
      <c r="S5" s="5">
        <v>43897</v>
      </c>
      <c r="T5" s="5">
        <v>43898</v>
      </c>
      <c r="U5" s="5">
        <v>43899</v>
      </c>
      <c r="V5" s="5">
        <v>43900</v>
      </c>
      <c r="W5" s="5">
        <v>43901</v>
      </c>
      <c r="X5" s="5">
        <v>43902</v>
      </c>
      <c r="Y5" s="5">
        <v>43903</v>
      </c>
      <c r="Z5" s="5">
        <v>43904</v>
      </c>
      <c r="AA5" s="5">
        <v>43905</v>
      </c>
      <c r="AB5" s="5">
        <v>43906</v>
      </c>
      <c r="AC5" s="5">
        <v>43907</v>
      </c>
      <c r="AD5" s="5">
        <v>43908</v>
      </c>
      <c r="AE5" s="5">
        <v>43909</v>
      </c>
      <c r="AF5" s="5">
        <v>43910</v>
      </c>
      <c r="AG5" s="5">
        <v>43911</v>
      </c>
      <c r="AH5" s="5">
        <v>43912</v>
      </c>
      <c r="AI5" s="5">
        <v>43913</v>
      </c>
      <c r="AJ5" s="5">
        <v>43914</v>
      </c>
      <c r="AK5" s="5">
        <v>43915</v>
      </c>
      <c r="AL5" s="5">
        <v>43916</v>
      </c>
      <c r="AM5" s="5">
        <v>43917</v>
      </c>
      <c r="AN5" s="5">
        <v>43918</v>
      </c>
      <c r="AO5" s="5">
        <v>43919</v>
      </c>
      <c r="AP5" s="5">
        <v>43920</v>
      </c>
      <c r="AQ5" s="5">
        <v>43921</v>
      </c>
    </row>
    <row r="6" spans="2:43" x14ac:dyDescent="0.2">
      <c r="B6" s="6" t="s">
        <v>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10</v>
      </c>
      <c r="AG6" s="6">
        <v>60</v>
      </c>
      <c r="AH6" s="6">
        <v>11</v>
      </c>
      <c r="AI6" s="6">
        <v>2</v>
      </c>
      <c r="AJ6" s="6">
        <v>1</v>
      </c>
      <c r="AK6" s="6">
        <v>2</v>
      </c>
      <c r="AL6" s="6">
        <v>1</v>
      </c>
      <c r="AM6" s="6">
        <v>1</v>
      </c>
      <c r="AN6" s="6">
        <v>2</v>
      </c>
      <c r="AO6" s="6">
        <v>3</v>
      </c>
      <c r="AP6" s="6">
        <v>1</v>
      </c>
      <c r="AQ6" s="6">
        <v>0</v>
      </c>
    </row>
    <row r="7" spans="2:43" x14ac:dyDescent="0.2">
      <c r="B7" s="6" t="s">
        <v>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3</v>
      </c>
      <c r="AG7" s="6">
        <v>2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</row>
    <row r="8" spans="2:43" x14ac:dyDescent="0.2">
      <c r="B8" s="6" t="s">
        <v>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3</v>
      </c>
      <c r="AG8" s="6">
        <v>2</v>
      </c>
      <c r="AH8" s="6">
        <v>1</v>
      </c>
      <c r="AI8" s="6">
        <v>2</v>
      </c>
      <c r="AJ8" s="6">
        <v>4</v>
      </c>
      <c r="AK8" s="6">
        <v>3</v>
      </c>
      <c r="AL8" s="6">
        <v>2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</row>
    <row r="9" spans="2:43" x14ac:dyDescent="0.2">
      <c r="B9" s="6" t="s">
        <v>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1</v>
      </c>
      <c r="AG9" s="6">
        <v>4</v>
      </c>
      <c r="AH9" s="6">
        <v>1</v>
      </c>
      <c r="AI9" s="6">
        <v>2</v>
      </c>
      <c r="AJ9" s="6">
        <v>2</v>
      </c>
      <c r="AK9" s="6">
        <v>2</v>
      </c>
      <c r="AL9" s="6">
        <v>2</v>
      </c>
      <c r="AM9" s="6">
        <v>4</v>
      </c>
      <c r="AN9" s="6">
        <v>8</v>
      </c>
      <c r="AO9" s="6">
        <v>12</v>
      </c>
      <c r="AP9" s="6">
        <v>22</v>
      </c>
      <c r="AQ9" s="6">
        <v>16</v>
      </c>
    </row>
    <row r="11" spans="2:43" x14ac:dyDescent="0.2">
      <c r="B11" s="4" t="s">
        <v>5</v>
      </c>
      <c r="C11" s="5">
        <v>43881</v>
      </c>
      <c r="D11" s="5">
        <v>43882</v>
      </c>
      <c r="E11" s="5">
        <v>43883</v>
      </c>
      <c r="F11" s="5">
        <v>43884</v>
      </c>
      <c r="G11" s="5">
        <v>43885</v>
      </c>
      <c r="H11" s="5">
        <v>43886</v>
      </c>
      <c r="I11" s="5">
        <v>43887</v>
      </c>
      <c r="J11" s="5">
        <v>43888</v>
      </c>
      <c r="K11" s="5">
        <v>43889</v>
      </c>
      <c r="L11" s="5">
        <v>43890</v>
      </c>
      <c r="M11" s="5">
        <v>43891</v>
      </c>
      <c r="N11" s="5">
        <v>43892</v>
      </c>
      <c r="O11" s="5">
        <v>43893</v>
      </c>
      <c r="P11" s="5">
        <v>43894</v>
      </c>
      <c r="Q11" s="5">
        <v>43895</v>
      </c>
      <c r="R11" s="5">
        <v>43896</v>
      </c>
      <c r="S11" s="5">
        <v>43897</v>
      </c>
      <c r="T11" s="5">
        <v>43898</v>
      </c>
      <c r="U11" s="5">
        <v>43899</v>
      </c>
      <c r="V11" s="5">
        <v>43900</v>
      </c>
      <c r="W11" s="5">
        <v>43901</v>
      </c>
      <c r="X11" s="5">
        <v>43902</v>
      </c>
      <c r="Y11" s="5">
        <v>43903</v>
      </c>
      <c r="Z11" s="5">
        <v>43904</v>
      </c>
      <c r="AA11" s="5">
        <v>43905</v>
      </c>
      <c r="AB11" s="5">
        <v>43906</v>
      </c>
      <c r="AC11" s="5">
        <v>43907</v>
      </c>
      <c r="AD11" s="5">
        <v>43908</v>
      </c>
      <c r="AE11" s="5">
        <v>43909</v>
      </c>
      <c r="AF11" s="5">
        <v>43910</v>
      </c>
      <c r="AG11" s="5">
        <v>43911</v>
      </c>
      <c r="AH11" s="5">
        <v>43912</v>
      </c>
      <c r="AI11" s="5">
        <v>43913</v>
      </c>
      <c r="AJ11" s="5">
        <v>43914</v>
      </c>
      <c r="AK11" s="5">
        <v>43915</v>
      </c>
      <c r="AL11" s="5">
        <v>43916</v>
      </c>
      <c r="AM11" s="5">
        <v>43917</v>
      </c>
      <c r="AN11" s="5">
        <v>43918</v>
      </c>
      <c r="AO11" s="5">
        <v>43919</v>
      </c>
      <c r="AP11" s="5">
        <v>43920</v>
      </c>
      <c r="AQ11" s="5">
        <v>43921</v>
      </c>
    </row>
    <row r="12" spans="2:43" x14ac:dyDescent="0.2">
      <c r="B12" s="6" t="s">
        <v>6</v>
      </c>
      <c r="C12" s="6">
        <v>64</v>
      </c>
      <c r="D12" s="6">
        <v>15</v>
      </c>
      <c r="E12" s="6">
        <v>2</v>
      </c>
      <c r="F12" s="6">
        <v>28</v>
      </c>
      <c r="G12" s="6">
        <v>91</v>
      </c>
      <c r="H12" s="6">
        <v>41</v>
      </c>
      <c r="I12" s="6">
        <v>68</v>
      </c>
      <c r="J12" s="6">
        <v>49</v>
      </c>
      <c r="K12" s="6">
        <v>22</v>
      </c>
      <c r="L12" s="6">
        <v>61</v>
      </c>
      <c r="M12" s="6">
        <v>70</v>
      </c>
      <c r="N12" s="6">
        <v>35</v>
      </c>
      <c r="O12" s="6">
        <v>47</v>
      </c>
      <c r="P12" s="6">
        <v>32</v>
      </c>
      <c r="Q12" s="6">
        <v>44</v>
      </c>
      <c r="R12" s="6">
        <v>42</v>
      </c>
      <c r="S12" s="6">
        <v>4</v>
      </c>
      <c r="T12" s="6">
        <v>76</v>
      </c>
      <c r="U12" s="6">
        <v>68</v>
      </c>
      <c r="V12" s="6">
        <v>21</v>
      </c>
      <c r="W12" s="6">
        <v>34</v>
      </c>
      <c r="X12" s="6">
        <v>65</v>
      </c>
      <c r="Y12" s="6">
        <v>20</v>
      </c>
      <c r="Z12" s="6">
        <v>94</v>
      </c>
      <c r="AA12" s="6">
        <v>56</v>
      </c>
      <c r="AB12" s="6">
        <v>66</v>
      </c>
      <c r="AC12" s="6">
        <v>86</v>
      </c>
      <c r="AD12" s="6">
        <v>82</v>
      </c>
      <c r="AE12" s="6">
        <v>84</v>
      </c>
      <c r="AF12" s="6">
        <v>0</v>
      </c>
      <c r="AG12" s="6">
        <v>0</v>
      </c>
      <c r="AH12" s="6">
        <v>0</v>
      </c>
      <c r="AI12" s="6">
        <v>2</v>
      </c>
      <c r="AJ12" s="6">
        <v>2</v>
      </c>
      <c r="AK12" s="6">
        <v>1</v>
      </c>
      <c r="AL12" s="6">
        <v>2</v>
      </c>
      <c r="AM12" s="6">
        <v>1</v>
      </c>
      <c r="AN12" s="6">
        <v>2</v>
      </c>
      <c r="AO12" s="6">
        <v>0</v>
      </c>
      <c r="AP12" s="6">
        <v>0</v>
      </c>
      <c r="AQ12" s="6">
        <v>0</v>
      </c>
    </row>
    <row r="13" spans="2:43" x14ac:dyDescent="0.2">
      <c r="B13" s="6" t="s">
        <v>7</v>
      </c>
      <c r="C13" s="6">
        <v>44</v>
      </c>
      <c r="D13" s="6">
        <v>3</v>
      </c>
      <c r="E13" s="6">
        <v>44</v>
      </c>
      <c r="F13" s="6">
        <v>26</v>
      </c>
      <c r="G13" s="6">
        <v>80</v>
      </c>
      <c r="H13" s="6">
        <v>23</v>
      </c>
      <c r="I13" s="6">
        <v>35</v>
      </c>
      <c r="J13" s="6">
        <v>37</v>
      </c>
      <c r="K13" s="6">
        <v>48</v>
      </c>
      <c r="L13" s="6">
        <v>86</v>
      </c>
      <c r="M13" s="6">
        <v>54</v>
      </c>
      <c r="N13" s="6">
        <v>24</v>
      </c>
      <c r="O13" s="6">
        <v>88</v>
      </c>
      <c r="P13" s="6">
        <v>38</v>
      </c>
      <c r="Q13" s="6">
        <v>47</v>
      </c>
      <c r="R13" s="6">
        <v>66</v>
      </c>
      <c r="S13" s="6">
        <v>16</v>
      </c>
      <c r="T13" s="6">
        <v>99</v>
      </c>
      <c r="U13" s="6">
        <v>61</v>
      </c>
      <c r="V13" s="6">
        <v>46</v>
      </c>
      <c r="W13" s="6">
        <v>74</v>
      </c>
      <c r="X13" s="6">
        <v>52</v>
      </c>
      <c r="Y13" s="6">
        <v>68</v>
      </c>
      <c r="Z13" s="6">
        <v>64</v>
      </c>
      <c r="AA13" s="6">
        <v>60</v>
      </c>
      <c r="AB13" s="6">
        <v>52</v>
      </c>
      <c r="AC13" s="6">
        <v>39</v>
      </c>
      <c r="AD13" s="6">
        <v>7</v>
      </c>
      <c r="AE13" s="6">
        <v>91</v>
      </c>
      <c r="AF13" s="6">
        <v>0</v>
      </c>
      <c r="AG13" s="6">
        <v>0</v>
      </c>
      <c r="AH13" s="6">
        <v>0</v>
      </c>
      <c r="AI13" s="6">
        <v>1</v>
      </c>
      <c r="AJ13" s="6">
        <v>1</v>
      </c>
      <c r="AK13" s="6">
        <v>2</v>
      </c>
      <c r="AL13" s="6">
        <v>1</v>
      </c>
      <c r="AM13" s="6">
        <v>0</v>
      </c>
      <c r="AN13" s="6">
        <v>1</v>
      </c>
      <c r="AO13" s="6">
        <v>1</v>
      </c>
      <c r="AP13" s="6">
        <v>2</v>
      </c>
      <c r="AQ13" s="6">
        <v>2</v>
      </c>
    </row>
    <row r="14" spans="2:43" x14ac:dyDescent="0.2">
      <c r="B14" s="6" t="s">
        <v>9</v>
      </c>
      <c r="C14" s="6">
        <v>92</v>
      </c>
      <c r="D14" s="6">
        <v>63</v>
      </c>
      <c r="E14" s="6">
        <v>8</v>
      </c>
      <c r="F14" s="6">
        <v>20</v>
      </c>
      <c r="G14" s="6">
        <v>91</v>
      </c>
      <c r="H14" s="6">
        <v>26</v>
      </c>
      <c r="I14" s="6">
        <v>19</v>
      </c>
      <c r="J14" s="6">
        <v>52</v>
      </c>
      <c r="K14" s="6">
        <v>60</v>
      </c>
      <c r="L14" s="6">
        <v>14</v>
      </c>
      <c r="M14" s="6">
        <v>7</v>
      </c>
      <c r="N14" s="6">
        <v>93</v>
      </c>
      <c r="O14" s="6">
        <v>24</v>
      </c>
      <c r="P14" s="6">
        <v>86</v>
      </c>
      <c r="Q14" s="6">
        <v>9</v>
      </c>
      <c r="R14" s="6">
        <v>78</v>
      </c>
      <c r="S14" s="6">
        <v>76</v>
      </c>
      <c r="T14" s="6">
        <v>94</v>
      </c>
      <c r="U14" s="6">
        <v>33</v>
      </c>
      <c r="V14" s="6">
        <v>68</v>
      </c>
      <c r="W14" s="6">
        <v>65</v>
      </c>
      <c r="X14" s="6">
        <v>49</v>
      </c>
      <c r="Y14" s="6">
        <v>71</v>
      </c>
      <c r="Z14" s="6">
        <v>88</v>
      </c>
      <c r="AA14" s="6">
        <v>65</v>
      </c>
      <c r="AB14" s="6">
        <v>34</v>
      </c>
      <c r="AC14" s="6">
        <v>5</v>
      </c>
      <c r="AD14" s="6">
        <v>81</v>
      </c>
      <c r="AE14" s="6">
        <v>55</v>
      </c>
      <c r="AF14" s="6">
        <v>0</v>
      </c>
      <c r="AG14" s="6">
        <v>0</v>
      </c>
      <c r="AH14" s="6">
        <v>0</v>
      </c>
      <c r="AI14" s="6">
        <v>0</v>
      </c>
      <c r="AJ14" s="6">
        <v>2</v>
      </c>
      <c r="AK14" s="6">
        <v>2</v>
      </c>
      <c r="AL14" s="6">
        <v>0</v>
      </c>
      <c r="AM14" s="6">
        <v>0</v>
      </c>
      <c r="AN14" s="6">
        <v>1</v>
      </c>
      <c r="AO14" s="6">
        <v>1</v>
      </c>
      <c r="AP14" s="6">
        <v>1</v>
      </c>
      <c r="AQ14" s="6">
        <v>2</v>
      </c>
    </row>
    <row r="15" spans="2:43" x14ac:dyDescent="0.2">
      <c r="B15" s="6" t="s">
        <v>10</v>
      </c>
      <c r="C15" s="6">
        <v>15</v>
      </c>
      <c r="D15" s="6">
        <v>23</v>
      </c>
      <c r="E15" s="6">
        <v>62</v>
      </c>
      <c r="F15" s="6">
        <v>10</v>
      </c>
      <c r="G15" s="6">
        <v>78</v>
      </c>
      <c r="H15" s="6">
        <v>62</v>
      </c>
      <c r="I15" s="6">
        <v>14</v>
      </c>
      <c r="J15" s="6">
        <v>29</v>
      </c>
      <c r="K15" s="6">
        <v>15</v>
      </c>
      <c r="L15" s="6">
        <v>93</v>
      </c>
      <c r="M15" s="6">
        <v>14</v>
      </c>
      <c r="N15" s="6">
        <v>93</v>
      </c>
      <c r="O15" s="6">
        <v>30</v>
      </c>
      <c r="P15" s="6">
        <v>71</v>
      </c>
      <c r="Q15" s="6">
        <v>1</v>
      </c>
      <c r="R15" s="6">
        <v>9</v>
      </c>
      <c r="S15" s="6">
        <v>55</v>
      </c>
      <c r="T15" s="6">
        <v>55</v>
      </c>
      <c r="U15" s="6">
        <v>5</v>
      </c>
      <c r="V15" s="6">
        <v>54</v>
      </c>
      <c r="W15" s="6">
        <v>79</v>
      </c>
      <c r="X15" s="6">
        <v>46</v>
      </c>
      <c r="Y15" s="6">
        <v>95</v>
      </c>
      <c r="Z15" s="6">
        <v>36</v>
      </c>
      <c r="AA15" s="6">
        <v>48</v>
      </c>
      <c r="AB15" s="6">
        <v>68</v>
      </c>
      <c r="AC15" s="6">
        <v>81</v>
      </c>
      <c r="AD15" s="6">
        <v>45</v>
      </c>
      <c r="AE15" s="6">
        <v>69</v>
      </c>
      <c r="AF15" s="6">
        <v>0</v>
      </c>
      <c r="AG15" s="6">
        <v>0</v>
      </c>
      <c r="AH15" s="6">
        <v>0</v>
      </c>
      <c r="AI15" s="6">
        <v>2</v>
      </c>
      <c r="AJ15" s="6">
        <v>0</v>
      </c>
      <c r="AK15" s="6">
        <v>0</v>
      </c>
      <c r="AL15" s="6">
        <v>1</v>
      </c>
      <c r="AM15" s="6">
        <v>2</v>
      </c>
      <c r="AN15" s="6">
        <v>0</v>
      </c>
      <c r="AO15" s="6">
        <v>1</v>
      </c>
      <c r="AP15" s="6">
        <v>0</v>
      </c>
      <c r="AQ15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BE8E-C57E-7E45-876E-F4F6722141D3}">
  <dimension ref="B2:AP100"/>
  <sheetViews>
    <sheetView workbookViewId="0">
      <selection activeCell="E16" sqref="E16"/>
    </sheetView>
  </sheetViews>
  <sheetFormatPr baseColWidth="10" defaultRowHeight="16" x14ac:dyDescent="0.2"/>
  <cols>
    <col min="2" max="2" width="39.33203125" bestFit="1" customWidth="1"/>
    <col min="3" max="3" width="8.83203125" bestFit="1" customWidth="1"/>
    <col min="4" max="31" width="8.83203125" customWidth="1"/>
    <col min="32" max="32" width="10.1640625" bestFit="1" customWidth="1"/>
    <col min="33" max="42" width="8.83203125" bestFit="1" customWidth="1"/>
  </cols>
  <sheetData>
    <row r="2" spans="2:42" x14ac:dyDescent="0.2">
      <c r="B2" s="7" t="s">
        <v>11</v>
      </c>
      <c r="C2" s="10">
        <v>43882</v>
      </c>
      <c r="D2" s="10">
        <v>43883</v>
      </c>
      <c r="E2" s="10">
        <v>43884</v>
      </c>
      <c r="F2" s="10">
        <v>43885</v>
      </c>
      <c r="G2" s="10">
        <v>43886</v>
      </c>
      <c r="H2" s="10">
        <v>43887</v>
      </c>
      <c r="I2" s="10">
        <v>43888</v>
      </c>
      <c r="J2" s="10">
        <v>43889</v>
      </c>
      <c r="K2" s="10">
        <v>43890</v>
      </c>
      <c r="L2" s="10">
        <v>43891</v>
      </c>
      <c r="M2" s="10">
        <v>43892</v>
      </c>
      <c r="N2" s="10">
        <v>43893</v>
      </c>
      <c r="O2" s="10">
        <v>43894</v>
      </c>
      <c r="P2" s="10">
        <v>43895</v>
      </c>
      <c r="Q2" s="10">
        <v>43896</v>
      </c>
      <c r="R2" s="10">
        <v>43897</v>
      </c>
      <c r="S2" s="10">
        <v>43898</v>
      </c>
      <c r="T2" s="10">
        <v>43899</v>
      </c>
      <c r="U2" s="10">
        <v>43900</v>
      </c>
      <c r="V2" s="10">
        <v>43901</v>
      </c>
      <c r="W2" s="10">
        <v>43902</v>
      </c>
      <c r="X2" s="10">
        <v>43903</v>
      </c>
      <c r="Y2" s="10">
        <v>43904</v>
      </c>
      <c r="Z2" s="10">
        <v>43905</v>
      </c>
      <c r="AA2" s="10">
        <v>43906</v>
      </c>
      <c r="AB2" s="10">
        <v>43907</v>
      </c>
      <c r="AC2" s="10">
        <v>43908</v>
      </c>
      <c r="AD2" s="10">
        <v>43909</v>
      </c>
      <c r="AE2" s="10">
        <v>43910</v>
      </c>
      <c r="AF2" s="10">
        <v>43911</v>
      </c>
      <c r="AG2" s="10">
        <v>43912</v>
      </c>
      <c r="AH2" s="10">
        <v>43913</v>
      </c>
      <c r="AI2" s="10">
        <v>43914</v>
      </c>
      <c r="AJ2" s="10">
        <v>43915</v>
      </c>
      <c r="AK2" s="10">
        <v>43916</v>
      </c>
      <c r="AL2" s="10">
        <v>43917</v>
      </c>
      <c r="AM2" s="10">
        <v>43918</v>
      </c>
      <c r="AN2" s="10">
        <v>43919</v>
      </c>
      <c r="AO2" s="10">
        <v>43920</v>
      </c>
      <c r="AP2" s="10">
        <v>43921</v>
      </c>
    </row>
    <row r="3" spans="2:42" x14ac:dyDescent="0.2">
      <c r="B3" s="11" t="s">
        <v>12</v>
      </c>
      <c r="C3" s="11">
        <v>98224</v>
      </c>
      <c r="D3" s="11">
        <v>75682</v>
      </c>
      <c r="E3" s="11">
        <v>93795</v>
      </c>
      <c r="F3" s="11">
        <v>74900</v>
      </c>
      <c r="G3" s="11">
        <v>53134</v>
      </c>
      <c r="H3" s="11">
        <v>11921</v>
      </c>
      <c r="I3" s="11">
        <v>36517</v>
      </c>
      <c r="J3" s="11">
        <v>16128</v>
      </c>
      <c r="K3" s="11">
        <v>82351</v>
      </c>
      <c r="L3" s="11">
        <v>86115</v>
      </c>
      <c r="M3" s="11">
        <v>48259</v>
      </c>
      <c r="N3" s="11">
        <v>70539</v>
      </c>
      <c r="O3" s="11">
        <v>54143</v>
      </c>
      <c r="P3" s="11">
        <v>81135</v>
      </c>
      <c r="Q3" s="11">
        <v>89532</v>
      </c>
      <c r="R3" s="11">
        <v>55849</v>
      </c>
      <c r="S3" s="11">
        <v>71508</v>
      </c>
      <c r="T3" s="11">
        <v>24170</v>
      </c>
      <c r="U3" s="11">
        <v>22838</v>
      </c>
      <c r="V3" s="11">
        <v>23070</v>
      </c>
      <c r="W3" s="11">
        <v>49767</v>
      </c>
      <c r="X3" s="11">
        <v>80168</v>
      </c>
      <c r="Y3" s="11">
        <v>46371</v>
      </c>
      <c r="Z3" s="11">
        <v>34209</v>
      </c>
      <c r="AA3" s="11">
        <v>86161</v>
      </c>
      <c r="AB3" s="11">
        <v>88969</v>
      </c>
      <c r="AC3" s="11">
        <v>13983</v>
      </c>
      <c r="AD3" s="11">
        <v>99954</v>
      </c>
      <c r="AE3" s="11">
        <v>35214</v>
      </c>
      <c r="AF3" s="12">
        <v>69948</v>
      </c>
      <c r="AG3" s="11">
        <v>57224</v>
      </c>
      <c r="AH3" s="11">
        <v>28916</v>
      </c>
      <c r="AI3" s="11">
        <v>51037</v>
      </c>
      <c r="AJ3" s="11">
        <v>65459</v>
      </c>
      <c r="AK3" s="11">
        <v>97677</v>
      </c>
      <c r="AL3" s="11">
        <v>11010</v>
      </c>
      <c r="AM3" s="11">
        <v>31694</v>
      </c>
      <c r="AN3" s="11">
        <v>39444</v>
      </c>
      <c r="AO3" s="11">
        <v>53554</v>
      </c>
      <c r="AP3" s="11">
        <v>91908</v>
      </c>
    </row>
    <row r="4" spans="2:42" ht="28" customHeight="1" x14ac:dyDescent="0.2">
      <c r="B4" s="13" t="s">
        <v>13</v>
      </c>
      <c r="C4" s="11">
        <v>95731</v>
      </c>
      <c r="D4" s="11">
        <v>76485</v>
      </c>
      <c r="E4" s="11">
        <v>35031</v>
      </c>
      <c r="F4" s="11">
        <v>91834</v>
      </c>
      <c r="G4" s="11">
        <v>43613</v>
      </c>
      <c r="H4" s="11">
        <v>88251</v>
      </c>
      <c r="I4" s="11">
        <v>77717</v>
      </c>
      <c r="J4" s="11">
        <v>14225</v>
      </c>
      <c r="K4" s="11">
        <v>35713</v>
      </c>
      <c r="L4" s="11">
        <v>54924</v>
      </c>
      <c r="M4" s="11">
        <v>38674</v>
      </c>
      <c r="N4" s="11">
        <v>84125</v>
      </c>
      <c r="O4" s="11">
        <v>78487</v>
      </c>
      <c r="P4" s="11">
        <v>87919</v>
      </c>
      <c r="Q4" s="11">
        <v>31644</v>
      </c>
      <c r="R4" s="11">
        <v>60945</v>
      </c>
      <c r="S4" s="11">
        <v>89242</v>
      </c>
      <c r="T4" s="11">
        <v>22688</v>
      </c>
      <c r="U4" s="11">
        <v>80147</v>
      </c>
      <c r="V4" s="11">
        <v>75678</v>
      </c>
      <c r="W4" s="11">
        <v>20463</v>
      </c>
      <c r="X4" s="11">
        <v>80406</v>
      </c>
      <c r="Y4" s="11">
        <v>80765</v>
      </c>
      <c r="Z4" s="11">
        <v>86613</v>
      </c>
      <c r="AA4" s="11">
        <v>16604</v>
      </c>
      <c r="AB4" s="11">
        <v>23986</v>
      </c>
      <c r="AC4" s="11">
        <v>35868</v>
      </c>
      <c r="AD4" s="11">
        <v>65032</v>
      </c>
      <c r="AE4" s="14">
        <v>99131</v>
      </c>
      <c r="AF4" s="15">
        <v>8206</v>
      </c>
      <c r="AG4" s="11">
        <v>97842</v>
      </c>
      <c r="AH4" s="11">
        <v>19488</v>
      </c>
      <c r="AI4" s="11">
        <v>10951</v>
      </c>
      <c r="AJ4" s="11">
        <v>93610</v>
      </c>
      <c r="AK4" s="11">
        <v>36823</v>
      </c>
      <c r="AL4" s="11">
        <v>47914</v>
      </c>
      <c r="AM4" s="11">
        <v>38319</v>
      </c>
      <c r="AN4" s="11">
        <v>29108</v>
      </c>
      <c r="AO4" s="11">
        <v>73364</v>
      </c>
      <c r="AP4" s="11">
        <v>67845</v>
      </c>
    </row>
    <row r="5" spans="2:42" ht="25" customHeight="1" x14ac:dyDescent="0.2">
      <c r="B5" s="16" t="s">
        <v>14</v>
      </c>
      <c r="C5" s="17">
        <v>2.6041721072588817E-2</v>
      </c>
      <c r="D5" s="17">
        <v>-1.0498790612538406E-2</v>
      </c>
      <c r="E5" s="17">
        <v>1.6774856555622164</v>
      </c>
      <c r="F5" s="17">
        <v>-0.18439793540518762</v>
      </c>
      <c r="G5" s="17">
        <v>0.21830646825487812</v>
      </c>
      <c r="H5" s="17">
        <v>-0.86491937768410554</v>
      </c>
      <c r="I5" s="17">
        <v>-0.53012854330455372</v>
      </c>
      <c r="J5" s="17">
        <v>0.13377855887521969</v>
      </c>
      <c r="K5" s="17">
        <v>1.3059110127964606</v>
      </c>
      <c r="L5" s="17">
        <v>0.56789381691064011</v>
      </c>
      <c r="M5" s="17">
        <v>0.24784092672079433</v>
      </c>
      <c r="N5" s="17">
        <v>-0.16149777117384845</v>
      </c>
      <c r="O5" s="17">
        <v>-0.31016601475403571</v>
      </c>
      <c r="P5" s="17">
        <v>-7.7161933143006636E-2</v>
      </c>
      <c r="Q5" s="17">
        <v>1.8293515358361774</v>
      </c>
      <c r="R5" s="17">
        <v>-8.3616375420461075E-2</v>
      </c>
      <c r="S5" s="17">
        <v>-0.19871809237802829</v>
      </c>
      <c r="T5" s="17">
        <v>6.5320874471086032E-2</v>
      </c>
      <c r="U5" s="17">
        <v>-0.71504859820080602</v>
      </c>
      <c r="V5" s="17">
        <v>-0.69515579164354235</v>
      </c>
      <c r="W5" s="17">
        <v>1.4320480867907932</v>
      </c>
      <c r="X5" s="17">
        <v>-2.9599781110862373E-3</v>
      </c>
      <c r="Y5" s="17">
        <v>-0.42585278276481148</v>
      </c>
      <c r="Z5" s="17">
        <v>-0.60503619549028442</v>
      </c>
      <c r="AA5" s="17">
        <v>4.1891712840279451</v>
      </c>
      <c r="AB5" s="17">
        <v>2.7092053697990495</v>
      </c>
      <c r="AC5" s="17">
        <v>-0.61015389762462358</v>
      </c>
      <c r="AD5" s="17">
        <v>0.5369971706236929</v>
      </c>
      <c r="AE5" s="17">
        <v>-0.64477307804823925</v>
      </c>
      <c r="AF5" s="17">
        <v>7.5240068242749212</v>
      </c>
      <c r="AG5" s="17">
        <v>-0.41513869299482842</v>
      </c>
      <c r="AH5" s="17">
        <v>0.48378489326765189</v>
      </c>
      <c r="AI5" s="17">
        <v>3.6604876267007578</v>
      </c>
      <c r="AJ5" s="17">
        <v>-0.30072641811772244</v>
      </c>
      <c r="AK5" s="17">
        <v>1.6526084240827743</v>
      </c>
      <c r="AL5" s="17">
        <v>-0.77021329882706513</v>
      </c>
      <c r="AM5" s="17">
        <v>-0.17289073305670816</v>
      </c>
      <c r="AN5" s="17">
        <v>0.35509138381201044</v>
      </c>
      <c r="AO5" s="17">
        <v>-0.27002344474129003</v>
      </c>
      <c r="AP5" s="17">
        <v>0.35467609993367233</v>
      </c>
    </row>
    <row r="6" spans="2:42" x14ac:dyDescent="0.2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8"/>
      <c r="AG6" s="18"/>
      <c r="AH6" s="20"/>
      <c r="AI6" s="18"/>
      <c r="AJ6" s="18"/>
      <c r="AK6" s="18"/>
      <c r="AL6" s="18"/>
      <c r="AM6" s="18"/>
      <c r="AN6" s="18"/>
      <c r="AO6" s="18"/>
      <c r="AP6" s="18"/>
    </row>
    <row r="7" spans="2:42" x14ac:dyDescent="0.2">
      <c r="B7" s="7" t="s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20"/>
      <c r="AI7" s="18"/>
      <c r="AJ7" s="18"/>
      <c r="AK7" s="18"/>
      <c r="AL7" s="18"/>
      <c r="AM7" s="18"/>
      <c r="AN7" s="18"/>
      <c r="AO7" s="18"/>
      <c r="AP7" s="18"/>
    </row>
    <row r="8" spans="2:42" x14ac:dyDescent="0.2">
      <c r="B8" s="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20"/>
      <c r="AI8" s="18"/>
      <c r="AJ8" s="18"/>
      <c r="AK8" s="18"/>
      <c r="AL8" s="18"/>
      <c r="AM8" s="18"/>
      <c r="AN8" s="18"/>
      <c r="AO8" s="18"/>
      <c r="AP8" s="18"/>
    </row>
    <row r="9" spans="2:42" x14ac:dyDescent="0.2">
      <c r="B9" s="9" t="s">
        <v>16</v>
      </c>
      <c r="C9" s="10">
        <v>43882</v>
      </c>
      <c r="D9" s="10">
        <v>43883</v>
      </c>
      <c r="E9" s="10">
        <v>43884</v>
      </c>
      <c r="F9" s="10">
        <v>43885</v>
      </c>
      <c r="G9" s="10">
        <v>43886</v>
      </c>
      <c r="H9" s="10">
        <v>43887</v>
      </c>
      <c r="I9" s="10">
        <v>43888</v>
      </c>
      <c r="J9" s="10">
        <v>43889</v>
      </c>
      <c r="K9" s="10">
        <v>43890</v>
      </c>
      <c r="L9" s="10">
        <v>43891</v>
      </c>
      <c r="M9" s="10">
        <v>43892</v>
      </c>
      <c r="N9" s="10">
        <v>43893</v>
      </c>
      <c r="O9" s="10">
        <v>43894</v>
      </c>
      <c r="P9" s="10">
        <v>43895</v>
      </c>
      <c r="Q9" s="10">
        <v>43896</v>
      </c>
      <c r="R9" s="10">
        <v>43897</v>
      </c>
      <c r="S9" s="10">
        <v>43898</v>
      </c>
      <c r="T9" s="10">
        <v>43899</v>
      </c>
      <c r="U9" s="10">
        <v>43900</v>
      </c>
      <c r="V9" s="10">
        <v>43901</v>
      </c>
      <c r="W9" s="10">
        <v>43902</v>
      </c>
      <c r="X9" s="10">
        <v>43903</v>
      </c>
      <c r="Y9" s="10">
        <v>43904</v>
      </c>
      <c r="Z9" s="10">
        <v>43905</v>
      </c>
      <c r="AA9" s="10">
        <v>43906</v>
      </c>
      <c r="AB9" s="10">
        <v>43907</v>
      </c>
      <c r="AC9" s="10">
        <v>43908</v>
      </c>
      <c r="AD9" s="10">
        <v>43909</v>
      </c>
      <c r="AE9" s="10">
        <v>43910</v>
      </c>
      <c r="AF9" s="10">
        <v>43911</v>
      </c>
      <c r="AG9" s="10">
        <v>43912</v>
      </c>
      <c r="AH9" s="10">
        <v>43913</v>
      </c>
      <c r="AI9" s="10">
        <v>43914</v>
      </c>
      <c r="AJ9" s="10">
        <v>43915</v>
      </c>
      <c r="AK9" s="10">
        <v>43916</v>
      </c>
      <c r="AL9" s="10">
        <v>43917</v>
      </c>
      <c r="AM9" s="10">
        <v>43918</v>
      </c>
      <c r="AN9" s="10">
        <v>43919</v>
      </c>
      <c r="AO9" s="10">
        <v>43920</v>
      </c>
      <c r="AP9" s="10">
        <v>43921</v>
      </c>
    </row>
    <row r="10" spans="2:42" x14ac:dyDescent="0.2">
      <c r="B10" s="11" t="s">
        <v>17</v>
      </c>
      <c r="C10" s="11">
        <v>186</v>
      </c>
      <c r="D10" s="11">
        <v>162</v>
      </c>
      <c r="E10" s="11">
        <v>74</v>
      </c>
      <c r="F10" s="11">
        <v>24</v>
      </c>
      <c r="G10" s="11">
        <v>156</v>
      </c>
      <c r="H10" s="11">
        <v>122</v>
      </c>
      <c r="I10" s="11">
        <v>19</v>
      </c>
      <c r="J10" s="11">
        <v>158</v>
      </c>
      <c r="K10" s="11">
        <v>161</v>
      </c>
      <c r="L10" s="11">
        <v>111</v>
      </c>
      <c r="M10" s="11">
        <v>110</v>
      </c>
      <c r="N10" s="11">
        <v>100</v>
      </c>
      <c r="O10" s="11">
        <v>71</v>
      </c>
      <c r="P10" s="11">
        <v>143</v>
      </c>
      <c r="Q10" s="11">
        <v>166</v>
      </c>
      <c r="R10" s="11">
        <v>167</v>
      </c>
      <c r="S10" s="11">
        <v>199</v>
      </c>
      <c r="T10" s="11">
        <v>82</v>
      </c>
      <c r="U10" s="11">
        <v>166</v>
      </c>
      <c r="V10" s="11">
        <v>77</v>
      </c>
      <c r="W10" s="11">
        <v>75</v>
      </c>
      <c r="X10" s="11">
        <v>47</v>
      </c>
      <c r="Y10" s="11">
        <v>22</v>
      </c>
      <c r="Z10" s="11">
        <v>115</v>
      </c>
      <c r="AA10" s="11">
        <v>10</v>
      </c>
      <c r="AB10" s="11">
        <v>13</v>
      </c>
      <c r="AC10" s="11">
        <v>37</v>
      </c>
      <c r="AD10" s="11">
        <v>121</v>
      </c>
      <c r="AE10" s="11">
        <v>160</v>
      </c>
      <c r="AF10" s="11">
        <v>33</v>
      </c>
      <c r="AG10" s="11">
        <v>44</v>
      </c>
      <c r="AH10" s="11">
        <v>5</v>
      </c>
      <c r="AI10" s="11">
        <v>35</v>
      </c>
      <c r="AJ10" s="11">
        <v>46</v>
      </c>
      <c r="AK10" s="11">
        <v>31</v>
      </c>
      <c r="AL10" s="11">
        <v>32</v>
      </c>
      <c r="AM10" s="11">
        <v>13</v>
      </c>
      <c r="AN10" s="11">
        <v>11</v>
      </c>
      <c r="AO10" s="11">
        <v>22</v>
      </c>
      <c r="AP10" s="11">
        <v>40</v>
      </c>
    </row>
    <row r="11" spans="2:42" x14ac:dyDescent="0.2">
      <c r="B11" s="11" t="s">
        <v>18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8</v>
      </c>
      <c r="AG11" s="11">
        <v>31</v>
      </c>
      <c r="AH11" s="11">
        <v>1</v>
      </c>
      <c r="AI11" s="11">
        <v>19</v>
      </c>
      <c r="AJ11" s="11">
        <v>26</v>
      </c>
      <c r="AK11" s="11">
        <v>15</v>
      </c>
      <c r="AL11" s="11">
        <v>22</v>
      </c>
      <c r="AM11" s="11">
        <v>3</v>
      </c>
      <c r="AN11" s="11">
        <v>7</v>
      </c>
      <c r="AO11" s="11">
        <v>7</v>
      </c>
      <c r="AP11" s="11">
        <v>16</v>
      </c>
    </row>
    <row r="12" spans="2:42" x14ac:dyDescent="0.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0"/>
      <c r="AI12" s="18"/>
      <c r="AJ12" s="18"/>
      <c r="AK12" s="18"/>
      <c r="AL12" s="18"/>
      <c r="AM12" s="18"/>
      <c r="AN12" s="18"/>
      <c r="AO12" s="18"/>
      <c r="AP12" s="18"/>
    </row>
    <row r="13" spans="2:42" x14ac:dyDescent="0.2">
      <c r="B13" s="9" t="s">
        <v>19</v>
      </c>
      <c r="C13" s="10">
        <v>43882</v>
      </c>
      <c r="D13" s="10">
        <v>43883</v>
      </c>
      <c r="E13" s="10">
        <v>43884</v>
      </c>
      <c r="F13" s="10">
        <v>43885</v>
      </c>
      <c r="G13" s="10">
        <v>43886</v>
      </c>
      <c r="H13" s="10">
        <v>43887</v>
      </c>
      <c r="I13" s="10">
        <v>43888</v>
      </c>
      <c r="J13" s="10">
        <v>43889</v>
      </c>
      <c r="K13" s="10">
        <v>43890</v>
      </c>
      <c r="L13" s="10">
        <v>43891</v>
      </c>
      <c r="M13" s="10">
        <v>43892</v>
      </c>
      <c r="N13" s="10">
        <v>43893</v>
      </c>
      <c r="O13" s="10">
        <v>43894</v>
      </c>
      <c r="P13" s="10">
        <v>43895</v>
      </c>
      <c r="Q13" s="10">
        <v>43896</v>
      </c>
      <c r="R13" s="10">
        <v>43897</v>
      </c>
      <c r="S13" s="10">
        <v>43898</v>
      </c>
      <c r="T13" s="10">
        <v>43899</v>
      </c>
      <c r="U13" s="10">
        <v>43900</v>
      </c>
      <c r="V13" s="10">
        <v>43901</v>
      </c>
      <c r="W13" s="10">
        <v>43902</v>
      </c>
      <c r="X13" s="10">
        <v>43903</v>
      </c>
      <c r="Y13" s="10">
        <v>43904</v>
      </c>
      <c r="Z13" s="10">
        <v>43905</v>
      </c>
      <c r="AA13" s="10">
        <v>43906</v>
      </c>
      <c r="AB13" s="10">
        <v>43907</v>
      </c>
      <c r="AC13" s="10">
        <v>43908</v>
      </c>
      <c r="AD13" s="10">
        <v>43909</v>
      </c>
      <c r="AE13" s="10">
        <v>43910</v>
      </c>
      <c r="AF13" s="10">
        <v>43911</v>
      </c>
      <c r="AG13" s="10">
        <v>43912</v>
      </c>
      <c r="AH13" s="10">
        <v>43913</v>
      </c>
      <c r="AI13" s="10">
        <v>43914</v>
      </c>
      <c r="AJ13" s="10">
        <v>43915</v>
      </c>
      <c r="AK13" s="10">
        <v>43916</v>
      </c>
      <c r="AL13" s="10">
        <v>43917</v>
      </c>
      <c r="AM13" s="10">
        <v>43918</v>
      </c>
      <c r="AN13" s="10">
        <v>43919</v>
      </c>
      <c r="AO13" s="10">
        <v>43920</v>
      </c>
      <c r="AP13" s="10">
        <v>43921</v>
      </c>
    </row>
    <row r="14" spans="2:42" x14ac:dyDescent="0.2">
      <c r="B14" s="11" t="s">
        <v>20</v>
      </c>
      <c r="C14" s="11">
        <v>39</v>
      </c>
      <c r="D14" s="11">
        <v>19</v>
      </c>
      <c r="E14" s="11">
        <v>1</v>
      </c>
      <c r="F14" s="11">
        <v>30</v>
      </c>
      <c r="G14" s="11">
        <v>8</v>
      </c>
      <c r="H14" s="11">
        <v>2</v>
      </c>
      <c r="I14" s="11">
        <v>1</v>
      </c>
      <c r="J14" s="11">
        <v>35</v>
      </c>
      <c r="K14" s="11">
        <v>18</v>
      </c>
      <c r="L14" s="11">
        <v>13</v>
      </c>
      <c r="M14" s="11">
        <v>46</v>
      </c>
      <c r="N14" s="11">
        <v>35</v>
      </c>
      <c r="O14" s="11">
        <v>12</v>
      </c>
      <c r="P14" s="11">
        <v>47</v>
      </c>
      <c r="Q14" s="11">
        <v>43</v>
      </c>
      <c r="R14" s="11">
        <v>18</v>
      </c>
      <c r="S14" s="11">
        <v>23</v>
      </c>
      <c r="T14" s="11">
        <v>41</v>
      </c>
      <c r="U14" s="11">
        <v>30</v>
      </c>
      <c r="V14" s="11">
        <v>23</v>
      </c>
      <c r="W14" s="11">
        <v>44</v>
      </c>
      <c r="X14" s="11">
        <v>8</v>
      </c>
      <c r="Y14" s="11">
        <v>28</v>
      </c>
      <c r="Z14" s="11">
        <v>8</v>
      </c>
      <c r="AA14" s="11">
        <v>18</v>
      </c>
      <c r="AB14" s="11">
        <v>10</v>
      </c>
      <c r="AC14" s="11">
        <v>39</v>
      </c>
      <c r="AD14" s="11">
        <v>49</v>
      </c>
      <c r="AE14" s="11">
        <v>32</v>
      </c>
      <c r="AF14" s="11">
        <v>0</v>
      </c>
      <c r="AG14" s="11">
        <v>1</v>
      </c>
      <c r="AH14" s="11">
        <v>0</v>
      </c>
      <c r="AI14" s="11">
        <v>0</v>
      </c>
      <c r="AJ14" s="11">
        <v>1</v>
      </c>
      <c r="AK14" s="11">
        <v>2</v>
      </c>
      <c r="AL14" s="11">
        <v>1</v>
      </c>
      <c r="AM14" s="11">
        <v>2</v>
      </c>
      <c r="AN14" s="11">
        <v>1</v>
      </c>
      <c r="AO14" s="11">
        <v>2</v>
      </c>
      <c r="AP14" s="11">
        <v>1</v>
      </c>
    </row>
    <row r="15" spans="2:42" x14ac:dyDescent="0.2">
      <c r="B15" s="11" t="s">
        <v>21</v>
      </c>
      <c r="C15" s="11">
        <v>20</v>
      </c>
      <c r="D15" s="11">
        <v>10</v>
      </c>
      <c r="E15" s="11">
        <v>1</v>
      </c>
      <c r="F15" s="11">
        <v>15</v>
      </c>
      <c r="G15" s="11">
        <v>4</v>
      </c>
      <c r="H15" s="11">
        <v>1</v>
      </c>
      <c r="I15" s="11">
        <v>1</v>
      </c>
      <c r="J15" s="11">
        <v>18</v>
      </c>
      <c r="K15" s="11">
        <v>9</v>
      </c>
      <c r="L15" s="11">
        <v>7</v>
      </c>
      <c r="M15" s="11">
        <v>23</v>
      </c>
      <c r="N15" s="11">
        <v>18</v>
      </c>
      <c r="O15" s="11">
        <v>6</v>
      </c>
      <c r="P15" s="11">
        <v>24</v>
      </c>
      <c r="Q15" s="11">
        <v>22</v>
      </c>
      <c r="R15" s="11">
        <v>9</v>
      </c>
      <c r="S15" s="11">
        <v>12</v>
      </c>
      <c r="T15" s="11">
        <v>21</v>
      </c>
      <c r="U15" s="11">
        <v>15</v>
      </c>
      <c r="V15" s="11">
        <v>12</v>
      </c>
      <c r="W15" s="11">
        <v>22</v>
      </c>
      <c r="X15" s="11">
        <v>4</v>
      </c>
      <c r="Y15" s="11">
        <v>14</v>
      </c>
      <c r="Z15" s="11">
        <v>4</v>
      </c>
      <c r="AA15" s="11">
        <v>9</v>
      </c>
      <c r="AB15" s="11">
        <v>5</v>
      </c>
      <c r="AC15" s="11">
        <v>20</v>
      </c>
      <c r="AD15" s="11">
        <v>25</v>
      </c>
      <c r="AE15" s="11">
        <v>16</v>
      </c>
      <c r="AF15" s="11">
        <v>0</v>
      </c>
      <c r="AG15" s="11">
        <v>0</v>
      </c>
      <c r="AH15" s="11">
        <v>2</v>
      </c>
      <c r="AI15" s="11">
        <v>0</v>
      </c>
      <c r="AJ15" s="11">
        <v>1</v>
      </c>
      <c r="AK15" s="11">
        <v>2</v>
      </c>
      <c r="AL15" s="11">
        <v>2</v>
      </c>
      <c r="AM15" s="11">
        <v>1</v>
      </c>
      <c r="AN15" s="11">
        <v>2</v>
      </c>
      <c r="AO15" s="11">
        <v>1</v>
      </c>
      <c r="AP15" s="11">
        <v>2</v>
      </c>
    </row>
    <row r="16" spans="2:42" x14ac:dyDescent="0.2">
      <c r="B16" s="11" t="s">
        <v>22</v>
      </c>
      <c r="C16" s="11">
        <v>6</v>
      </c>
      <c r="D16" s="11">
        <v>3</v>
      </c>
      <c r="E16" s="11">
        <v>0</v>
      </c>
      <c r="F16" s="11">
        <v>5</v>
      </c>
      <c r="G16" s="11">
        <v>1</v>
      </c>
      <c r="H16" s="11">
        <v>0</v>
      </c>
      <c r="I16" s="11">
        <v>0</v>
      </c>
      <c r="J16" s="11">
        <v>5</v>
      </c>
      <c r="K16" s="11">
        <v>3</v>
      </c>
      <c r="L16" s="11">
        <v>2</v>
      </c>
      <c r="M16" s="11">
        <v>7</v>
      </c>
      <c r="N16" s="11">
        <v>5</v>
      </c>
      <c r="O16" s="11">
        <v>2</v>
      </c>
      <c r="P16" s="11">
        <v>7</v>
      </c>
      <c r="Q16" s="11">
        <v>7</v>
      </c>
      <c r="R16" s="11">
        <v>3</v>
      </c>
      <c r="S16" s="11">
        <v>4</v>
      </c>
      <c r="T16" s="11">
        <v>6</v>
      </c>
      <c r="U16" s="11">
        <v>5</v>
      </c>
      <c r="V16" s="11">
        <v>4</v>
      </c>
      <c r="W16" s="11">
        <v>7</v>
      </c>
      <c r="X16" s="11">
        <v>1</v>
      </c>
      <c r="Y16" s="11">
        <v>4</v>
      </c>
      <c r="Z16" s="11">
        <v>1</v>
      </c>
      <c r="AA16" s="11">
        <v>3</v>
      </c>
      <c r="AB16" s="11">
        <v>2</v>
      </c>
      <c r="AC16" s="11">
        <v>6</v>
      </c>
      <c r="AD16" s="11">
        <v>8</v>
      </c>
      <c r="AE16" s="11">
        <v>5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2</v>
      </c>
      <c r="AM16" s="11">
        <v>0</v>
      </c>
      <c r="AN16" s="11">
        <v>1</v>
      </c>
      <c r="AO16" s="11">
        <v>1</v>
      </c>
      <c r="AP16" s="11">
        <v>2</v>
      </c>
    </row>
    <row r="17" spans="2:42" x14ac:dyDescent="0.2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0"/>
      <c r="AI17" s="18"/>
      <c r="AJ17" s="18"/>
      <c r="AK17" s="18"/>
      <c r="AL17" s="18"/>
      <c r="AM17" s="18"/>
      <c r="AN17" s="18"/>
      <c r="AO17" s="18"/>
      <c r="AP17" s="18"/>
    </row>
    <row r="18" spans="2:42" x14ac:dyDescent="0.2">
      <c r="B18" s="9" t="s">
        <v>23</v>
      </c>
      <c r="C18" s="10">
        <v>43882</v>
      </c>
      <c r="D18" s="10">
        <v>43883</v>
      </c>
      <c r="E18" s="10">
        <v>43884</v>
      </c>
      <c r="F18" s="10">
        <v>43885</v>
      </c>
      <c r="G18" s="10">
        <v>43886</v>
      </c>
      <c r="H18" s="10">
        <v>43887</v>
      </c>
      <c r="I18" s="10">
        <v>43888</v>
      </c>
      <c r="J18" s="10">
        <v>43889</v>
      </c>
      <c r="K18" s="10">
        <v>43890</v>
      </c>
      <c r="L18" s="10">
        <v>43891</v>
      </c>
      <c r="M18" s="10">
        <v>43892</v>
      </c>
      <c r="N18" s="10">
        <v>43893</v>
      </c>
      <c r="O18" s="10">
        <v>43894</v>
      </c>
      <c r="P18" s="10">
        <v>43895</v>
      </c>
      <c r="Q18" s="10">
        <v>43896</v>
      </c>
      <c r="R18" s="10">
        <v>43897</v>
      </c>
      <c r="S18" s="10">
        <v>43898</v>
      </c>
      <c r="T18" s="10">
        <v>43899</v>
      </c>
      <c r="U18" s="10">
        <v>43900</v>
      </c>
      <c r="V18" s="10">
        <v>43901</v>
      </c>
      <c r="W18" s="10">
        <v>43902</v>
      </c>
      <c r="X18" s="10">
        <v>43903</v>
      </c>
      <c r="Y18" s="10">
        <v>43904</v>
      </c>
      <c r="Z18" s="10">
        <v>43905</v>
      </c>
      <c r="AA18" s="10">
        <v>43906</v>
      </c>
      <c r="AB18" s="10">
        <v>43907</v>
      </c>
      <c r="AC18" s="10">
        <v>43908</v>
      </c>
      <c r="AD18" s="10">
        <v>43909</v>
      </c>
      <c r="AE18" s="10">
        <v>43910</v>
      </c>
      <c r="AF18" s="10">
        <v>43911</v>
      </c>
      <c r="AG18" s="10">
        <v>43912</v>
      </c>
      <c r="AH18" s="10">
        <v>43913</v>
      </c>
      <c r="AI18" s="10">
        <v>43914</v>
      </c>
      <c r="AJ18" s="10">
        <v>43915</v>
      </c>
      <c r="AK18" s="10">
        <v>43916</v>
      </c>
      <c r="AL18" s="10">
        <v>43917</v>
      </c>
      <c r="AM18" s="10">
        <v>43918</v>
      </c>
      <c r="AN18" s="10">
        <v>43919</v>
      </c>
      <c r="AO18" s="10">
        <v>43920</v>
      </c>
      <c r="AP18" s="10">
        <v>43921</v>
      </c>
    </row>
    <row r="19" spans="2:42" x14ac:dyDescent="0.2">
      <c r="B19" s="11" t="s">
        <v>24</v>
      </c>
      <c r="C19" s="11">
        <v>97</v>
      </c>
      <c r="D19" s="11">
        <v>94</v>
      </c>
      <c r="E19" s="11">
        <v>78</v>
      </c>
      <c r="F19" s="11">
        <v>7</v>
      </c>
      <c r="G19" s="11">
        <v>98</v>
      </c>
      <c r="H19" s="11">
        <v>27</v>
      </c>
      <c r="I19" s="11">
        <v>64</v>
      </c>
      <c r="J19" s="11">
        <v>52</v>
      </c>
      <c r="K19" s="11">
        <v>92</v>
      </c>
      <c r="L19" s="11">
        <v>12</v>
      </c>
      <c r="M19" s="11">
        <v>22</v>
      </c>
      <c r="N19" s="11">
        <v>48</v>
      </c>
      <c r="O19" s="11">
        <v>58</v>
      </c>
      <c r="P19" s="11">
        <v>47</v>
      </c>
      <c r="Q19" s="11">
        <v>20</v>
      </c>
      <c r="R19" s="11">
        <v>97</v>
      </c>
      <c r="S19" s="11">
        <v>67</v>
      </c>
      <c r="T19" s="11">
        <v>42</v>
      </c>
      <c r="U19" s="11">
        <v>49</v>
      </c>
      <c r="V19" s="11">
        <v>98</v>
      </c>
      <c r="W19" s="11">
        <v>76</v>
      </c>
      <c r="X19" s="11">
        <v>50</v>
      </c>
      <c r="Y19" s="11">
        <v>61</v>
      </c>
      <c r="Z19" s="11">
        <v>81</v>
      </c>
      <c r="AA19" s="11">
        <v>8</v>
      </c>
      <c r="AB19" s="11">
        <v>37</v>
      </c>
      <c r="AC19" s="11">
        <v>33</v>
      </c>
      <c r="AD19" s="11">
        <v>1</v>
      </c>
      <c r="AE19" s="11">
        <v>32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</row>
    <row r="20" spans="2:42" x14ac:dyDescent="0.2">
      <c r="B20" s="11" t="s">
        <v>25</v>
      </c>
      <c r="C20" s="11">
        <v>49</v>
      </c>
      <c r="D20" s="11">
        <v>47</v>
      </c>
      <c r="E20" s="11">
        <v>39</v>
      </c>
      <c r="F20" s="11">
        <v>4</v>
      </c>
      <c r="G20" s="11">
        <v>49</v>
      </c>
      <c r="H20" s="11">
        <v>14</v>
      </c>
      <c r="I20" s="11">
        <v>32</v>
      </c>
      <c r="J20" s="11">
        <v>26</v>
      </c>
      <c r="K20" s="11">
        <v>46</v>
      </c>
      <c r="L20" s="11">
        <v>6</v>
      </c>
      <c r="M20" s="11">
        <v>11</v>
      </c>
      <c r="N20" s="11">
        <v>24</v>
      </c>
      <c r="O20" s="11">
        <v>29</v>
      </c>
      <c r="P20" s="11">
        <v>24</v>
      </c>
      <c r="Q20" s="11">
        <v>10</v>
      </c>
      <c r="R20" s="11">
        <v>49</v>
      </c>
      <c r="S20" s="11">
        <v>34</v>
      </c>
      <c r="T20" s="11">
        <v>21</v>
      </c>
      <c r="U20" s="11">
        <v>25</v>
      </c>
      <c r="V20" s="11">
        <v>49</v>
      </c>
      <c r="W20" s="11">
        <v>38</v>
      </c>
      <c r="X20" s="11">
        <v>25</v>
      </c>
      <c r="Y20" s="11">
        <v>31</v>
      </c>
      <c r="Z20" s="11">
        <v>41</v>
      </c>
      <c r="AA20" s="11">
        <v>4</v>
      </c>
      <c r="AB20" s="11">
        <v>19</v>
      </c>
      <c r="AC20" s="11">
        <v>17</v>
      </c>
      <c r="AD20" s="11">
        <v>1</v>
      </c>
      <c r="AE20" s="11">
        <v>16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</row>
    <row r="21" spans="2:42" x14ac:dyDescent="0.2">
      <c r="B21" s="11" t="s">
        <v>26</v>
      </c>
      <c r="C21" s="11">
        <v>5</v>
      </c>
      <c r="D21" s="11">
        <v>5</v>
      </c>
      <c r="E21" s="11">
        <v>4</v>
      </c>
      <c r="F21" s="11">
        <v>0</v>
      </c>
      <c r="G21" s="11">
        <v>5</v>
      </c>
      <c r="H21" s="11">
        <v>1</v>
      </c>
      <c r="I21" s="11">
        <v>3</v>
      </c>
      <c r="J21" s="11">
        <v>3</v>
      </c>
      <c r="K21" s="11">
        <v>5</v>
      </c>
      <c r="L21" s="11">
        <v>1</v>
      </c>
      <c r="M21" s="11">
        <v>1</v>
      </c>
      <c r="N21" s="11">
        <v>2</v>
      </c>
      <c r="O21" s="11">
        <v>3</v>
      </c>
      <c r="P21" s="11">
        <v>2</v>
      </c>
      <c r="Q21" s="11">
        <v>1</v>
      </c>
      <c r="R21" s="11">
        <v>5</v>
      </c>
      <c r="S21" s="11">
        <v>3</v>
      </c>
      <c r="T21" s="11">
        <v>2</v>
      </c>
      <c r="U21" s="11">
        <v>3</v>
      </c>
      <c r="V21" s="11">
        <v>5</v>
      </c>
      <c r="W21" s="11">
        <v>4</v>
      </c>
      <c r="X21" s="11">
        <v>3</v>
      </c>
      <c r="Y21" s="11">
        <v>3</v>
      </c>
      <c r="Z21" s="11">
        <v>4</v>
      </c>
      <c r="AA21" s="11">
        <v>0</v>
      </c>
      <c r="AB21" s="11">
        <v>2</v>
      </c>
      <c r="AC21" s="11">
        <v>2</v>
      </c>
      <c r="AD21" s="11">
        <v>0</v>
      </c>
      <c r="AE21" s="11">
        <v>2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</row>
    <row r="22" spans="2:42" x14ac:dyDescent="0.2">
      <c r="B22" s="11" t="s">
        <v>27</v>
      </c>
      <c r="C22" s="11">
        <v>2</v>
      </c>
      <c r="D22" s="11">
        <v>2</v>
      </c>
      <c r="E22" s="11">
        <v>1</v>
      </c>
      <c r="F22" s="11">
        <v>0</v>
      </c>
      <c r="G22" s="11">
        <v>2</v>
      </c>
      <c r="H22" s="11">
        <v>0</v>
      </c>
      <c r="I22" s="11">
        <v>1</v>
      </c>
      <c r="J22" s="11">
        <v>1</v>
      </c>
      <c r="K22" s="11">
        <v>2</v>
      </c>
      <c r="L22" s="11">
        <v>0</v>
      </c>
      <c r="M22" s="11">
        <v>0</v>
      </c>
      <c r="N22" s="11">
        <v>1</v>
      </c>
      <c r="O22" s="11">
        <v>1</v>
      </c>
      <c r="P22" s="11">
        <v>1</v>
      </c>
      <c r="Q22" s="11">
        <v>0</v>
      </c>
      <c r="R22" s="11">
        <v>2</v>
      </c>
      <c r="S22" s="11">
        <v>1</v>
      </c>
      <c r="T22" s="11">
        <v>1</v>
      </c>
      <c r="U22" s="11">
        <v>1</v>
      </c>
      <c r="V22" s="11">
        <v>2</v>
      </c>
      <c r="W22" s="11">
        <v>1</v>
      </c>
      <c r="X22" s="11">
        <v>1</v>
      </c>
      <c r="Y22" s="11">
        <v>1</v>
      </c>
      <c r="Z22" s="11">
        <v>1</v>
      </c>
      <c r="AA22" s="11">
        <v>0</v>
      </c>
      <c r="AB22" s="11">
        <v>1</v>
      </c>
      <c r="AC22" s="11">
        <v>1</v>
      </c>
      <c r="AD22" s="11">
        <v>0</v>
      </c>
      <c r="AE22" s="11">
        <v>1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</row>
    <row r="23" spans="2:42" x14ac:dyDescent="0.2">
      <c r="B23" s="11" t="s">
        <v>28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</row>
    <row r="24" spans="2:42" x14ac:dyDescent="0.2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0"/>
      <c r="AI24" s="18"/>
      <c r="AJ24" s="18"/>
      <c r="AK24" s="18"/>
      <c r="AL24" s="18"/>
      <c r="AM24" s="18"/>
      <c r="AN24" s="18"/>
      <c r="AO24" s="18"/>
      <c r="AP24" s="18"/>
    </row>
    <row r="25" spans="2:42" x14ac:dyDescent="0.2">
      <c r="B25" s="9" t="s">
        <v>29</v>
      </c>
      <c r="C25" s="10">
        <v>43882</v>
      </c>
      <c r="D25" s="10">
        <v>43883</v>
      </c>
      <c r="E25" s="10">
        <v>43884</v>
      </c>
      <c r="F25" s="10">
        <v>43885</v>
      </c>
      <c r="G25" s="10">
        <v>43886</v>
      </c>
      <c r="H25" s="10">
        <v>43887</v>
      </c>
      <c r="I25" s="10">
        <v>43888</v>
      </c>
      <c r="J25" s="10">
        <v>43889</v>
      </c>
      <c r="K25" s="10">
        <v>43890</v>
      </c>
      <c r="L25" s="10">
        <v>43891</v>
      </c>
      <c r="M25" s="10">
        <v>43892</v>
      </c>
      <c r="N25" s="10">
        <v>43893</v>
      </c>
      <c r="O25" s="10">
        <v>43894</v>
      </c>
      <c r="P25" s="10">
        <v>43895</v>
      </c>
      <c r="Q25" s="10">
        <v>43896</v>
      </c>
      <c r="R25" s="10">
        <v>43897</v>
      </c>
      <c r="S25" s="10">
        <v>43898</v>
      </c>
      <c r="T25" s="10">
        <v>43899</v>
      </c>
      <c r="U25" s="10">
        <v>43900</v>
      </c>
      <c r="V25" s="10">
        <v>43901</v>
      </c>
      <c r="W25" s="10">
        <v>43902</v>
      </c>
      <c r="X25" s="10">
        <v>43903</v>
      </c>
      <c r="Y25" s="10">
        <v>43904</v>
      </c>
      <c r="Z25" s="10">
        <v>43905</v>
      </c>
      <c r="AA25" s="10">
        <v>43906</v>
      </c>
      <c r="AB25" s="10">
        <v>43907</v>
      </c>
      <c r="AC25" s="10">
        <v>43908</v>
      </c>
      <c r="AD25" s="10">
        <v>43909</v>
      </c>
      <c r="AE25" s="10">
        <v>43910</v>
      </c>
      <c r="AF25" s="10">
        <v>43911</v>
      </c>
      <c r="AG25" s="10">
        <v>43912</v>
      </c>
      <c r="AH25" s="10">
        <v>43913</v>
      </c>
      <c r="AI25" s="10">
        <v>43914</v>
      </c>
      <c r="AJ25" s="10">
        <v>43915</v>
      </c>
      <c r="AK25" s="10">
        <v>43916</v>
      </c>
      <c r="AL25" s="10">
        <v>43917</v>
      </c>
      <c r="AM25" s="10">
        <v>43918</v>
      </c>
      <c r="AN25" s="10">
        <v>43919</v>
      </c>
      <c r="AO25" s="10">
        <v>43920</v>
      </c>
      <c r="AP25" s="10">
        <v>43921</v>
      </c>
    </row>
    <row r="26" spans="2:42" x14ac:dyDescent="0.2">
      <c r="B26" s="11" t="s">
        <v>30</v>
      </c>
      <c r="C26" s="11">
        <v>6</v>
      </c>
      <c r="D26" s="11">
        <v>9</v>
      </c>
      <c r="E26" s="11">
        <v>10</v>
      </c>
      <c r="F26" s="11">
        <v>21</v>
      </c>
      <c r="G26" s="11">
        <v>27</v>
      </c>
      <c r="H26" s="11">
        <v>2</v>
      </c>
      <c r="I26" s="11">
        <v>28</v>
      </c>
      <c r="J26" s="11">
        <v>24</v>
      </c>
      <c r="K26" s="11">
        <v>2</v>
      </c>
      <c r="L26" s="11">
        <v>28</v>
      </c>
      <c r="M26" s="11">
        <v>12</v>
      </c>
      <c r="N26" s="11">
        <v>4</v>
      </c>
      <c r="O26" s="11">
        <v>1</v>
      </c>
      <c r="P26" s="11">
        <v>30</v>
      </c>
      <c r="Q26" s="11">
        <v>27</v>
      </c>
      <c r="R26" s="11">
        <v>24</v>
      </c>
      <c r="S26" s="11">
        <v>1</v>
      </c>
      <c r="T26" s="11">
        <v>3</v>
      </c>
      <c r="U26" s="11">
        <v>1</v>
      </c>
      <c r="V26" s="11">
        <v>2</v>
      </c>
      <c r="W26" s="11">
        <v>22</v>
      </c>
      <c r="X26" s="11">
        <v>21</v>
      </c>
      <c r="Y26" s="11">
        <v>27</v>
      </c>
      <c r="Z26" s="11">
        <v>20</v>
      </c>
      <c r="AA26" s="11">
        <v>26</v>
      </c>
      <c r="AB26" s="11">
        <v>18</v>
      </c>
      <c r="AC26" s="11">
        <v>8</v>
      </c>
      <c r="AD26" s="11">
        <v>27</v>
      </c>
      <c r="AE26" s="11">
        <v>10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</row>
    <row r="27" spans="2:42" x14ac:dyDescent="0.2">
      <c r="B27" s="11" t="s">
        <v>31</v>
      </c>
      <c r="C27" s="11">
        <v>3</v>
      </c>
      <c r="D27" s="11">
        <v>5</v>
      </c>
      <c r="E27" s="11">
        <v>5</v>
      </c>
      <c r="F27" s="11">
        <v>11</v>
      </c>
      <c r="G27" s="11">
        <v>14</v>
      </c>
      <c r="H27" s="11">
        <v>1</v>
      </c>
      <c r="I27" s="11">
        <v>14</v>
      </c>
      <c r="J27" s="11">
        <v>12</v>
      </c>
      <c r="K27" s="11">
        <v>1</v>
      </c>
      <c r="L27" s="11">
        <v>14</v>
      </c>
      <c r="M27" s="11">
        <v>6</v>
      </c>
      <c r="N27" s="11">
        <v>2</v>
      </c>
      <c r="O27" s="11">
        <v>1</v>
      </c>
      <c r="P27" s="11">
        <v>15</v>
      </c>
      <c r="Q27" s="11">
        <v>14</v>
      </c>
      <c r="R27" s="11">
        <v>12</v>
      </c>
      <c r="S27" s="11">
        <v>1</v>
      </c>
      <c r="T27" s="11">
        <v>2</v>
      </c>
      <c r="U27" s="11">
        <v>1</v>
      </c>
      <c r="V27" s="11">
        <v>1</v>
      </c>
      <c r="W27" s="11">
        <v>11</v>
      </c>
      <c r="X27" s="11">
        <v>11</v>
      </c>
      <c r="Y27" s="11">
        <v>14</v>
      </c>
      <c r="Z27" s="11">
        <v>10</v>
      </c>
      <c r="AA27" s="11">
        <v>13</v>
      </c>
      <c r="AB27" s="11">
        <v>9</v>
      </c>
      <c r="AC27" s="11">
        <v>4</v>
      </c>
      <c r="AD27" s="11">
        <v>14</v>
      </c>
      <c r="AE27" s="11">
        <v>5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</row>
    <row r="28" spans="2:42" x14ac:dyDescent="0.2">
      <c r="B28" s="11" t="s">
        <v>26</v>
      </c>
      <c r="C28" s="11">
        <v>0</v>
      </c>
      <c r="D28" s="11">
        <v>1</v>
      </c>
      <c r="E28" s="11">
        <v>1</v>
      </c>
      <c r="F28" s="11">
        <v>1</v>
      </c>
      <c r="G28" s="11">
        <v>1</v>
      </c>
      <c r="H28" s="11">
        <v>0</v>
      </c>
      <c r="I28" s="11">
        <v>1</v>
      </c>
      <c r="J28" s="11">
        <v>1</v>
      </c>
      <c r="K28" s="11">
        <v>0</v>
      </c>
      <c r="L28" s="11">
        <v>1</v>
      </c>
      <c r="M28" s="11">
        <v>1</v>
      </c>
      <c r="N28" s="11">
        <v>0</v>
      </c>
      <c r="O28" s="11">
        <v>0</v>
      </c>
      <c r="P28" s="11">
        <v>2</v>
      </c>
      <c r="Q28" s="11">
        <v>1</v>
      </c>
      <c r="R28" s="11">
        <v>1</v>
      </c>
      <c r="S28" s="11">
        <v>0</v>
      </c>
      <c r="T28" s="11">
        <v>0</v>
      </c>
      <c r="U28" s="11">
        <v>0</v>
      </c>
      <c r="V28" s="11">
        <v>0</v>
      </c>
      <c r="W28" s="11">
        <v>1</v>
      </c>
      <c r="X28" s="11">
        <v>1</v>
      </c>
      <c r="Y28" s="11">
        <v>1</v>
      </c>
      <c r="Z28" s="11">
        <v>1</v>
      </c>
      <c r="AA28" s="11">
        <v>1</v>
      </c>
      <c r="AB28" s="11">
        <v>1</v>
      </c>
      <c r="AC28" s="11">
        <v>0</v>
      </c>
      <c r="AD28" s="11">
        <v>1</v>
      </c>
      <c r="AE28" s="11">
        <v>1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</row>
    <row r="29" spans="2:42" x14ac:dyDescent="0.2">
      <c r="B29" s="11" t="s">
        <v>32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</row>
    <row r="30" spans="2:42" x14ac:dyDescent="0.2">
      <c r="B30" s="11" t="s">
        <v>33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</row>
    <row r="31" spans="2:42" x14ac:dyDescent="0.2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0"/>
      <c r="AI31" s="18"/>
      <c r="AJ31" s="18"/>
      <c r="AK31" s="18"/>
      <c r="AL31" s="18"/>
      <c r="AM31" s="18"/>
      <c r="AN31" s="18"/>
      <c r="AO31" s="18"/>
      <c r="AP31" s="18"/>
    </row>
    <row r="32" spans="2:42" x14ac:dyDescent="0.2">
      <c r="B32" s="9" t="s">
        <v>16</v>
      </c>
      <c r="C32" s="10">
        <v>43882</v>
      </c>
      <c r="D32" s="10">
        <v>43883</v>
      </c>
      <c r="E32" s="10">
        <v>43884</v>
      </c>
      <c r="F32" s="10">
        <v>43885</v>
      </c>
      <c r="G32" s="10">
        <v>43886</v>
      </c>
      <c r="H32" s="10">
        <v>43887</v>
      </c>
      <c r="I32" s="10">
        <v>43888</v>
      </c>
      <c r="J32" s="10">
        <v>43889</v>
      </c>
      <c r="K32" s="10">
        <v>43890</v>
      </c>
      <c r="L32" s="10">
        <v>43891</v>
      </c>
      <c r="M32" s="10">
        <v>43892</v>
      </c>
      <c r="N32" s="10">
        <v>43893</v>
      </c>
      <c r="O32" s="10">
        <v>43894</v>
      </c>
      <c r="P32" s="10">
        <v>43895</v>
      </c>
      <c r="Q32" s="10">
        <v>43896</v>
      </c>
      <c r="R32" s="10">
        <v>43897</v>
      </c>
      <c r="S32" s="10">
        <v>43898</v>
      </c>
      <c r="T32" s="10">
        <v>43899</v>
      </c>
      <c r="U32" s="10">
        <v>43900</v>
      </c>
      <c r="V32" s="10">
        <v>43901</v>
      </c>
      <c r="W32" s="10">
        <v>43902</v>
      </c>
      <c r="X32" s="10">
        <v>43903</v>
      </c>
      <c r="Y32" s="10">
        <v>43904</v>
      </c>
      <c r="Z32" s="10">
        <v>43905</v>
      </c>
      <c r="AA32" s="10">
        <v>43906</v>
      </c>
      <c r="AB32" s="10">
        <v>43907</v>
      </c>
      <c r="AC32" s="10">
        <v>43908</v>
      </c>
      <c r="AD32" s="10">
        <v>43909</v>
      </c>
      <c r="AE32" s="10">
        <v>43910</v>
      </c>
      <c r="AF32" s="10">
        <v>43911</v>
      </c>
      <c r="AG32" s="10">
        <v>43912</v>
      </c>
      <c r="AH32" s="10">
        <v>43913</v>
      </c>
      <c r="AI32" s="10">
        <v>43914</v>
      </c>
      <c r="AJ32" s="10">
        <v>43915</v>
      </c>
      <c r="AK32" s="10">
        <v>43916</v>
      </c>
      <c r="AL32" s="10">
        <v>43917</v>
      </c>
      <c r="AM32" s="10">
        <v>43918</v>
      </c>
      <c r="AN32" s="10">
        <v>43919</v>
      </c>
      <c r="AO32" s="10">
        <v>43920</v>
      </c>
      <c r="AP32" s="10">
        <v>43921</v>
      </c>
    </row>
    <row r="33" spans="2:42" x14ac:dyDescent="0.2">
      <c r="B33" s="11" t="s">
        <v>17</v>
      </c>
      <c r="C33" s="11">
        <v>186</v>
      </c>
      <c r="D33" s="11">
        <v>162</v>
      </c>
      <c r="E33" s="11">
        <v>74</v>
      </c>
      <c r="F33" s="11">
        <v>24</v>
      </c>
      <c r="G33" s="11">
        <v>156</v>
      </c>
      <c r="H33" s="11">
        <v>122</v>
      </c>
      <c r="I33" s="11">
        <v>19</v>
      </c>
      <c r="J33" s="11">
        <v>158</v>
      </c>
      <c r="K33" s="11">
        <v>161</v>
      </c>
      <c r="L33" s="11">
        <v>111</v>
      </c>
      <c r="M33" s="11">
        <v>110</v>
      </c>
      <c r="N33" s="11">
        <v>100</v>
      </c>
      <c r="O33" s="11">
        <v>71</v>
      </c>
      <c r="P33" s="11">
        <v>143</v>
      </c>
      <c r="Q33" s="11">
        <v>166</v>
      </c>
      <c r="R33" s="11">
        <v>167</v>
      </c>
      <c r="S33" s="11">
        <v>199</v>
      </c>
      <c r="T33" s="11">
        <v>82</v>
      </c>
      <c r="U33" s="11">
        <v>166</v>
      </c>
      <c r="V33" s="11">
        <v>77</v>
      </c>
      <c r="W33" s="11">
        <v>75</v>
      </c>
      <c r="X33" s="11">
        <v>47</v>
      </c>
      <c r="Y33" s="11">
        <v>22</v>
      </c>
      <c r="Z33" s="11">
        <v>115</v>
      </c>
      <c r="AA33" s="11">
        <v>10</v>
      </c>
      <c r="AB33" s="11">
        <v>13</v>
      </c>
      <c r="AC33" s="11">
        <v>37</v>
      </c>
      <c r="AD33" s="11">
        <v>121</v>
      </c>
      <c r="AE33" s="11">
        <v>160</v>
      </c>
      <c r="AF33" s="11">
        <v>33</v>
      </c>
      <c r="AG33" s="11">
        <v>44</v>
      </c>
      <c r="AH33" s="11">
        <v>5</v>
      </c>
      <c r="AI33" s="11">
        <v>35</v>
      </c>
      <c r="AJ33" s="11">
        <v>46</v>
      </c>
      <c r="AK33" s="11">
        <v>31</v>
      </c>
      <c r="AL33" s="11">
        <v>32</v>
      </c>
      <c r="AM33" s="11">
        <v>13</v>
      </c>
      <c r="AN33" s="11">
        <v>11</v>
      </c>
      <c r="AO33" s="11">
        <v>22</v>
      </c>
      <c r="AP33" s="11">
        <v>40</v>
      </c>
    </row>
    <row r="34" spans="2:42" x14ac:dyDescent="0.2">
      <c r="B34" s="11" t="s">
        <v>18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8</v>
      </c>
      <c r="AG34" s="11">
        <v>31</v>
      </c>
      <c r="AH34" s="11">
        <v>1</v>
      </c>
      <c r="AI34" s="11">
        <v>19</v>
      </c>
      <c r="AJ34" s="11">
        <v>26</v>
      </c>
      <c r="AK34" s="11">
        <v>15</v>
      </c>
      <c r="AL34" s="11">
        <v>22</v>
      </c>
      <c r="AM34" s="11">
        <v>3</v>
      </c>
      <c r="AN34" s="11">
        <v>7</v>
      </c>
      <c r="AO34" s="11">
        <v>7</v>
      </c>
      <c r="AP34" s="11">
        <v>16</v>
      </c>
    </row>
    <row r="35" spans="2:42" x14ac:dyDescent="0.2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0"/>
      <c r="AI35" s="18"/>
      <c r="AJ35" s="18"/>
      <c r="AK35" s="18"/>
      <c r="AL35" s="18"/>
      <c r="AM35" s="18"/>
      <c r="AN35" s="18"/>
      <c r="AO35" s="18"/>
      <c r="AP35" s="18"/>
    </row>
    <row r="36" spans="2:42" x14ac:dyDescent="0.2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0"/>
      <c r="AI36" s="18"/>
      <c r="AJ36" s="18"/>
      <c r="AK36" s="18"/>
      <c r="AL36" s="18"/>
      <c r="AM36" s="18"/>
      <c r="AN36" s="18"/>
      <c r="AO36" s="18"/>
      <c r="AP36" s="18"/>
    </row>
    <row r="37" spans="2:42" x14ac:dyDescent="0.2">
      <c r="B37" s="21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56" t="s">
        <v>11</v>
      </c>
      <c r="AG37" s="22">
        <v>43904</v>
      </c>
      <c r="AH37" s="22">
        <v>43905</v>
      </c>
      <c r="AI37" s="22">
        <v>43906</v>
      </c>
      <c r="AJ37" s="22">
        <v>43907</v>
      </c>
      <c r="AK37" s="22">
        <v>43908</v>
      </c>
      <c r="AL37" s="22">
        <v>43909</v>
      </c>
      <c r="AM37" s="22">
        <v>43910</v>
      </c>
      <c r="AN37" s="22">
        <v>43911</v>
      </c>
      <c r="AO37" s="18"/>
      <c r="AP37" s="18"/>
    </row>
    <row r="38" spans="2:42" x14ac:dyDescent="0.2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56"/>
      <c r="AG38" s="23">
        <v>74147</v>
      </c>
      <c r="AH38" s="23">
        <v>32536</v>
      </c>
      <c r="AI38" s="23">
        <v>105991</v>
      </c>
      <c r="AJ38" s="23">
        <v>108400</v>
      </c>
      <c r="AK38" s="23">
        <v>105568</v>
      </c>
      <c r="AL38" s="23">
        <v>106160</v>
      </c>
      <c r="AM38" s="23">
        <v>99131</v>
      </c>
      <c r="AN38" s="12">
        <v>69948</v>
      </c>
      <c r="AO38" s="18"/>
      <c r="AP38" s="18"/>
    </row>
    <row r="39" spans="2:42" x14ac:dyDescent="0.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56"/>
      <c r="AG39" s="23">
        <v>69948</v>
      </c>
      <c r="AH39" s="23">
        <v>28592</v>
      </c>
      <c r="AI39" s="23">
        <v>72350</v>
      </c>
      <c r="AJ39" s="23">
        <v>62696</v>
      </c>
      <c r="AK39" s="23">
        <v>52453</v>
      </c>
      <c r="AL39" s="23">
        <v>46231</v>
      </c>
      <c r="AM39" s="23">
        <v>35214</v>
      </c>
      <c r="AN39" s="15">
        <v>8206</v>
      </c>
      <c r="AO39" s="18"/>
      <c r="AP39" s="18"/>
    </row>
    <row r="40" spans="2:42" x14ac:dyDescent="0.2">
      <c r="B40" s="19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56"/>
      <c r="AG40" s="24"/>
      <c r="AH40" s="25"/>
      <c r="AI40" s="24"/>
      <c r="AJ40" s="24"/>
      <c r="AK40" s="24"/>
      <c r="AL40" s="24"/>
      <c r="AM40" s="24"/>
      <c r="AN40" s="26"/>
      <c r="AO40" s="18"/>
      <c r="AP40" s="18"/>
    </row>
    <row r="41" spans="2:42" x14ac:dyDescent="0.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56"/>
      <c r="AG41" s="17">
        <f>(AG39-AG38)/AG38</f>
        <v>-5.6630747029549407E-2</v>
      </c>
      <c r="AH41" s="17">
        <f t="shared" ref="AH41:AN41" si="0">(AH39-AH38)/AH38</f>
        <v>-0.12121957216621589</v>
      </c>
      <c r="AI41" s="17">
        <f t="shared" si="0"/>
        <v>-0.31739487314960702</v>
      </c>
      <c r="AJ41" s="17">
        <f t="shared" si="0"/>
        <v>-0.42162361623616235</v>
      </c>
      <c r="AK41" s="17">
        <f t="shared" si="0"/>
        <v>-0.50313541982418919</v>
      </c>
      <c r="AL41" s="17">
        <f t="shared" si="0"/>
        <v>-0.56451582516955534</v>
      </c>
      <c r="AM41" s="17">
        <f t="shared" si="0"/>
        <v>-0.64477307804823925</v>
      </c>
      <c r="AN41" s="17">
        <f t="shared" si="0"/>
        <v>-0.88268427975067187</v>
      </c>
      <c r="AO41" s="18"/>
      <c r="AP41" s="18"/>
    </row>
    <row r="42" spans="2:42" x14ac:dyDescent="0.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0"/>
      <c r="AI42" s="18"/>
      <c r="AJ42" s="18"/>
      <c r="AK42" s="18"/>
      <c r="AL42" s="18"/>
      <c r="AM42" s="18"/>
      <c r="AN42" s="18"/>
      <c r="AO42" s="18"/>
      <c r="AP42" s="18"/>
    </row>
    <row r="43" spans="2:42" x14ac:dyDescent="0.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0"/>
      <c r="AI43" s="18"/>
      <c r="AJ43" s="18"/>
      <c r="AK43" s="18"/>
      <c r="AL43" s="18"/>
      <c r="AM43" s="18"/>
      <c r="AN43" s="18"/>
      <c r="AO43" s="18"/>
      <c r="AP43" s="18"/>
    </row>
    <row r="44" spans="2:42" x14ac:dyDescent="0.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0"/>
      <c r="AI44" s="18"/>
      <c r="AJ44" s="18"/>
      <c r="AK44" s="18"/>
      <c r="AL44" s="18"/>
      <c r="AM44" s="18"/>
      <c r="AN44" s="18"/>
      <c r="AO44" s="18"/>
      <c r="AP44" s="18"/>
    </row>
    <row r="45" spans="2:42" x14ac:dyDescent="0.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0"/>
      <c r="AI45" s="18"/>
      <c r="AJ45" s="18"/>
      <c r="AK45" s="18"/>
      <c r="AL45" s="18"/>
      <c r="AM45" s="18"/>
      <c r="AN45" s="18"/>
      <c r="AO45" s="18"/>
      <c r="AP45" s="18"/>
    </row>
    <row r="46" spans="2:42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0"/>
      <c r="AI46" s="18"/>
      <c r="AJ46" s="18"/>
      <c r="AK46" s="18"/>
      <c r="AL46" s="18"/>
      <c r="AM46" s="18"/>
      <c r="AN46" s="18"/>
      <c r="AO46" s="18"/>
      <c r="AP46" s="18"/>
    </row>
    <row r="47" spans="2:42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0"/>
      <c r="AI47" s="18"/>
      <c r="AJ47" s="18"/>
      <c r="AK47" s="18"/>
      <c r="AL47" s="18"/>
      <c r="AM47" s="18"/>
      <c r="AN47" s="18"/>
      <c r="AO47" s="18"/>
      <c r="AP47" s="18"/>
    </row>
    <row r="48" spans="2:42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0"/>
      <c r="AI48" s="18"/>
      <c r="AJ48" s="18"/>
      <c r="AK48" s="18"/>
      <c r="AL48" s="18"/>
      <c r="AM48" s="18"/>
      <c r="AN48" s="18"/>
      <c r="AO48" s="18"/>
      <c r="AP48" s="18"/>
    </row>
    <row r="49" spans="2:42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0"/>
      <c r="AI49" s="18"/>
      <c r="AJ49" s="18"/>
      <c r="AK49" s="18"/>
      <c r="AL49" s="18"/>
      <c r="AM49" s="18"/>
      <c r="AN49" s="18"/>
      <c r="AO49" s="18"/>
      <c r="AP49" s="18"/>
    </row>
    <row r="50" spans="2:42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0"/>
      <c r="AI50" s="18"/>
      <c r="AJ50" s="18"/>
      <c r="AK50" s="18"/>
      <c r="AL50" s="18"/>
      <c r="AM50" s="18"/>
      <c r="AN50" s="18"/>
      <c r="AO50" s="18"/>
      <c r="AP50" s="18"/>
    </row>
    <row r="51" spans="2:42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0"/>
      <c r="AI51" s="18"/>
      <c r="AJ51" s="18"/>
      <c r="AK51" s="18"/>
      <c r="AL51" s="18"/>
      <c r="AM51" s="18"/>
      <c r="AN51" s="18"/>
      <c r="AO51" s="18"/>
      <c r="AP51" s="18"/>
    </row>
    <row r="52" spans="2:42" x14ac:dyDescent="0.2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0"/>
      <c r="AI52" s="18"/>
      <c r="AJ52" s="18"/>
      <c r="AK52" s="18"/>
      <c r="AL52" s="18"/>
      <c r="AM52" s="18"/>
      <c r="AN52" s="18"/>
      <c r="AO52" s="18"/>
      <c r="AP52" s="18"/>
    </row>
    <row r="53" spans="2:42" x14ac:dyDescent="0.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0"/>
      <c r="AI53" s="18"/>
      <c r="AJ53" s="18"/>
      <c r="AK53" s="18"/>
      <c r="AL53" s="18"/>
      <c r="AM53" s="18"/>
      <c r="AN53" s="18"/>
      <c r="AO53" s="18"/>
      <c r="AP53" s="18"/>
    </row>
    <row r="54" spans="2:42" x14ac:dyDescent="0.2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0"/>
      <c r="AI54" s="18"/>
      <c r="AJ54" s="18"/>
      <c r="AK54" s="18"/>
      <c r="AL54" s="18"/>
      <c r="AM54" s="18"/>
      <c r="AN54" s="18"/>
      <c r="AO54" s="18"/>
      <c r="AP54" s="18"/>
    </row>
    <row r="55" spans="2:42" x14ac:dyDescent="0.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0"/>
      <c r="AI55" s="18"/>
      <c r="AJ55" s="18"/>
      <c r="AK55" s="18"/>
      <c r="AL55" s="18"/>
      <c r="AM55" s="18"/>
      <c r="AN55" s="18"/>
      <c r="AO55" s="18"/>
      <c r="AP55" s="18"/>
    </row>
    <row r="56" spans="2:42" x14ac:dyDescent="0.2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0"/>
      <c r="AI56" s="18"/>
      <c r="AJ56" s="18"/>
      <c r="AK56" s="18"/>
      <c r="AL56" s="18"/>
      <c r="AM56" s="18"/>
      <c r="AN56" s="18"/>
      <c r="AO56" s="18"/>
      <c r="AP56" s="18"/>
    </row>
    <row r="57" spans="2:42" x14ac:dyDescent="0.2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0"/>
      <c r="AI57" s="18"/>
      <c r="AJ57" s="18"/>
      <c r="AK57" s="18"/>
      <c r="AL57" s="18"/>
      <c r="AM57" s="18"/>
      <c r="AN57" s="18"/>
      <c r="AO57" s="18"/>
      <c r="AP57" s="18"/>
    </row>
    <row r="58" spans="2:42" x14ac:dyDescent="0.2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0"/>
      <c r="AI58" s="18"/>
      <c r="AJ58" s="18"/>
      <c r="AK58" s="18"/>
      <c r="AL58" s="18"/>
      <c r="AM58" s="18"/>
      <c r="AN58" s="18"/>
      <c r="AO58" s="18"/>
      <c r="AP58" s="18"/>
    </row>
    <row r="59" spans="2:42" x14ac:dyDescent="0.2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0"/>
      <c r="AI59" s="18"/>
      <c r="AJ59" s="18"/>
      <c r="AK59" s="18"/>
      <c r="AL59" s="18"/>
      <c r="AM59" s="18"/>
      <c r="AN59" s="18"/>
      <c r="AO59" s="18"/>
      <c r="AP59" s="18"/>
    </row>
    <row r="60" spans="2:42" x14ac:dyDescent="0.2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0"/>
      <c r="AI60" s="18"/>
      <c r="AJ60" s="18"/>
      <c r="AK60" s="18"/>
      <c r="AL60" s="18"/>
      <c r="AM60" s="18"/>
      <c r="AN60" s="18"/>
      <c r="AO60" s="18"/>
      <c r="AP60" s="18"/>
    </row>
    <row r="61" spans="2:42" x14ac:dyDescent="0.2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0"/>
      <c r="AI61" s="18"/>
      <c r="AJ61" s="18"/>
      <c r="AK61" s="18"/>
      <c r="AL61" s="18"/>
      <c r="AM61" s="18"/>
      <c r="AN61" s="18"/>
      <c r="AO61" s="18"/>
      <c r="AP61" s="18"/>
    </row>
    <row r="62" spans="2:42" x14ac:dyDescent="0.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0"/>
      <c r="AI62" s="18"/>
      <c r="AJ62" s="18"/>
      <c r="AK62" s="18"/>
      <c r="AL62" s="18"/>
      <c r="AM62" s="18"/>
      <c r="AN62" s="18"/>
      <c r="AO62" s="18"/>
      <c r="AP62" s="18"/>
    </row>
    <row r="63" spans="2:42" x14ac:dyDescent="0.2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0"/>
      <c r="AI63" s="18"/>
      <c r="AJ63" s="18"/>
      <c r="AK63" s="18"/>
      <c r="AL63" s="18"/>
      <c r="AM63" s="18"/>
      <c r="AN63" s="18"/>
      <c r="AO63" s="18"/>
      <c r="AP63" s="18"/>
    </row>
    <row r="64" spans="2:42" x14ac:dyDescent="0.2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20"/>
      <c r="AI64" s="18"/>
      <c r="AJ64" s="18"/>
      <c r="AK64" s="18"/>
      <c r="AL64" s="18"/>
      <c r="AM64" s="18"/>
      <c r="AN64" s="18"/>
      <c r="AO64" s="18"/>
      <c r="AP64" s="18"/>
    </row>
    <row r="65" spans="2:42" x14ac:dyDescent="0.2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20"/>
      <c r="AI65" s="18"/>
      <c r="AJ65" s="18"/>
      <c r="AK65" s="18"/>
      <c r="AL65" s="18"/>
      <c r="AM65" s="18"/>
      <c r="AN65" s="18"/>
      <c r="AO65" s="18"/>
      <c r="AP65" s="18"/>
    </row>
    <row r="66" spans="2:42" x14ac:dyDescent="0.2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20"/>
      <c r="AI66" s="18"/>
      <c r="AJ66" s="18"/>
      <c r="AK66" s="18"/>
      <c r="AL66" s="18"/>
      <c r="AM66" s="18"/>
      <c r="AN66" s="18"/>
      <c r="AO66" s="18"/>
      <c r="AP66" s="18"/>
    </row>
    <row r="67" spans="2:42" x14ac:dyDescent="0.2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20"/>
      <c r="AI67" s="18"/>
      <c r="AJ67" s="18"/>
      <c r="AK67" s="18"/>
      <c r="AL67" s="18"/>
      <c r="AM67" s="18"/>
      <c r="AN67" s="18"/>
      <c r="AO67" s="18"/>
      <c r="AP67" s="18"/>
    </row>
    <row r="68" spans="2:42" x14ac:dyDescent="0.2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20"/>
      <c r="AI68" s="18"/>
      <c r="AJ68" s="18"/>
      <c r="AK68" s="18"/>
      <c r="AL68" s="18"/>
      <c r="AM68" s="18"/>
      <c r="AN68" s="18"/>
      <c r="AO68" s="18"/>
      <c r="AP68" s="18"/>
    </row>
    <row r="69" spans="2:42" x14ac:dyDescent="0.2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20"/>
      <c r="AI69" s="18"/>
      <c r="AJ69" s="18"/>
      <c r="AK69" s="18"/>
      <c r="AL69" s="18"/>
      <c r="AM69" s="18"/>
      <c r="AN69" s="18"/>
      <c r="AO69" s="18"/>
      <c r="AP69" s="18"/>
    </row>
    <row r="70" spans="2:42" x14ac:dyDescent="0.2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20"/>
      <c r="AI70" s="18"/>
      <c r="AJ70" s="18"/>
      <c r="AK70" s="18"/>
      <c r="AL70" s="18"/>
      <c r="AM70" s="18"/>
      <c r="AN70" s="18"/>
      <c r="AO70" s="18"/>
      <c r="AP70" s="18"/>
    </row>
    <row r="71" spans="2:42" x14ac:dyDescent="0.2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20"/>
      <c r="AI71" s="18"/>
      <c r="AJ71" s="18"/>
      <c r="AK71" s="18"/>
      <c r="AL71" s="18"/>
      <c r="AM71" s="18"/>
      <c r="AN71" s="18"/>
      <c r="AO71" s="18"/>
      <c r="AP71" s="18"/>
    </row>
    <row r="72" spans="2:42" x14ac:dyDescent="0.2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20"/>
      <c r="AI72" s="18"/>
      <c r="AJ72" s="18"/>
      <c r="AK72" s="18"/>
      <c r="AL72" s="18"/>
      <c r="AM72" s="18"/>
      <c r="AN72" s="18"/>
      <c r="AO72" s="18"/>
      <c r="AP72" s="18"/>
    </row>
    <row r="73" spans="2:42" x14ac:dyDescent="0.2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20"/>
      <c r="AI73" s="18"/>
      <c r="AJ73" s="18"/>
      <c r="AK73" s="18"/>
      <c r="AL73" s="18"/>
      <c r="AM73" s="18"/>
      <c r="AN73" s="18"/>
      <c r="AO73" s="18"/>
      <c r="AP73" s="18"/>
    </row>
    <row r="74" spans="2:42" x14ac:dyDescent="0.2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20"/>
      <c r="AI74" s="18"/>
      <c r="AJ74" s="18"/>
      <c r="AK74" s="18"/>
      <c r="AL74" s="18"/>
      <c r="AM74" s="18"/>
      <c r="AN74" s="18"/>
      <c r="AO74" s="18"/>
      <c r="AP74" s="18"/>
    </row>
    <row r="75" spans="2:42" x14ac:dyDescent="0.2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20"/>
      <c r="AI75" s="18"/>
      <c r="AJ75" s="18"/>
      <c r="AK75" s="18"/>
      <c r="AL75" s="18"/>
      <c r="AM75" s="18"/>
      <c r="AN75" s="18"/>
      <c r="AO75" s="18"/>
      <c r="AP75" s="18"/>
    </row>
    <row r="76" spans="2:42" x14ac:dyDescent="0.2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20"/>
      <c r="AI76" s="18"/>
      <c r="AJ76" s="18"/>
      <c r="AK76" s="18"/>
      <c r="AL76" s="18"/>
      <c r="AM76" s="18"/>
      <c r="AN76" s="18"/>
      <c r="AO76" s="18"/>
      <c r="AP76" s="18"/>
    </row>
    <row r="77" spans="2:42" x14ac:dyDescent="0.2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20"/>
      <c r="AI77" s="18"/>
      <c r="AJ77" s="18"/>
      <c r="AK77" s="18"/>
      <c r="AL77" s="18"/>
      <c r="AM77" s="18"/>
      <c r="AN77" s="18"/>
      <c r="AO77" s="18"/>
      <c r="AP77" s="18"/>
    </row>
    <row r="78" spans="2:42" x14ac:dyDescent="0.2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20"/>
      <c r="AI78" s="18"/>
      <c r="AJ78" s="18"/>
      <c r="AK78" s="18"/>
      <c r="AL78" s="18"/>
      <c r="AM78" s="18"/>
      <c r="AN78" s="18"/>
      <c r="AO78" s="18"/>
      <c r="AP78" s="18"/>
    </row>
    <row r="79" spans="2:42" x14ac:dyDescent="0.2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20"/>
      <c r="AI79" s="18"/>
      <c r="AJ79" s="18"/>
      <c r="AK79" s="18"/>
      <c r="AL79" s="18"/>
      <c r="AM79" s="18"/>
      <c r="AN79" s="18"/>
      <c r="AO79" s="18"/>
      <c r="AP79" s="18"/>
    </row>
    <row r="80" spans="2:42" x14ac:dyDescent="0.2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20"/>
      <c r="AI80" s="18"/>
      <c r="AJ80" s="18"/>
      <c r="AK80" s="18"/>
      <c r="AL80" s="18"/>
      <c r="AM80" s="18"/>
      <c r="AN80" s="18"/>
      <c r="AO80" s="18"/>
      <c r="AP80" s="18"/>
    </row>
    <row r="81" spans="2:42" x14ac:dyDescent="0.2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20"/>
      <c r="AI81" s="18"/>
      <c r="AJ81" s="18"/>
      <c r="AK81" s="18"/>
      <c r="AL81" s="18"/>
      <c r="AM81" s="18"/>
      <c r="AN81" s="18"/>
      <c r="AO81" s="18"/>
      <c r="AP81" s="18"/>
    </row>
    <row r="82" spans="2:42" x14ac:dyDescent="0.2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20"/>
      <c r="AI82" s="18"/>
      <c r="AJ82" s="18"/>
      <c r="AK82" s="18"/>
      <c r="AL82" s="18"/>
      <c r="AM82" s="18"/>
      <c r="AN82" s="18"/>
      <c r="AO82" s="18"/>
      <c r="AP82" s="18"/>
    </row>
    <row r="83" spans="2:42" x14ac:dyDescent="0.2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20"/>
      <c r="AI83" s="18"/>
      <c r="AJ83" s="18"/>
      <c r="AK83" s="18"/>
      <c r="AL83" s="18"/>
      <c r="AM83" s="18"/>
      <c r="AN83" s="18"/>
      <c r="AO83" s="18"/>
      <c r="AP83" s="18"/>
    </row>
    <row r="84" spans="2:42" x14ac:dyDescent="0.2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20"/>
      <c r="AI84" s="18"/>
      <c r="AJ84" s="18"/>
      <c r="AK84" s="18"/>
      <c r="AL84" s="18"/>
      <c r="AM84" s="18"/>
      <c r="AN84" s="18"/>
      <c r="AO84" s="18"/>
      <c r="AP84" s="18"/>
    </row>
    <row r="85" spans="2:42" x14ac:dyDescent="0.2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20"/>
      <c r="AI85" s="18"/>
      <c r="AJ85" s="18"/>
      <c r="AK85" s="18"/>
      <c r="AL85" s="18"/>
      <c r="AM85" s="18"/>
      <c r="AN85" s="18"/>
      <c r="AO85" s="18"/>
      <c r="AP85" s="18"/>
    </row>
    <row r="86" spans="2:42" x14ac:dyDescent="0.2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20"/>
      <c r="AI86" s="18"/>
      <c r="AJ86" s="18"/>
      <c r="AK86" s="18"/>
      <c r="AL86" s="18"/>
      <c r="AM86" s="18"/>
      <c r="AN86" s="18"/>
      <c r="AO86" s="18"/>
      <c r="AP86" s="18"/>
    </row>
    <row r="87" spans="2:42" x14ac:dyDescent="0.2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20"/>
      <c r="AI87" s="18"/>
      <c r="AJ87" s="18"/>
      <c r="AK87" s="18"/>
      <c r="AL87" s="18"/>
      <c r="AM87" s="18"/>
      <c r="AN87" s="18"/>
      <c r="AO87" s="18"/>
      <c r="AP87" s="18"/>
    </row>
    <row r="88" spans="2:42" x14ac:dyDescent="0.2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20"/>
      <c r="AI88" s="18"/>
      <c r="AJ88" s="18"/>
      <c r="AK88" s="18"/>
      <c r="AL88" s="18"/>
      <c r="AM88" s="18"/>
      <c r="AN88" s="18"/>
      <c r="AO88" s="18"/>
      <c r="AP88" s="18"/>
    </row>
    <row r="89" spans="2:42" x14ac:dyDescent="0.2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20"/>
      <c r="AI89" s="18"/>
      <c r="AJ89" s="18"/>
      <c r="AK89" s="18"/>
      <c r="AL89" s="18"/>
      <c r="AM89" s="18"/>
      <c r="AN89" s="18"/>
      <c r="AO89" s="18"/>
      <c r="AP89" s="18"/>
    </row>
    <row r="90" spans="2:42" x14ac:dyDescent="0.2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20"/>
      <c r="AI90" s="18"/>
      <c r="AJ90" s="18"/>
      <c r="AK90" s="18"/>
      <c r="AL90" s="18"/>
      <c r="AM90" s="18"/>
      <c r="AN90" s="18"/>
      <c r="AO90" s="18"/>
      <c r="AP90" s="18"/>
    </row>
    <row r="91" spans="2:42" x14ac:dyDescent="0.2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20"/>
      <c r="AI91" s="18"/>
      <c r="AJ91" s="18"/>
      <c r="AK91" s="18"/>
      <c r="AL91" s="18"/>
      <c r="AM91" s="18"/>
      <c r="AN91" s="18"/>
      <c r="AO91" s="18"/>
      <c r="AP91" s="18"/>
    </row>
    <row r="92" spans="2:42" x14ac:dyDescent="0.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20"/>
      <c r="AI92" s="18"/>
      <c r="AJ92" s="18"/>
      <c r="AK92" s="18"/>
      <c r="AL92" s="18"/>
      <c r="AM92" s="18"/>
      <c r="AN92" s="18"/>
      <c r="AO92" s="18"/>
      <c r="AP92" s="18"/>
    </row>
    <row r="93" spans="2:42" x14ac:dyDescent="0.2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20"/>
      <c r="AI93" s="18"/>
      <c r="AJ93" s="18"/>
      <c r="AK93" s="18"/>
      <c r="AL93" s="18"/>
      <c r="AM93" s="18"/>
      <c r="AN93" s="18"/>
      <c r="AO93" s="18"/>
      <c r="AP93" s="18"/>
    </row>
    <row r="94" spans="2:42" x14ac:dyDescent="0.2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20"/>
      <c r="AI94" s="18"/>
      <c r="AJ94" s="18"/>
      <c r="AK94" s="18"/>
      <c r="AL94" s="18"/>
      <c r="AM94" s="18"/>
      <c r="AN94" s="18"/>
      <c r="AO94" s="18"/>
      <c r="AP94" s="18"/>
    </row>
    <row r="95" spans="2:42" x14ac:dyDescent="0.2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20"/>
      <c r="AI95" s="18"/>
      <c r="AJ95" s="18"/>
      <c r="AK95" s="18"/>
      <c r="AL95" s="18"/>
      <c r="AM95" s="18"/>
      <c r="AN95" s="18"/>
      <c r="AO95" s="18"/>
      <c r="AP95" s="18"/>
    </row>
    <row r="96" spans="2:42" x14ac:dyDescent="0.2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20"/>
      <c r="AI96" s="18"/>
      <c r="AJ96" s="18"/>
      <c r="AK96" s="18"/>
      <c r="AL96" s="18"/>
      <c r="AM96" s="18"/>
      <c r="AN96" s="18"/>
      <c r="AO96" s="18"/>
      <c r="AP96" s="18"/>
    </row>
    <row r="97" spans="2:42" x14ac:dyDescent="0.2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20"/>
      <c r="AI97" s="18"/>
      <c r="AJ97" s="18"/>
      <c r="AK97" s="18"/>
      <c r="AL97" s="18"/>
      <c r="AM97" s="18"/>
      <c r="AN97" s="18"/>
      <c r="AO97" s="18"/>
      <c r="AP97" s="18"/>
    </row>
    <row r="98" spans="2:42" x14ac:dyDescent="0.2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20"/>
      <c r="AI98" s="18"/>
      <c r="AJ98" s="18"/>
      <c r="AK98" s="18"/>
      <c r="AL98" s="18"/>
      <c r="AM98" s="18"/>
      <c r="AN98" s="18"/>
      <c r="AO98" s="18"/>
      <c r="AP98" s="18"/>
    </row>
    <row r="99" spans="2:42" x14ac:dyDescent="0.2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20"/>
      <c r="AI99" s="18"/>
      <c r="AJ99" s="18"/>
      <c r="AK99" s="18"/>
      <c r="AL99" s="18"/>
      <c r="AM99" s="18"/>
      <c r="AN99" s="18"/>
      <c r="AO99" s="18"/>
      <c r="AP99" s="18"/>
    </row>
    <row r="100" spans="2:42" x14ac:dyDescent="0.2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20"/>
      <c r="AI100" s="18"/>
      <c r="AJ100" s="18"/>
      <c r="AK100" s="18"/>
      <c r="AL100" s="18"/>
      <c r="AM100" s="18"/>
      <c r="AN100" s="18"/>
      <c r="AO100" s="18"/>
      <c r="AP100" s="18"/>
    </row>
  </sheetData>
  <mergeCells count="1">
    <mergeCell ref="AF37:AF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C4E6-9EAE-4549-995A-4EDE1125F280}">
  <dimension ref="B2:AM70"/>
  <sheetViews>
    <sheetView topLeftCell="A20" workbookViewId="0">
      <selection activeCell="F44" sqref="F44"/>
    </sheetView>
  </sheetViews>
  <sheetFormatPr baseColWidth="10" defaultRowHeight="16" x14ac:dyDescent="0.2"/>
  <cols>
    <col min="2" max="2" width="37" customWidth="1"/>
    <col min="3" max="39" width="7.5" customWidth="1"/>
  </cols>
  <sheetData>
    <row r="2" spans="2:39" ht="45" x14ac:dyDescent="0.2">
      <c r="B2" s="27" t="s">
        <v>34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</row>
    <row r="3" spans="2:39" ht="29" x14ac:dyDescent="0.2">
      <c r="B3" s="29" t="s">
        <v>35</v>
      </c>
      <c r="C3" s="30">
        <v>43880</v>
      </c>
      <c r="D3" s="30">
        <v>43881</v>
      </c>
      <c r="E3" s="30">
        <v>43882</v>
      </c>
      <c r="F3" s="30">
        <v>43883</v>
      </c>
      <c r="G3" s="30">
        <v>43884</v>
      </c>
      <c r="H3" s="30">
        <v>43885</v>
      </c>
      <c r="I3" s="30">
        <v>43886</v>
      </c>
      <c r="J3" s="30">
        <v>43887</v>
      </c>
      <c r="K3" s="30">
        <v>43888</v>
      </c>
      <c r="L3" s="30">
        <v>43889</v>
      </c>
      <c r="M3" s="30">
        <v>43890</v>
      </c>
      <c r="N3" s="30">
        <v>43891</v>
      </c>
      <c r="O3" s="30">
        <v>43892</v>
      </c>
      <c r="P3" s="30">
        <v>43893</v>
      </c>
      <c r="Q3" s="30">
        <v>43894</v>
      </c>
      <c r="R3" s="30">
        <v>43895</v>
      </c>
      <c r="S3" s="30">
        <v>43896</v>
      </c>
      <c r="T3" s="30">
        <v>43897</v>
      </c>
      <c r="U3" s="30">
        <v>43898</v>
      </c>
      <c r="V3" s="30">
        <v>43899</v>
      </c>
      <c r="W3" s="30">
        <v>43900</v>
      </c>
      <c r="X3" s="30">
        <v>43901</v>
      </c>
      <c r="Y3" s="30">
        <v>43902</v>
      </c>
      <c r="Z3" s="30">
        <v>43903</v>
      </c>
      <c r="AA3" s="30">
        <v>43904</v>
      </c>
      <c r="AB3" s="30">
        <v>43905</v>
      </c>
      <c r="AC3" s="30">
        <v>43906</v>
      </c>
      <c r="AD3" s="30">
        <v>43907</v>
      </c>
      <c r="AE3" s="30">
        <v>43908</v>
      </c>
      <c r="AF3" s="30">
        <v>43909</v>
      </c>
      <c r="AG3" s="30">
        <v>43910</v>
      </c>
      <c r="AH3" s="30">
        <v>43911</v>
      </c>
      <c r="AI3" s="30">
        <v>43912</v>
      </c>
      <c r="AJ3" s="30">
        <v>43913</v>
      </c>
      <c r="AK3" s="30">
        <v>43914</v>
      </c>
      <c r="AL3" s="30">
        <v>43915</v>
      </c>
      <c r="AM3" s="30">
        <v>43916</v>
      </c>
    </row>
    <row r="4" spans="2:39" x14ac:dyDescent="0.2">
      <c r="B4" s="31" t="s">
        <v>36</v>
      </c>
      <c r="C4" s="32">
        <v>1367</v>
      </c>
      <c r="D4" s="32">
        <v>1367</v>
      </c>
      <c r="E4" s="32">
        <v>1367</v>
      </c>
      <c r="F4" s="32">
        <v>1367</v>
      </c>
      <c r="G4" s="32">
        <v>1367</v>
      </c>
      <c r="H4" s="32">
        <v>1367</v>
      </c>
      <c r="I4" s="32">
        <v>1367</v>
      </c>
      <c r="J4" s="32">
        <v>1367</v>
      </c>
      <c r="K4" s="32">
        <v>1367</v>
      </c>
      <c r="L4" s="32">
        <v>1367</v>
      </c>
      <c r="M4" s="32">
        <v>1367</v>
      </c>
      <c r="N4" s="32">
        <v>1367</v>
      </c>
      <c r="O4" s="32">
        <v>1367</v>
      </c>
      <c r="P4" s="32">
        <v>1367</v>
      </c>
      <c r="Q4" s="32">
        <v>1367</v>
      </c>
      <c r="R4" s="32">
        <v>1367</v>
      </c>
      <c r="S4" s="32">
        <v>1367</v>
      </c>
      <c r="T4" s="32">
        <v>1367</v>
      </c>
      <c r="U4" s="32">
        <v>1367</v>
      </c>
      <c r="V4" s="32">
        <v>1367</v>
      </c>
      <c r="W4" s="32">
        <v>1367</v>
      </c>
      <c r="X4" s="32">
        <v>1367</v>
      </c>
      <c r="Y4" s="32">
        <v>1367</v>
      </c>
      <c r="Z4" s="32">
        <v>1367</v>
      </c>
      <c r="AA4" s="32">
        <v>1367</v>
      </c>
      <c r="AB4" s="32">
        <v>1367</v>
      </c>
      <c r="AC4" s="32">
        <v>1367</v>
      </c>
      <c r="AD4" s="32">
        <v>1367</v>
      </c>
      <c r="AE4" s="32">
        <v>1367</v>
      </c>
      <c r="AF4" s="32">
        <v>1367</v>
      </c>
      <c r="AG4" s="32">
        <v>1367</v>
      </c>
      <c r="AH4" s="32">
        <v>1367</v>
      </c>
      <c r="AI4" s="32">
        <v>1367</v>
      </c>
      <c r="AJ4" s="32">
        <v>1367</v>
      </c>
      <c r="AK4" s="32">
        <v>1367</v>
      </c>
      <c r="AL4" s="32">
        <v>1367</v>
      </c>
      <c r="AM4" s="32">
        <v>1367</v>
      </c>
    </row>
    <row r="5" spans="2:39" x14ac:dyDescent="0.2">
      <c r="B5" s="31" t="s">
        <v>37</v>
      </c>
      <c r="C5" s="33">
        <v>703</v>
      </c>
      <c r="D5" s="33">
        <v>703</v>
      </c>
      <c r="E5" s="33">
        <v>703</v>
      </c>
      <c r="F5" s="33">
        <v>703</v>
      </c>
      <c r="G5" s="33">
        <v>703</v>
      </c>
      <c r="H5" s="33">
        <v>703</v>
      </c>
      <c r="I5" s="33">
        <v>703</v>
      </c>
      <c r="J5" s="33">
        <v>703</v>
      </c>
      <c r="K5" s="33">
        <v>703</v>
      </c>
      <c r="L5" s="33">
        <v>703</v>
      </c>
      <c r="M5" s="33">
        <v>703</v>
      </c>
      <c r="N5" s="33">
        <v>703</v>
      </c>
      <c r="O5" s="33">
        <v>703</v>
      </c>
      <c r="P5" s="33">
        <v>703</v>
      </c>
      <c r="Q5" s="33">
        <v>703</v>
      </c>
      <c r="R5" s="33">
        <v>703</v>
      </c>
      <c r="S5" s="33">
        <v>703</v>
      </c>
      <c r="T5" s="33">
        <v>703</v>
      </c>
      <c r="U5" s="33">
        <v>703</v>
      </c>
      <c r="V5" s="33">
        <v>703</v>
      </c>
      <c r="W5" s="33">
        <v>703</v>
      </c>
      <c r="X5" s="33">
        <v>703</v>
      </c>
      <c r="Y5" s="33">
        <v>703</v>
      </c>
      <c r="Z5" s="33">
        <v>703</v>
      </c>
      <c r="AA5" s="33">
        <v>703</v>
      </c>
      <c r="AB5" s="33">
        <v>703</v>
      </c>
      <c r="AC5" s="33">
        <v>703</v>
      </c>
      <c r="AD5" s="33">
        <v>703</v>
      </c>
      <c r="AE5" s="33">
        <v>703</v>
      </c>
      <c r="AF5" s="33">
        <v>703</v>
      </c>
      <c r="AG5" s="33">
        <v>703</v>
      </c>
      <c r="AH5" s="34">
        <v>101</v>
      </c>
      <c r="AI5" s="34">
        <v>101</v>
      </c>
      <c r="AJ5" s="34">
        <v>101</v>
      </c>
      <c r="AK5" s="34">
        <v>101</v>
      </c>
      <c r="AL5" s="34">
        <v>101</v>
      </c>
      <c r="AM5" s="34">
        <v>101</v>
      </c>
    </row>
    <row r="6" spans="2:39" x14ac:dyDescent="0.2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28"/>
      <c r="AJ6" s="28"/>
      <c r="AK6" s="28"/>
      <c r="AL6" s="28"/>
      <c r="AM6" s="28"/>
    </row>
    <row r="7" spans="2:39" x14ac:dyDescent="0.2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2:39" x14ac:dyDescent="0.2">
      <c r="B8" s="29" t="s">
        <v>38</v>
      </c>
      <c r="C8" s="30">
        <v>43880</v>
      </c>
      <c r="D8" s="30">
        <v>43881</v>
      </c>
      <c r="E8" s="30">
        <v>43882</v>
      </c>
      <c r="F8" s="30">
        <v>43883</v>
      </c>
      <c r="G8" s="30">
        <v>43884</v>
      </c>
      <c r="H8" s="30">
        <v>43885</v>
      </c>
      <c r="I8" s="30">
        <v>43886</v>
      </c>
      <c r="J8" s="30">
        <v>43887</v>
      </c>
      <c r="K8" s="30">
        <v>43888</v>
      </c>
      <c r="L8" s="30">
        <v>43889</v>
      </c>
      <c r="M8" s="30">
        <v>43890</v>
      </c>
      <c r="N8" s="30">
        <v>43891</v>
      </c>
      <c r="O8" s="30">
        <v>43892</v>
      </c>
      <c r="P8" s="30">
        <v>43893</v>
      </c>
      <c r="Q8" s="30">
        <v>43894</v>
      </c>
      <c r="R8" s="30">
        <v>43895</v>
      </c>
      <c r="S8" s="30">
        <v>43896</v>
      </c>
      <c r="T8" s="30">
        <v>43897</v>
      </c>
      <c r="U8" s="30">
        <v>43898</v>
      </c>
      <c r="V8" s="30">
        <v>43899</v>
      </c>
      <c r="W8" s="30">
        <v>43900</v>
      </c>
      <c r="X8" s="30">
        <v>43901</v>
      </c>
      <c r="Y8" s="30">
        <v>43902</v>
      </c>
      <c r="Z8" s="30">
        <v>43903</v>
      </c>
      <c r="AA8" s="30">
        <v>43904</v>
      </c>
      <c r="AB8" s="30">
        <v>43905</v>
      </c>
      <c r="AC8" s="30">
        <v>43906</v>
      </c>
      <c r="AD8" s="30">
        <v>43907</v>
      </c>
      <c r="AE8" s="30">
        <v>43908</v>
      </c>
      <c r="AF8" s="30">
        <v>43909</v>
      </c>
      <c r="AG8" s="30">
        <v>43910</v>
      </c>
      <c r="AH8" s="30">
        <v>43911</v>
      </c>
      <c r="AI8" s="30">
        <v>43912</v>
      </c>
      <c r="AJ8" s="30">
        <v>43913</v>
      </c>
      <c r="AK8" s="30">
        <v>43914</v>
      </c>
      <c r="AL8" s="30">
        <v>43915</v>
      </c>
      <c r="AM8" s="30">
        <v>43916</v>
      </c>
    </row>
    <row r="9" spans="2:39" x14ac:dyDescent="0.2">
      <c r="B9" s="37" t="s">
        <v>39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</row>
    <row r="10" spans="2:39" x14ac:dyDescent="0.2">
      <c r="B10" s="38" t="s">
        <v>40</v>
      </c>
      <c r="C10" s="33">
        <v>1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>
        <v>1</v>
      </c>
      <c r="N10" s="33">
        <v>1</v>
      </c>
      <c r="O10" s="33">
        <v>1</v>
      </c>
      <c r="P10" s="33">
        <v>1</v>
      </c>
      <c r="Q10" s="33">
        <v>1</v>
      </c>
      <c r="R10" s="33">
        <v>1</v>
      </c>
      <c r="S10" s="33">
        <v>1</v>
      </c>
      <c r="T10" s="33">
        <v>1</v>
      </c>
      <c r="U10" s="33">
        <v>1</v>
      </c>
      <c r="V10" s="33">
        <v>1</v>
      </c>
      <c r="W10" s="33">
        <v>1</v>
      </c>
      <c r="X10" s="33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  <c r="AD10" s="33">
        <v>1</v>
      </c>
      <c r="AE10" s="33">
        <v>1</v>
      </c>
      <c r="AF10" s="33">
        <v>1</v>
      </c>
      <c r="AG10" s="33">
        <v>1.1599999999999999</v>
      </c>
      <c r="AH10" s="33">
        <v>1.0389999999999999</v>
      </c>
      <c r="AI10" s="33">
        <v>1</v>
      </c>
      <c r="AJ10" s="33">
        <v>1</v>
      </c>
      <c r="AK10" s="33">
        <v>1</v>
      </c>
      <c r="AL10" s="33">
        <v>1</v>
      </c>
      <c r="AM10" s="33">
        <v>1</v>
      </c>
    </row>
    <row r="11" spans="2:39" x14ac:dyDescent="0.2">
      <c r="B11" s="38" t="s">
        <v>41</v>
      </c>
      <c r="C11" s="33">
        <v>30</v>
      </c>
      <c r="D11" s="33">
        <v>13</v>
      </c>
      <c r="E11" s="33">
        <v>13</v>
      </c>
      <c r="F11" s="33">
        <v>21</v>
      </c>
      <c r="G11" s="33">
        <v>15</v>
      </c>
      <c r="H11" s="33">
        <v>15</v>
      </c>
      <c r="I11" s="33">
        <v>28</v>
      </c>
      <c r="J11" s="33">
        <v>14</v>
      </c>
      <c r="K11" s="33">
        <v>32</v>
      </c>
      <c r="L11" s="33">
        <v>29</v>
      </c>
      <c r="M11" s="33">
        <v>15</v>
      </c>
      <c r="N11" s="33">
        <v>27</v>
      </c>
      <c r="O11" s="33">
        <v>24</v>
      </c>
      <c r="P11" s="33">
        <v>24</v>
      </c>
      <c r="Q11" s="33">
        <v>14</v>
      </c>
      <c r="R11" s="33">
        <v>23</v>
      </c>
      <c r="S11" s="33">
        <v>32</v>
      </c>
      <c r="T11" s="33">
        <v>28</v>
      </c>
      <c r="U11" s="33">
        <v>19</v>
      </c>
      <c r="V11" s="33">
        <v>29</v>
      </c>
      <c r="W11" s="33">
        <v>11</v>
      </c>
      <c r="X11" s="33">
        <v>33</v>
      </c>
      <c r="Y11" s="33">
        <v>17</v>
      </c>
      <c r="Z11" s="33">
        <v>28</v>
      </c>
      <c r="AA11" s="33">
        <v>25</v>
      </c>
      <c r="AB11" s="33">
        <v>14</v>
      </c>
      <c r="AC11" s="33">
        <v>13</v>
      </c>
      <c r="AD11" s="33">
        <v>29</v>
      </c>
      <c r="AE11" s="33">
        <v>27</v>
      </c>
      <c r="AF11" s="33">
        <v>18</v>
      </c>
      <c r="AG11" s="33">
        <v>22</v>
      </c>
      <c r="AH11" s="33">
        <v>50</v>
      </c>
      <c r="AI11" s="33">
        <v>13</v>
      </c>
      <c r="AJ11" s="33">
        <v>66</v>
      </c>
      <c r="AK11" s="33">
        <v>11</v>
      </c>
      <c r="AL11" s="33">
        <v>96</v>
      </c>
      <c r="AM11" s="33">
        <v>12</v>
      </c>
    </row>
    <row r="12" spans="2:39" x14ac:dyDescent="0.2">
      <c r="B12" s="38" t="s">
        <v>42</v>
      </c>
      <c r="C12" s="33">
        <v>10</v>
      </c>
      <c r="D12" s="33">
        <v>4</v>
      </c>
      <c r="E12" s="33">
        <v>4</v>
      </c>
      <c r="F12" s="33">
        <v>8</v>
      </c>
      <c r="G12" s="33">
        <v>6</v>
      </c>
      <c r="H12" s="33">
        <v>4</v>
      </c>
      <c r="I12" s="33">
        <v>5</v>
      </c>
      <c r="J12" s="33">
        <v>5</v>
      </c>
      <c r="K12" s="33">
        <v>10</v>
      </c>
      <c r="L12" s="33">
        <v>10</v>
      </c>
      <c r="M12" s="33">
        <v>6</v>
      </c>
      <c r="N12" s="33">
        <v>4</v>
      </c>
      <c r="O12" s="33">
        <v>8</v>
      </c>
      <c r="P12" s="33">
        <v>7</v>
      </c>
      <c r="Q12" s="33">
        <v>9</v>
      </c>
      <c r="R12" s="33">
        <v>10</v>
      </c>
      <c r="S12" s="33">
        <v>8</v>
      </c>
      <c r="T12" s="33">
        <v>8</v>
      </c>
      <c r="U12" s="33">
        <v>8</v>
      </c>
      <c r="V12" s="33">
        <v>7</v>
      </c>
      <c r="W12" s="33">
        <v>8</v>
      </c>
      <c r="X12" s="33">
        <v>8</v>
      </c>
      <c r="Y12" s="33">
        <v>6</v>
      </c>
      <c r="Z12" s="33">
        <v>6</v>
      </c>
      <c r="AA12" s="33">
        <v>6</v>
      </c>
      <c r="AB12" s="33">
        <v>8</v>
      </c>
      <c r="AC12" s="33">
        <v>8</v>
      </c>
      <c r="AD12" s="33">
        <v>10</v>
      </c>
      <c r="AE12" s="33">
        <v>4</v>
      </c>
      <c r="AF12" s="33">
        <v>9</v>
      </c>
      <c r="AG12" s="33">
        <v>7</v>
      </c>
      <c r="AH12" s="33">
        <v>20</v>
      </c>
      <c r="AI12" s="33">
        <v>6</v>
      </c>
      <c r="AJ12" s="33">
        <v>12</v>
      </c>
      <c r="AK12" s="33">
        <v>8</v>
      </c>
      <c r="AL12" s="33">
        <v>17</v>
      </c>
      <c r="AM12" s="33">
        <v>7</v>
      </c>
    </row>
    <row r="13" spans="2:39" x14ac:dyDescent="0.2">
      <c r="B13" s="37" t="s">
        <v>43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/>
      <c r="AH13" s="33"/>
      <c r="AI13" s="33">
        <v>0</v>
      </c>
      <c r="AJ13" s="33">
        <v>0</v>
      </c>
      <c r="AK13" s="33">
        <v>0</v>
      </c>
      <c r="AL13" s="33">
        <v>0</v>
      </c>
      <c r="AM13" s="33">
        <v>0</v>
      </c>
    </row>
    <row r="14" spans="2:39" x14ac:dyDescent="0.2">
      <c r="B14" s="38" t="s">
        <v>40</v>
      </c>
      <c r="C14" s="33">
        <v>1</v>
      </c>
      <c r="D14" s="33">
        <v>1</v>
      </c>
      <c r="E14" s="33">
        <v>1</v>
      </c>
      <c r="F14" s="33">
        <v>1</v>
      </c>
      <c r="G14" s="33">
        <v>1</v>
      </c>
      <c r="H14" s="33">
        <v>1</v>
      </c>
      <c r="I14" s="33">
        <v>1</v>
      </c>
      <c r="J14" s="33">
        <v>1</v>
      </c>
      <c r="K14" s="33">
        <v>1</v>
      </c>
      <c r="L14" s="33">
        <v>1</v>
      </c>
      <c r="M14" s="33">
        <v>1</v>
      </c>
      <c r="N14" s="33">
        <v>1</v>
      </c>
      <c r="O14" s="33">
        <v>1</v>
      </c>
      <c r="P14" s="33">
        <v>1</v>
      </c>
      <c r="Q14" s="33">
        <v>1</v>
      </c>
      <c r="R14" s="33">
        <v>1</v>
      </c>
      <c r="S14" s="33">
        <v>1</v>
      </c>
      <c r="T14" s="33">
        <v>1</v>
      </c>
      <c r="U14" s="33">
        <v>1</v>
      </c>
      <c r="V14" s="33">
        <v>1</v>
      </c>
      <c r="W14" s="33">
        <v>1</v>
      </c>
      <c r="X14" s="33">
        <v>1</v>
      </c>
      <c r="Y14" s="33">
        <v>1</v>
      </c>
      <c r="Z14" s="33">
        <v>1</v>
      </c>
      <c r="AA14" s="33">
        <v>1</v>
      </c>
      <c r="AB14" s="33">
        <v>1</v>
      </c>
      <c r="AC14" s="33">
        <v>1</v>
      </c>
      <c r="AD14" s="33">
        <v>1</v>
      </c>
      <c r="AE14" s="33">
        <v>1</v>
      </c>
      <c r="AF14" s="33">
        <v>1</v>
      </c>
      <c r="AG14" s="33">
        <v>0.6</v>
      </c>
      <c r="AH14" s="33">
        <v>0.7</v>
      </c>
      <c r="AI14" s="33">
        <v>1</v>
      </c>
      <c r="AJ14" s="33">
        <v>1</v>
      </c>
      <c r="AK14" s="33">
        <v>1</v>
      </c>
      <c r="AL14" s="33">
        <v>1</v>
      </c>
      <c r="AM14" s="33">
        <v>1</v>
      </c>
    </row>
    <row r="15" spans="2:39" x14ac:dyDescent="0.2">
      <c r="B15" s="38" t="s">
        <v>41</v>
      </c>
      <c r="C15" s="33">
        <v>133</v>
      </c>
      <c r="D15" s="33">
        <v>76</v>
      </c>
      <c r="E15" s="33">
        <v>100</v>
      </c>
      <c r="F15" s="33">
        <v>54</v>
      </c>
      <c r="G15" s="33">
        <v>73</v>
      </c>
      <c r="H15" s="33">
        <v>87</v>
      </c>
      <c r="I15" s="33">
        <v>73</v>
      </c>
      <c r="J15" s="33">
        <v>108</v>
      </c>
      <c r="K15" s="33">
        <v>57</v>
      </c>
      <c r="L15" s="33">
        <v>78</v>
      </c>
      <c r="M15" s="33">
        <v>47</v>
      </c>
      <c r="N15" s="33">
        <v>64</v>
      </c>
      <c r="O15" s="33">
        <v>112</v>
      </c>
      <c r="P15" s="33">
        <v>63</v>
      </c>
      <c r="Q15" s="33">
        <v>70</v>
      </c>
      <c r="R15" s="33">
        <v>128</v>
      </c>
      <c r="S15" s="33">
        <v>126</v>
      </c>
      <c r="T15" s="33">
        <v>99</v>
      </c>
      <c r="U15" s="33">
        <v>96</v>
      </c>
      <c r="V15" s="33">
        <v>81</v>
      </c>
      <c r="W15" s="33">
        <v>74</v>
      </c>
      <c r="X15" s="33">
        <v>111</v>
      </c>
      <c r="Y15" s="33">
        <v>61</v>
      </c>
      <c r="Z15" s="33">
        <v>45</v>
      </c>
      <c r="AA15" s="33">
        <v>85</v>
      </c>
      <c r="AB15" s="33">
        <v>90</v>
      </c>
      <c r="AC15" s="33">
        <v>51</v>
      </c>
      <c r="AD15" s="33">
        <v>45</v>
      </c>
      <c r="AE15" s="33">
        <v>127</v>
      </c>
      <c r="AF15" s="33">
        <v>109</v>
      </c>
      <c r="AG15" s="33">
        <v>90</v>
      </c>
      <c r="AH15" s="33">
        <v>81</v>
      </c>
      <c r="AI15" s="33">
        <v>119</v>
      </c>
      <c r="AJ15" s="33">
        <v>80</v>
      </c>
      <c r="AK15" s="33">
        <v>118</v>
      </c>
      <c r="AL15" s="33">
        <v>59</v>
      </c>
      <c r="AM15" s="33">
        <v>118</v>
      </c>
    </row>
    <row r="16" spans="2:39" x14ac:dyDescent="0.2">
      <c r="B16" s="38" t="s">
        <v>42</v>
      </c>
      <c r="C16" s="33">
        <v>53</v>
      </c>
      <c r="D16" s="33">
        <v>59</v>
      </c>
      <c r="E16" s="33">
        <v>43</v>
      </c>
      <c r="F16" s="33">
        <v>53</v>
      </c>
      <c r="G16" s="33">
        <v>24</v>
      </c>
      <c r="H16" s="33">
        <v>27</v>
      </c>
      <c r="I16" s="33">
        <v>43</v>
      </c>
      <c r="J16" s="33">
        <v>44</v>
      </c>
      <c r="K16" s="33">
        <v>30</v>
      </c>
      <c r="L16" s="33">
        <v>36</v>
      </c>
      <c r="M16" s="33">
        <v>55</v>
      </c>
      <c r="N16" s="33">
        <v>60</v>
      </c>
      <c r="O16" s="33">
        <v>48</v>
      </c>
      <c r="P16" s="33">
        <v>30</v>
      </c>
      <c r="Q16" s="33">
        <v>57</v>
      </c>
      <c r="R16" s="33">
        <v>44</v>
      </c>
      <c r="S16" s="33">
        <v>24</v>
      </c>
      <c r="T16" s="33">
        <v>43</v>
      </c>
      <c r="U16" s="33">
        <v>54</v>
      </c>
      <c r="V16" s="33">
        <v>38</v>
      </c>
      <c r="W16" s="33">
        <v>60</v>
      </c>
      <c r="X16" s="33">
        <v>49</v>
      </c>
      <c r="Y16" s="33">
        <v>30</v>
      </c>
      <c r="Z16" s="33">
        <v>53</v>
      </c>
      <c r="AA16" s="33">
        <v>45</v>
      </c>
      <c r="AB16" s="33">
        <v>42</v>
      </c>
      <c r="AC16" s="33">
        <v>45</v>
      </c>
      <c r="AD16" s="33">
        <v>42</v>
      </c>
      <c r="AE16" s="33">
        <v>57</v>
      </c>
      <c r="AF16" s="33">
        <v>51</v>
      </c>
      <c r="AG16" s="33">
        <v>40</v>
      </c>
      <c r="AH16" s="33">
        <v>43</v>
      </c>
      <c r="AI16" s="33">
        <v>46</v>
      </c>
      <c r="AJ16" s="33">
        <v>31</v>
      </c>
      <c r="AK16" s="33">
        <v>23</v>
      </c>
      <c r="AL16" s="33">
        <v>24</v>
      </c>
      <c r="AM16" s="33">
        <v>25</v>
      </c>
    </row>
    <row r="17" spans="2:39" x14ac:dyDescent="0.2">
      <c r="B17" s="37" t="s">
        <v>44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/>
      <c r="AH17" s="33"/>
      <c r="AI17" s="33">
        <v>0</v>
      </c>
      <c r="AJ17" s="33">
        <v>0</v>
      </c>
      <c r="AK17" s="33">
        <v>0</v>
      </c>
      <c r="AL17" s="33">
        <v>0</v>
      </c>
      <c r="AM17" s="33">
        <v>0</v>
      </c>
    </row>
    <row r="18" spans="2:39" x14ac:dyDescent="0.2">
      <c r="B18" s="38" t="s">
        <v>40</v>
      </c>
      <c r="C18" s="33">
        <v>4</v>
      </c>
      <c r="D18" s="33">
        <v>4</v>
      </c>
      <c r="E18" s="33">
        <v>5</v>
      </c>
      <c r="F18" s="33">
        <v>3</v>
      </c>
      <c r="G18" s="33">
        <v>3</v>
      </c>
      <c r="H18" s="33">
        <v>3</v>
      </c>
      <c r="I18" s="33">
        <v>2</v>
      </c>
      <c r="J18" s="33">
        <v>4</v>
      </c>
      <c r="K18" s="33">
        <v>3</v>
      </c>
      <c r="L18" s="33">
        <v>2</v>
      </c>
      <c r="M18" s="33">
        <v>4</v>
      </c>
      <c r="N18" s="33">
        <v>4</v>
      </c>
      <c r="O18" s="33">
        <v>2</v>
      </c>
      <c r="P18" s="33">
        <v>5</v>
      </c>
      <c r="Q18" s="33">
        <v>2</v>
      </c>
      <c r="R18" s="33">
        <v>4</v>
      </c>
      <c r="S18" s="33">
        <v>4</v>
      </c>
      <c r="T18" s="33">
        <v>2</v>
      </c>
      <c r="U18" s="33">
        <v>2</v>
      </c>
      <c r="V18" s="33">
        <v>4</v>
      </c>
      <c r="W18" s="33">
        <v>5</v>
      </c>
      <c r="X18" s="33">
        <v>5</v>
      </c>
      <c r="Y18" s="33">
        <v>4</v>
      </c>
      <c r="Z18" s="33">
        <v>2</v>
      </c>
      <c r="AA18" s="33">
        <v>3</v>
      </c>
      <c r="AB18" s="33">
        <v>2</v>
      </c>
      <c r="AC18" s="33">
        <v>5</v>
      </c>
      <c r="AD18" s="33">
        <v>5</v>
      </c>
      <c r="AE18" s="33">
        <v>5</v>
      </c>
      <c r="AF18" s="33">
        <v>2</v>
      </c>
      <c r="AG18" s="33">
        <v>3.62</v>
      </c>
      <c r="AH18" s="33">
        <v>2.74</v>
      </c>
      <c r="AI18" s="33">
        <v>4</v>
      </c>
      <c r="AJ18" s="33">
        <v>2</v>
      </c>
      <c r="AK18" s="33">
        <v>2</v>
      </c>
      <c r="AL18" s="33">
        <v>2</v>
      </c>
      <c r="AM18" s="33">
        <v>2</v>
      </c>
    </row>
    <row r="19" spans="2:39" x14ac:dyDescent="0.2">
      <c r="B19" s="38" t="s">
        <v>41</v>
      </c>
      <c r="C19" s="33">
        <v>1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1</v>
      </c>
      <c r="M19" s="33">
        <v>1</v>
      </c>
      <c r="N19" s="33">
        <v>1</v>
      </c>
      <c r="O19" s="33">
        <v>1</v>
      </c>
      <c r="P19" s="33">
        <v>1</v>
      </c>
      <c r="Q19" s="33">
        <v>1</v>
      </c>
      <c r="R19" s="33">
        <v>1</v>
      </c>
      <c r="S19" s="33">
        <v>1</v>
      </c>
      <c r="T19" s="33">
        <v>1</v>
      </c>
      <c r="U19" s="33">
        <v>1</v>
      </c>
      <c r="V19" s="33">
        <v>1</v>
      </c>
      <c r="W19" s="33">
        <v>1</v>
      </c>
      <c r="X19" s="33">
        <v>1</v>
      </c>
      <c r="Y19" s="33">
        <v>1</v>
      </c>
      <c r="Z19" s="33">
        <v>1</v>
      </c>
      <c r="AA19" s="33">
        <v>1</v>
      </c>
      <c r="AB19" s="33">
        <v>1</v>
      </c>
      <c r="AC19" s="33">
        <v>1</v>
      </c>
      <c r="AD19" s="33">
        <v>1</v>
      </c>
      <c r="AE19" s="33">
        <v>1</v>
      </c>
      <c r="AF19" s="33">
        <v>1</v>
      </c>
      <c r="AG19" s="33">
        <v>0.13</v>
      </c>
      <c r="AH19" s="33">
        <v>152</v>
      </c>
      <c r="AI19" s="33">
        <v>1</v>
      </c>
      <c r="AJ19" s="33">
        <v>90</v>
      </c>
      <c r="AK19" s="33">
        <v>1</v>
      </c>
      <c r="AL19" s="33">
        <v>121</v>
      </c>
      <c r="AM19" s="33">
        <v>1</v>
      </c>
    </row>
    <row r="20" spans="2:39" x14ac:dyDescent="0.2">
      <c r="B20" s="38" t="s">
        <v>42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9</v>
      </c>
      <c r="AI20" s="33">
        <v>0</v>
      </c>
      <c r="AJ20" s="33">
        <v>12</v>
      </c>
      <c r="AK20" s="33">
        <v>0</v>
      </c>
      <c r="AL20" s="33">
        <v>8</v>
      </c>
      <c r="AM20" s="33">
        <v>0</v>
      </c>
    </row>
    <row r="21" spans="2:39" x14ac:dyDescent="0.2">
      <c r="B21" s="3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2:39" x14ac:dyDescent="0.2">
      <c r="B22" s="35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2:39" x14ac:dyDescent="0.2">
      <c r="B23" s="29" t="s">
        <v>45</v>
      </c>
      <c r="C23" s="30">
        <v>43880</v>
      </c>
      <c r="D23" s="30">
        <v>43881</v>
      </c>
      <c r="E23" s="30">
        <v>43882</v>
      </c>
      <c r="F23" s="30">
        <v>43883</v>
      </c>
      <c r="G23" s="30">
        <v>43884</v>
      </c>
      <c r="H23" s="30">
        <v>43885</v>
      </c>
      <c r="I23" s="30">
        <v>43886</v>
      </c>
      <c r="J23" s="30">
        <v>43887</v>
      </c>
      <c r="K23" s="30">
        <v>43888</v>
      </c>
      <c r="L23" s="30">
        <v>43889</v>
      </c>
      <c r="M23" s="30">
        <v>43890</v>
      </c>
      <c r="N23" s="30">
        <v>43891</v>
      </c>
      <c r="O23" s="30">
        <v>43892</v>
      </c>
      <c r="P23" s="30">
        <v>43893</v>
      </c>
      <c r="Q23" s="30">
        <v>43894</v>
      </c>
      <c r="R23" s="30">
        <v>43895</v>
      </c>
      <c r="S23" s="30">
        <v>43896</v>
      </c>
      <c r="T23" s="30">
        <v>43897</v>
      </c>
      <c r="U23" s="30">
        <v>43898</v>
      </c>
      <c r="V23" s="30">
        <v>43899</v>
      </c>
      <c r="W23" s="30">
        <v>43900</v>
      </c>
      <c r="X23" s="30">
        <v>43901</v>
      </c>
      <c r="Y23" s="30">
        <v>43902</v>
      </c>
      <c r="Z23" s="30">
        <v>43903</v>
      </c>
      <c r="AA23" s="30">
        <v>43904</v>
      </c>
      <c r="AB23" s="30">
        <v>43905</v>
      </c>
      <c r="AC23" s="30">
        <v>43906</v>
      </c>
      <c r="AD23" s="30">
        <v>43907</v>
      </c>
      <c r="AE23" s="30">
        <v>43908</v>
      </c>
      <c r="AF23" s="30">
        <v>43909</v>
      </c>
      <c r="AG23" s="30">
        <v>43910</v>
      </c>
      <c r="AH23" s="30">
        <v>43911</v>
      </c>
      <c r="AI23" s="30">
        <v>43912</v>
      </c>
      <c r="AJ23" s="30">
        <v>43913</v>
      </c>
      <c r="AK23" s="30">
        <v>43914</v>
      </c>
      <c r="AL23" s="30">
        <v>43915</v>
      </c>
      <c r="AM23" s="30">
        <v>43916</v>
      </c>
    </row>
    <row r="24" spans="2:39" x14ac:dyDescent="0.2">
      <c r="B24" s="37" t="s">
        <v>46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</row>
    <row r="25" spans="2:39" x14ac:dyDescent="0.2">
      <c r="B25" s="38" t="s">
        <v>47</v>
      </c>
      <c r="C25" s="32">
        <v>303</v>
      </c>
      <c r="D25" s="32">
        <v>827</v>
      </c>
      <c r="E25" s="32">
        <v>294</v>
      </c>
      <c r="F25" s="32">
        <v>211</v>
      </c>
      <c r="G25" s="32">
        <v>212</v>
      </c>
      <c r="H25" s="32">
        <v>561</v>
      </c>
      <c r="I25" s="32">
        <v>592</v>
      </c>
      <c r="J25" s="32">
        <v>459</v>
      </c>
      <c r="K25" s="32">
        <v>396</v>
      </c>
      <c r="L25" s="32">
        <v>333</v>
      </c>
      <c r="M25" s="32">
        <v>144</v>
      </c>
      <c r="N25" s="32">
        <v>766</v>
      </c>
      <c r="O25" s="32">
        <v>886</v>
      </c>
      <c r="P25" s="32">
        <v>174</v>
      </c>
      <c r="Q25" s="32">
        <v>878</v>
      </c>
      <c r="R25" s="32">
        <v>213</v>
      </c>
      <c r="S25" s="32">
        <v>999</v>
      </c>
      <c r="T25" s="32">
        <v>752</v>
      </c>
      <c r="U25" s="32">
        <v>316</v>
      </c>
      <c r="V25" s="32">
        <v>704</v>
      </c>
      <c r="W25" s="32">
        <v>581</v>
      </c>
      <c r="X25" s="32">
        <v>316</v>
      </c>
      <c r="Y25" s="32">
        <v>872</v>
      </c>
      <c r="Z25" s="32">
        <v>797</v>
      </c>
      <c r="AA25" s="32">
        <v>454</v>
      </c>
      <c r="AB25" s="32">
        <v>282</v>
      </c>
      <c r="AC25" s="32">
        <v>811</v>
      </c>
      <c r="AD25" s="32">
        <v>347</v>
      </c>
      <c r="AE25" s="32">
        <v>841</v>
      </c>
      <c r="AF25" s="32">
        <v>650</v>
      </c>
      <c r="AG25" s="32">
        <v>600</v>
      </c>
      <c r="AH25" s="32">
        <v>600</v>
      </c>
      <c r="AI25" s="32">
        <v>611</v>
      </c>
      <c r="AJ25" s="32">
        <v>961</v>
      </c>
      <c r="AK25" s="32">
        <v>195</v>
      </c>
      <c r="AL25" s="32">
        <v>371</v>
      </c>
      <c r="AM25" s="32">
        <v>586</v>
      </c>
    </row>
    <row r="26" spans="2:39" x14ac:dyDescent="0.2">
      <c r="B26" s="38" t="s">
        <v>48</v>
      </c>
      <c r="C26" s="32">
        <v>166</v>
      </c>
      <c r="D26" s="32">
        <v>251</v>
      </c>
      <c r="E26" s="32">
        <v>238</v>
      </c>
      <c r="F26" s="32">
        <v>397</v>
      </c>
      <c r="G26" s="32">
        <v>392</v>
      </c>
      <c r="H26" s="32">
        <v>120</v>
      </c>
      <c r="I26" s="32">
        <v>442</v>
      </c>
      <c r="J26" s="32">
        <v>353</v>
      </c>
      <c r="K26" s="32">
        <v>257</v>
      </c>
      <c r="L26" s="32">
        <v>599</v>
      </c>
      <c r="M26" s="32">
        <v>618</v>
      </c>
      <c r="N26" s="32">
        <v>123</v>
      </c>
      <c r="O26" s="32">
        <v>738</v>
      </c>
      <c r="P26" s="32">
        <v>687</v>
      </c>
      <c r="Q26" s="32">
        <v>486</v>
      </c>
      <c r="R26" s="32">
        <v>690</v>
      </c>
      <c r="S26" s="32">
        <v>395</v>
      </c>
      <c r="T26" s="32">
        <v>314</v>
      </c>
      <c r="U26" s="32">
        <v>615</v>
      </c>
      <c r="V26" s="32">
        <v>131</v>
      </c>
      <c r="W26" s="32">
        <v>411</v>
      </c>
      <c r="X26" s="32">
        <v>328</v>
      </c>
      <c r="Y26" s="32">
        <v>485</v>
      </c>
      <c r="Z26" s="32">
        <v>596</v>
      </c>
      <c r="AA26" s="32">
        <v>692</v>
      </c>
      <c r="AB26" s="32">
        <v>437</v>
      </c>
      <c r="AC26" s="32">
        <v>175</v>
      </c>
      <c r="AD26" s="32">
        <v>571</v>
      </c>
      <c r="AE26" s="32">
        <v>422</v>
      </c>
      <c r="AF26" s="32">
        <v>600</v>
      </c>
      <c r="AG26" s="32">
        <v>437</v>
      </c>
      <c r="AH26" s="32">
        <v>427</v>
      </c>
      <c r="AI26" s="32">
        <v>378</v>
      </c>
      <c r="AJ26" s="32">
        <v>631</v>
      </c>
      <c r="AK26" s="32">
        <v>477</v>
      </c>
      <c r="AL26" s="32">
        <v>562</v>
      </c>
      <c r="AM26" s="32">
        <v>253</v>
      </c>
    </row>
    <row r="27" spans="2:39" x14ac:dyDescent="0.2">
      <c r="B27" s="38" t="s">
        <v>49</v>
      </c>
      <c r="C27" s="32">
        <v>335</v>
      </c>
      <c r="D27" s="32">
        <v>519</v>
      </c>
      <c r="E27" s="32">
        <v>531</v>
      </c>
      <c r="F27" s="32">
        <v>275</v>
      </c>
      <c r="G27" s="32">
        <v>335</v>
      </c>
      <c r="H27" s="32">
        <v>122</v>
      </c>
      <c r="I27" s="32">
        <v>509</v>
      </c>
      <c r="J27" s="32">
        <v>488</v>
      </c>
      <c r="K27" s="32">
        <v>659</v>
      </c>
      <c r="L27" s="32">
        <v>484</v>
      </c>
      <c r="M27" s="32">
        <v>215</v>
      </c>
      <c r="N27" s="32">
        <v>106</v>
      </c>
      <c r="O27" s="32">
        <v>689</v>
      </c>
      <c r="P27" s="32">
        <v>315</v>
      </c>
      <c r="Q27" s="32">
        <v>480</v>
      </c>
      <c r="R27" s="32">
        <v>381</v>
      </c>
      <c r="S27" s="32">
        <v>688</v>
      </c>
      <c r="T27" s="32">
        <v>293</v>
      </c>
      <c r="U27" s="32">
        <v>450</v>
      </c>
      <c r="V27" s="32">
        <v>138</v>
      </c>
      <c r="W27" s="32">
        <v>108</v>
      </c>
      <c r="X27" s="32">
        <v>179</v>
      </c>
      <c r="Y27" s="32">
        <v>531</v>
      </c>
      <c r="Z27" s="32">
        <v>666</v>
      </c>
      <c r="AA27" s="32">
        <v>587</v>
      </c>
      <c r="AB27" s="32">
        <v>394</v>
      </c>
      <c r="AC27" s="32">
        <v>696</v>
      </c>
      <c r="AD27" s="32">
        <v>307</v>
      </c>
      <c r="AE27" s="32">
        <v>110</v>
      </c>
      <c r="AF27" s="32">
        <v>132</v>
      </c>
      <c r="AG27" s="32">
        <v>420</v>
      </c>
      <c r="AH27" s="32">
        <v>410</v>
      </c>
      <c r="AI27" s="32">
        <v>391</v>
      </c>
      <c r="AJ27" s="32">
        <v>490</v>
      </c>
      <c r="AK27" s="32">
        <v>521</v>
      </c>
      <c r="AL27" s="32">
        <v>195</v>
      </c>
      <c r="AM27" s="32">
        <v>501</v>
      </c>
    </row>
    <row r="28" spans="2:39" x14ac:dyDescent="0.2">
      <c r="B28" s="38" t="s">
        <v>50</v>
      </c>
      <c r="C28" s="32">
        <v>45847</v>
      </c>
      <c r="D28" s="32">
        <v>13590</v>
      </c>
      <c r="E28" s="32">
        <v>61542</v>
      </c>
      <c r="F28" s="32">
        <v>43678</v>
      </c>
      <c r="G28" s="32">
        <v>24005</v>
      </c>
      <c r="H28" s="32">
        <v>37472</v>
      </c>
      <c r="I28" s="32">
        <v>40368</v>
      </c>
      <c r="J28" s="32">
        <v>30208</v>
      </c>
      <c r="K28" s="32">
        <v>62491</v>
      </c>
      <c r="L28" s="32">
        <v>18926</v>
      </c>
      <c r="M28" s="32">
        <v>10713</v>
      </c>
      <c r="N28" s="32">
        <v>50724</v>
      </c>
      <c r="O28" s="32">
        <v>33335</v>
      </c>
      <c r="P28" s="32">
        <v>12077</v>
      </c>
      <c r="Q28" s="32">
        <v>57306</v>
      </c>
      <c r="R28" s="32">
        <v>36140</v>
      </c>
      <c r="S28" s="32">
        <v>62746</v>
      </c>
      <c r="T28" s="32">
        <v>24732</v>
      </c>
      <c r="U28" s="32">
        <v>60810</v>
      </c>
      <c r="V28" s="32">
        <v>7720</v>
      </c>
      <c r="W28" s="32">
        <v>55366</v>
      </c>
      <c r="X28" s="32">
        <v>62677</v>
      </c>
      <c r="Y28" s="32">
        <v>40054</v>
      </c>
      <c r="Z28" s="32">
        <v>22717</v>
      </c>
      <c r="AA28" s="32">
        <v>34789</v>
      </c>
      <c r="AB28" s="32">
        <v>25902</v>
      </c>
      <c r="AC28" s="32">
        <v>28969</v>
      </c>
      <c r="AD28" s="32">
        <v>22766</v>
      </c>
      <c r="AE28" s="32">
        <v>17226</v>
      </c>
      <c r="AF28" s="32">
        <v>29444</v>
      </c>
      <c r="AG28" s="32">
        <v>37757</v>
      </c>
      <c r="AH28" s="32">
        <v>35424</v>
      </c>
      <c r="AI28" s="32">
        <v>58668</v>
      </c>
      <c r="AJ28" s="32">
        <v>59732</v>
      </c>
      <c r="AK28" s="32">
        <v>60869</v>
      </c>
      <c r="AL28" s="32">
        <v>27636</v>
      </c>
      <c r="AM28" s="32">
        <v>43081</v>
      </c>
    </row>
    <row r="29" spans="2:39" x14ac:dyDescent="0.2">
      <c r="B29" s="37" t="s">
        <v>51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3"/>
      <c r="AH29" s="33"/>
      <c r="AI29" s="32">
        <v>0</v>
      </c>
      <c r="AJ29" s="32">
        <v>0</v>
      </c>
      <c r="AK29" s="32">
        <v>0</v>
      </c>
      <c r="AL29" s="32">
        <v>0</v>
      </c>
      <c r="AM29" s="32">
        <v>0</v>
      </c>
    </row>
    <row r="30" spans="2:39" x14ac:dyDescent="0.2">
      <c r="B30" s="38" t="s">
        <v>47</v>
      </c>
      <c r="C30" s="32">
        <v>1529</v>
      </c>
      <c r="D30" s="32">
        <v>1363</v>
      </c>
      <c r="E30" s="32">
        <v>2847</v>
      </c>
      <c r="F30" s="32">
        <v>1968</v>
      </c>
      <c r="G30" s="32">
        <v>1920</v>
      </c>
      <c r="H30" s="32">
        <v>1774</v>
      </c>
      <c r="I30" s="32">
        <v>1850</v>
      </c>
      <c r="J30" s="32">
        <v>878</v>
      </c>
      <c r="K30" s="32">
        <v>1205</v>
      </c>
      <c r="L30" s="32">
        <v>3228</v>
      </c>
      <c r="M30" s="32">
        <v>2579</v>
      </c>
      <c r="N30" s="32">
        <v>2174</v>
      </c>
      <c r="O30" s="32">
        <v>3076</v>
      </c>
      <c r="P30" s="32">
        <v>822</v>
      </c>
      <c r="Q30" s="32">
        <v>2623</v>
      </c>
      <c r="R30" s="32">
        <v>1119</v>
      </c>
      <c r="S30" s="32">
        <v>2116</v>
      </c>
      <c r="T30" s="32">
        <v>935</v>
      </c>
      <c r="U30" s="32">
        <v>745</v>
      </c>
      <c r="V30" s="32">
        <v>1442</v>
      </c>
      <c r="W30" s="32">
        <v>2450</v>
      </c>
      <c r="X30" s="32">
        <v>3017</v>
      </c>
      <c r="Y30" s="32">
        <v>1864</v>
      </c>
      <c r="Z30" s="32">
        <v>1764</v>
      </c>
      <c r="AA30" s="32">
        <v>2219</v>
      </c>
      <c r="AB30" s="32">
        <v>847</v>
      </c>
      <c r="AC30" s="32">
        <v>3271</v>
      </c>
      <c r="AD30" s="32">
        <v>2922</v>
      </c>
      <c r="AE30" s="32">
        <v>1664</v>
      </c>
      <c r="AF30" s="32">
        <v>3318</v>
      </c>
      <c r="AG30" s="32">
        <v>2000</v>
      </c>
      <c r="AH30" s="32">
        <v>2000</v>
      </c>
      <c r="AI30" s="32">
        <v>1927</v>
      </c>
      <c r="AJ30" s="32">
        <v>3305</v>
      </c>
      <c r="AK30" s="32">
        <v>2969</v>
      </c>
      <c r="AL30" s="32">
        <v>3213</v>
      </c>
      <c r="AM30" s="32">
        <v>1243</v>
      </c>
    </row>
    <row r="31" spans="2:39" x14ac:dyDescent="0.2">
      <c r="B31" s="38" t="s">
        <v>48</v>
      </c>
      <c r="C31" s="32">
        <v>1406</v>
      </c>
      <c r="D31" s="32">
        <v>1698</v>
      </c>
      <c r="E31" s="32">
        <v>627</v>
      </c>
      <c r="F31" s="32">
        <v>665</v>
      </c>
      <c r="G31" s="32">
        <v>1623</v>
      </c>
      <c r="H31" s="32">
        <v>626</v>
      </c>
      <c r="I31" s="32">
        <v>1692</v>
      </c>
      <c r="J31" s="32">
        <v>1547</v>
      </c>
      <c r="K31" s="32">
        <v>874</v>
      </c>
      <c r="L31" s="32">
        <v>575</v>
      </c>
      <c r="M31" s="32">
        <v>853</v>
      </c>
      <c r="N31" s="32">
        <v>1677</v>
      </c>
      <c r="O31" s="32">
        <v>1105</v>
      </c>
      <c r="P31" s="32">
        <v>412</v>
      </c>
      <c r="Q31" s="32">
        <v>954</v>
      </c>
      <c r="R31" s="32">
        <v>877</v>
      </c>
      <c r="S31" s="32">
        <v>618</v>
      </c>
      <c r="T31" s="32">
        <v>408</v>
      </c>
      <c r="U31" s="32">
        <v>528</v>
      </c>
      <c r="V31" s="32">
        <v>1766</v>
      </c>
      <c r="W31" s="32">
        <v>981</v>
      </c>
      <c r="X31" s="32">
        <v>1306</v>
      </c>
      <c r="Y31" s="32">
        <v>538</v>
      </c>
      <c r="Z31" s="32">
        <v>1361</v>
      </c>
      <c r="AA31" s="32">
        <v>1332</v>
      </c>
      <c r="AB31" s="32">
        <v>1115</v>
      </c>
      <c r="AC31" s="32">
        <v>555</v>
      </c>
      <c r="AD31" s="32">
        <v>1699</v>
      </c>
      <c r="AE31" s="32">
        <v>226</v>
      </c>
      <c r="AF31" s="32">
        <v>508</v>
      </c>
      <c r="AG31" s="32">
        <v>1080</v>
      </c>
      <c r="AH31" s="32">
        <v>723</v>
      </c>
      <c r="AI31" s="32">
        <v>600</v>
      </c>
      <c r="AJ31" s="32">
        <v>1377</v>
      </c>
      <c r="AK31" s="32">
        <v>316</v>
      </c>
      <c r="AL31" s="32">
        <v>1472</v>
      </c>
      <c r="AM31" s="32">
        <v>574</v>
      </c>
    </row>
    <row r="32" spans="2:39" x14ac:dyDescent="0.2">
      <c r="B32" s="38" t="s">
        <v>49</v>
      </c>
      <c r="C32" s="32">
        <v>390</v>
      </c>
      <c r="D32" s="32">
        <v>642</v>
      </c>
      <c r="E32" s="32">
        <v>628</v>
      </c>
      <c r="F32" s="32">
        <v>1318</v>
      </c>
      <c r="G32" s="32">
        <v>1764</v>
      </c>
      <c r="H32" s="32">
        <v>1764</v>
      </c>
      <c r="I32" s="32">
        <v>255</v>
      </c>
      <c r="J32" s="32">
        <v>686</v>
      </c>
      <c r="K32" s="32">
        <v>1755</v>
      </c>
      <c r="L32" s="32">
        <v>1614</v>
      </c>
      <c r="M32" s="32">
        <v>431</v>
      </c>
      <c r="N32" s="32">
        <v>618</v>
      </c>
      <c r="O32" s="32">
        <v>985</v>
      </c>
      <c r="P32" s="32">
        <v>512</v>
      </c>
      <c r="Q32" s="32">
        <v>1269</v>
      </c>
      <c r="R32" s="32">
        <v>729</v>
      </c>
      <c r="S32" s="32">
        <v>1767</v>
      </c>
      <c r="T32" s="32">
        <v>1548</v>
      </c>
      <c r="U32" s="32">
        <v>888</v>
      </c>
      <c r="V32" s="32">
        <v>1346</v>
      </c>
      <c r="W32" s="32">
        <v>808</v>
      </c>
      <c r="X32" s="32">
        <v>652</v>
      </c>
      <c r="Y32" s="32">
        <v>685</v>
      </c>
      <c r="Z32" s="32">
        <v>491</v>
      </c>
      <c r="AA32" s="32">
        <v>1729</v>
      </c>
      <c r="AB32" s="32">
        <v>1085</v>
      </c>
      <c r="AC32" s="32">
        <v>1383</v>
      </c>
      <c r="AD32" s="32">
        <v>316</v>
      </c>
      <c r="AE32" s="32">
        <v>1216</v>
      </c>
      <c r="AF32" s="32">
        <v>1403</v>
      </c>
      <c r="AG32" s="32">
        <v>1045</v>
      </c>
      <c r="AH32" s="32">
        <v>692</v>
      </c>
      <c r="AI32" s="32">
        <v>1329</v>
      </c>
      <c r="AJ32" s="32">
        <v>907</v>
      </c>
      <c r="AK32" s="32">
        <v>1560</v>
      </c>
      <c r="AL32" s="32">
        <v>714</v>
      </c>
      <c r="AM32" s="32">
        <v>228</v>
      </c>
    </row>
    <row r="33" spans="2:39" x14ac:dyDescent="0.2">
      <c r="B33" s="38" t="s">
        <v>50</v>
      </c>
      <c r="C33" s="32">
        <v>109162</v>
      </c>
      <c r="D33" s="32">
        <v>68219</v>
      </c>
      <c r="E33" s="32">
        <v>60071</v>
      </c>
      <c r="F33" s="32">
        <v>73021</v>
      </c>
      <c r="G33" s="32">
        <v>152852</v>
      </c>
      <c r="H33" s="32">
        <v>86964</v>
      </c>
      <c r="I33" s="32">
        <v>63502</v>
      </c>
      <c r="J33" s="32">
        <v>58187</v>
      </c>
      <c r="K33" s="32">
        <v>111316</v>
      </c>
      <c r="L33" s="32">
        <v>60510</v>
      </c>
      <c r="M33" s="32">
        <v>129742</v>
      </c>
      <c r="N33" s="32">
        <v>134298</v>
      </c>
      <c r="O33" s="32">
        <v>88790</v>
      </c>
      <c r="P33" s="32">
        <v>151572</v>
      </c>
      <c r="Q33" s="32">
        <v>151541</v>
      </c>
      <c r="R33" s="32">
        <v>121316</v>
      </c>
      <c r="S33" s="32">
        <v>52330</v>
      </c>
      <c r="T33" s="32">
        <v>42426</v>
      </c>
      <c r="U33" s="32">
        <v>39020</v>
      </c>
      <c r="V33" s="32">
        <v>131823</v>
      </c>
      <c r="W33" s="32">
        <v>100208</v>
      </c>
      <c r="X33" s="32">
        <v>26409</v>
      </c>
      <c r="Y33" s="32">
        <v>140456</v>
      </c>
      <c r="Z33" s="32">
        <v>51172</v>
      </c>
      <c r="AA33" s="32">
        <v>84544</v>
      </c>
      <c r="AB33" s="32">
        <v>33538</v>
      </c>
      <c r="AC33" s="32">
        <v>90555</v>
      </c>
      <c r="AD33" s="32">
        <v>29829</v>
      </c>
      <c r="AE33" s="32">
        <v>113646</v>
      </c>
      <c r="AF33" s="32">
        <v>43184</v>
      </c>
      <c r="AG33" s="32">
        <v>93276</v>
      </c>
      <c r="AH33" s="32">
        <v>59789</v>
      </c>
      <c r="AI33" s="32">
        <v>126277</v>
      </c>
      <c r="AJ33" s="32">
        <v>145394</v>
      </c>
      <c r="AK33" s="32">
        <v>141845</v>
      </c>
      <c r="AL33" s="32">
        <v>34048</v>
      </c>
      <c r="AM33" s="32">
        <v>122256</v>
      </c>
    </row>
    <row r="34" spans="2:39" x14ac:dyDescent="0.2">
      <c r="B34" s="37" t="s">
        <v>52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3"/>
      <c r="AH34" s="33"/>
      <c r="AI34" s="32">
        <v>0</v>
      </c>
      <c r="AJ34" s="32">
        <v>0</v>
      </c>
      <c r="AK34" s="32">
        <v>0</v>
      </c>
      <c r="AL34" s="32">
        <v>0</v>
      </c>
      <c r="AM34" s="32">
        <v>0</v>
      </c>
    </row>
    <row r="35" spans="2:39" x14ac:dyDescent="0.2">
      <c r="B35" s="38" t="s">
        <v>47</v>
      </c>
      <c r="C35" s="32">
        <v>538</v>
      </c>
      <c r="D35" s="32">
        <v>670</v>
      </c>
      <c r="E35" s="32">
        <v>390</v>
      </c>
      <c r="F35" s="32">
        <v>266</v>
      </c>
      <c r="G35" s="32">
        <v>373</v>
      </c>
      <c r="H35" s="32">
        <v>396</v>
      </c>
      <c r="I35" s="32">
        <v>448</v>
      </c>
      <c r="J35" s="32">
        <v>336</v>
      </c>
      <c r="K35" s="32">
        <v>547</v>
      </c>
      <c r="L35" s="32">
        <v>199</v>
      </c>
      <c r="M35" s="32">
        <v>140</v>
      </c>
      <c r="N35" s="32">
        <v>445</v>
      </c>
      <c r="O35" s="32">
        <v>311</v>
      </c>
      <c r="P35" s="32">
        <v>144</v>
      </c>
      <c r="Q35" s="32">
        <v>616</v>
      </c>
      <c r="R35" s="32">
        <v>138</v>
      </c>
      <c r="S35" s="32">
        <v>90</v>
      </c>
      <c r="T35" s="32">
        <v>254</v>
      </c>
      <c r="U35" s="32">
        <v>188</v>
      </c>
      <c r="V35" s="32">
        <v>132</v>
      </c>
      <c r="W35" s="32">
        <v>223</v>
      </c>
      <c r="X35" s="32">
        <v>326</v>
      </c>
      <c r="Y35" s="32">
        <v>350</v>
      </c>
      <c r="Z35" s="32">
        <v>400</v>
      </c>
      <c r="AA35" s="32">
        <v>575</v>
      </c>
      <c r="AB35" s="32">
        <v>550</v>
      </c>
      <c r="AC35" s="32">
        <v>247</v>
      </c>
      <c r="AD35" s="32">
        <v>120</v>
      </c>
      <c r="AE35" s="32">
        <v>380</v>
      </c>
      <c r="AF35" s="32">
        <v>117</v>
      </c>
      <c r="AG35" s="32">
        <v>400</v>
      </c>
      <c r="AH35" s="32">
        <v>400</v>
      </c>
      <c r="AI35" s="32">
        <v>674</v>
      </c>
      <c r="AJ35" s="32">
        <v>546</v>
      </c>
      <c r="AK35" s="32">
        <v>606</v>
      </c>
      <c r="AL35" s="32">
        <v>260</v>
      </c>
      <c r="AM35" s="32">
        <v>635</v>
      </c>
    </row>
    <row r="36" spans="2:39" x14ac:dyDescent="0.2">
      <c r="B36" s="38" t="s">
        <v>48</v>
      </c>
      <c r="C36" s="32">
        <v>91</v>
      </c>
      <c r="D36" s="32">
        <v>125</v>
      </c>
      <c r="E36" s="32">
        <v>139</v>
      </c>
      <c r="F36" s="32">
        <v>69</v>
      </c>
      <c r="G36" s="32">
        <v>130</v>
      </c>
      <c r="H36" s="32">
        <v>46</v>
      </c>
      <c r="I36" s="32">
        <v>34</v>
      </c>
      <c r="J36" s="32">
        <v>87</v>
      </c>
      <c r="K36" s="32">
        <v>123</v>
      </c>
      <c r="L36" s="32">
        <v>33</v>
      </c>
      <c r="M36" s="32">
        <v>41</v>
      </c>
      <c r="N36" s="32">
        <v>146</v>
      </c>
      <c r="O36" s="32">
        <v>107</v>
      </c>
      <c r="P36" s="32">
        <v>94</v>
      </c>
      <c r="Q36" s="32">
        <v>128</v>
      </c>
      <c r="R36" s="32">
        <v>99</v>
      </c>
      <c r="S36" s="32">
        <v>96</v>
      </c>
      <c r="T36" s="32">
        <v>153</v>
      </c>
      <c r="U36" s="32">
        <v>109</v>
      </c>
      <c r="V36" s="32">
        <v>49</v>
      </c>
      <c r="W36" s="32">
        <v>41</v>
      </c>
      <c r="X36" s="32">
        <v>33</v>
      </c>
      <c r="Y36" s="32">
        <v>146</v>
      </c>
      <c r="Z36" s="32">
        <v>146</v>
      </c>
      <c r="AA36" s="32">
        <v>36</v>
      </c>
      <c r="AB36" s="32">
        <v>51</v>
      </c>
      <c r="AC36" s="32">
        <v>65</v>
      </c>
      <c r="AD36" s="32">
        <v>46</v>
      </c>
      <c r="AE36" s="32">
        <v>146</v>
      </c>
      <c r="AF36" s="32">
        <v>72</v>
      </c>
      <c r="AG36" s="32">
        <v>93</v>
      </c>
      <c r="AH36" s="32">
        <v>231</v>
      </c>
      <c r="AI36" s="32">
        <v>109</v>
      </c>
      <c r="AJ36" s="32">
        <v>27</v>
      </c>
      <c r="AK36" s="32">
        <v>123</v>
      </c>
      <c r="AL36" s="32">
        <v>148</v>
      </c>
      <c r="AM36" s="32">
        <v>23</v>
      </c>
    </row>
    <row r="37" spans="2:39" x14ac:dyDescent="0.2">
      <c r="B37" s="38" t="s">
        <v>49</v>
      </c>
      <c r="C37" s="32">
        <v>149</v>
      </c>
      <c r="D37" s="32">
        <v>145</v>
      </c>
      <c r="E37" s="32">
        <v>60</v>
      </c>
      <c r="F37" s="32">
        <v>139</v>
      </c>
      <c r="G37" s="32">
        <v>73</v>
      </c>
      <c r="H37" s="32">
        <v>63</v>
      </c>
      <c r="I37" s="32">
        <v>147</v>
      </c>
      <c r="J37" s="32">
        <v>21</v>
      </c>
      <c r="K37" s="32">
        <v>122</v>
      </c>
      <c r="L37" s="32">
        <v>78</v>
      </c>
      <c r="M37" s="32">
        <v>112</v>
      </c>
      <c r="N37" s="32">
        <v>124</v>
      </c>
      <c r="O37" s="32">
        <v>38</v>
      </c>
      <c r="P37" s="32">
        <v>88</v>
      </c>
      <c r="Q37" s="32">
        <v>87</v>
      </c>
      <c r="R37" s="32">
        <v>67</v>
      </c>
      <c r="S37" s="32">
        <v>142</v>
      </c>
      <c r="T37" s="32">
        <v>30</v>
      </c>
      <c r="U37" s="32">
        <v>126</v>
      </c>
      <c r="V37" s="32">
        <v>25</v>
      </c>
      <c r="W37" s="32">
        <v>148</v>
      </c>
      <c r="X37" s="32">
        <v>28</v>
      </c>
      <c r="Y37" s="32">
        <v>44</v>
      </c>
      <c r="Z37" s="32">
        <v>133</v>
      </c>
      <c r="AA37" s="32">
        <v>64</v>
      </c>
      <c r="AB37" s="32">
        <v>105</v>
      </c>
      <c r="AC37" s="32">
        <v>149</v>
      </c>
      <c r="AD37" s="32">
        <v>47</v>
      </c>
      <c r="AE37" s="32">
        <v>77</v>
      </c>
      <c r="AF37" s="32">
        <v>61</v>
      </c>
      <c r="AG37" s="32">
        <v>93</v>
      </c>
      <c r="AH37" s="32">
        <v>223</v>
      </c>
      <c r="AI37" s="32">
        <v>83</v>
      </c>
      <c r="AJ37" s="32">
        <v>120</v>
      </c>
      <c r="AK37" s="32">
        <v>39</v>
      </c>
      <c r="AL37" s="32">
        <v>137</v>
      </c>
      <c r="AM37" s="32">
        <v>89</v>
      </c>
    </row>
    <row r="38" spans="2:39" x14ac:dyDescent="0.2">
      <c r="B38" s="38" t="s">
        <v>50</v>
      </c>
      <c r="C38" s="32">
        <v>6654</v>
      </c>
      <c r="D38" s="32">
        <v>4759</v>
      </c>
      <c r="E38" s="32">
        <v>12791</v>
      </c>
      <c r="F38" s="32">
        <v>11997</v>
      </c>
      <c r="G38" s="32">
        <v>6714</v>
      </c>
      <c r="H38" s="32">
        <v>2488</v>
      </c>
      <c r="I38" s="32">
        <v>4100</v>
      </c>
      <c r="J38" s="32">
        <v>6692</v>
      </c>
      <c r="K38" s="32">
        <v>2548</v>
      </c>
      <c r="L38" s="32">
        <v>2454</v>
      </c>
      <c r="M38" s="32">
        <v>6701</v>
      </c>
      <c r="N38" s="32">
        <v>5713</v>
      </c>
      <c r="O38" s="32">
        <v>5079</v>
      </c>
      <c r="P38" s="32">
        <v>5758</v>
      </c>
      <c r="Q38" s="32">
        <v>1883</v>
      </c>
      <c r="R38" s="32">
        <v>3546</v>
      </c>
      <c r="S38" s="32">
        <v>6923</v>
      </c>
      <c r="T38" s="32">
        <v>5791</v>
      </c>
      <c r="U38" s="32">
        <v>10102</v>
      </c>
      <c r="V38" s="32">
        <v>12224</v>
      </c>
      <c r="W38" s="32">
        <v>11725</v>
      </c>
      <c r="X38" s="32">
        <v>5296</v>
      </c>
      <c r="Y38" s="32">
        <v>6300</v>
      </c>
      <c r="Z38" s="32">
        <v>3077</v>
      </c>
      <c r="AA38" s="32">
        <v>11088</v>
      </c>
      <c r="AB38" s="32">
        <v>11168</v>
      </c>
      <c r="AC38" s="32">
        <v>12283</v>
      </c>
      <c r="AD38" s="32">
        <v>6773</v>
      </c>
      <c r="AE38" s="32">
        <v>9932</v>
      </c>
      <c r="AF38" s="32">
        <v>10390</v>
      </c>
      <c r="AG38" s="32">
        <v>8010</v>
      </c>
      <c r="AH38" s="32">
        <v>19267</v>
      </c>
      <c r="AI38" s="32">
        <v>7917</v>
      </c>
      <c r="AJ38" s="32">
        <v>12740</v>
      </c>
      <c r="AK38" s="32">
        <v>1647</v>
      </c>
      <c r="AL38" s="32">
        <v>8808</v>
      </c>
      <c r="AM38" s="32">
        <v>3648</v>
      </c>
    </row>
    <row r="39" spans="2:39" x14ac:dyDescent="0.2">
      <c r="B39" s="37" t="s">
        <v>53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3"/>
      <c r="AH39" s="33"/>
      <c r="AI39" s="32">
        <v>0</v>
      </c>
      <c r="AJ39" s="32">
        <v>0</v>
      </c>
      <c r="AK39" s="32">
        <v>0</v>
      </c>
      <c r="AL39" s="32">
        <v>0</v>
      </c>
      <c r="AM39" s="32">
        <v>0</v>
      </c>
    </row>
    <row r="40" spans="2:39" x14ac:dyDescent="0.2">
      <c r="B40" s="38" t="s">
        <v>47</v>
      </c>
      <c r="C40" s="32">
        <v>1143</v>
      </c>
      <c r="D40" s="32">
        <v>327</v>
      </c>
      <c r="E40" s="32">
        <v>793</v>
      </c>
      <c r="F40" s="32">
        <v>1668</v>
      </c>
      <c r="G40" s="32">
        <v>1158</v>
      </c>
      <c r="H40" s="32">
        <v>713</v>
      </c>
      <c r="I40" s="32">
        <v>966</v>
      </c>
      <c r="J40" s="32">
        <v>313</v>
      </c>
      <c r="K40" s="32">
        <v>1431</v>
      </c>
      <c r="L40" s="32">
        <v>826</v>
      </c>
      <c r="M40" s="32">
        <v>905</v>
      </c>
      <c r="N40" s="32">
        <v>1318</v>
      </c>
      <c r="O40" s="32">
        <v>605</v>
      </c>
      <c r="P40" s="32">
        <v>569</v>
      </c>
      <c r="Q40" s="32">
        <v>1428</v>
      </c>
      <c r="R40" s="32">
        <v>1264</v>
      </c>
      <c r="S40" s="32">
        <v>621</v>
      </c>
      <c r="T40" s="32">
        <v>806</v>
      </c>
      <c r="U40" s="32">
        <v>331</v>
      </c>
      <c r="V40" s="32">
        <v>733</v>
      </c>
      <c r="W40" s="32">
        <v>1420</v>
      </c>
      <c r="X40" s="32">
        <v>356</v>
      </c>
      <c r="Y40" s="32">
        <v>598</v>
      </c>
      <c r="Z40" s="32">
        <v>739</v>
      </c>
      <c r="AA40" s="32">
        <v>1385</v>
      </c>
      <c r="AB40" s="32">
        <v>1254</v>
      </c>
      <c r="AC40" s="32">
        <v>1296</v>
      </c>
      <c r="AD40" s="32">
        <v>1129</v>
      </c>
      <c r="AE40" s="32">
        <v>1095</v>
      </c>
      <c r="AF40" s="32">
        <v>479</v>
      </c>
      <c r="AG40" s="32">
        <v>1000</v>
      </c>
      <c r="AH40" s="32">
        <v>1000</v>
      </c>
      <c r="AI40" s="32">
        <v>1474</v>
      </c>
      <c r="AJ40" s="32">
        <v>409</v>
      </c>
      <c r="AK40" s="32">
        <v>529</v>
      </c>
      <c r="AL40" s="32">
        <v>534</v>
      </c>
      <c r="AM40" s="32">
        <v>801</v>
      </c>
    </row>
    <row r="41" spans="2:39" x14ac:dyDescent="0.2">
      <c r="B41" s="38" t="s">
        <v>48</v>
      </c>
      <c r="C41" s="32">
        <v>993</v>
      </c>
      <c r="D41" s="32">
        <v>371</v>
      </c>
      <c r="E41" s="32">
        <v>678</v>
      </c>
      <c r="F41" s="32">
        <v>1164</v>
      </c>
      <c r="G41" s="32">
        <v>940</v>
      </c>
      <c r="H41" s="32">
        <v>265</v>
      </c>
      <c r="I41" s="32">
        <v>1198</v>
      </c>
      <c r="J41" s="32">
        <v>1233</v>
      </c>
      <c r="K41" s="32">
        <v>1126</v>
      </c>
      <c r="L41" s="32">
        <v>404</v>
      </c>
      <c r="M41" s="32">
        <v>479</v>
      </c>
      <c r="N41" s="32">
        <v>948</v>
      </c>
      <c r="O41" s="32">
        <v>411</v>
      </c>
      <c r="P41" s="32">
        <v>889</v>
      </c>
      <c r="Q41" s="32">
        <v>442</v>
      </c>
      <c r="R41" s="32">
        <v>1192</v>
      </c>
      <c r="S41" s="32">
        <v>1175</v>
      </c>
      <c r="T41" s="32">
        <v>444</v>
      </c>
      <c r="U41" s="32">
        <v>942</v>
      </c>
      <c r="V41" s="32">
        <v>604</v>
      </c>
      <c r="W41" s="32">
        <v>741</v>
      </c>
      <c r="X41" s="32">
        <v>899</v>
      </c>
      <c r="Y41" s="32">
        <v>831</v>
      </c>
      <c r="Z41" s="32">
        <v>1126</v>
      </c>
      <c r="AA41" s="32">
        <v>418</v>
      </c>
      <c r="AB41" s="32">
        <v>1206</v>
      </c>
      <c r="AC41" s="32">
        <v>939</v>
      </c>
      <c r="AD41" s="32">
        <v>916</v>
      </c>
      <c r="AE41" s="32">
        <v>1154</v>
      </c>
      <c r="AF41" s="32">
        <v>208</v>
      </c>
      <c r="AG41" s="32">
        <v>783</v>
      </c>
      <c r="AH41" s="32">
        <v>858</v>
      </c>
      <c r="AI41" s="32">
        <v>879</v>
      </c>
      <c r="AJ41" s="32">
        <v>598</v>
      </c>
      <c r="AK41" s="32">
        <v>716</v>
      </c>
      <c r="AL41" s="32">
        <v>632</v>
      </c>
      <c r="AM41" s="32">
        <v>568</v>
      </c>
    </row>
    <row r="42" spans="2:39" x14ac:dyDescent="0.2">
      <c r="B42" s="38" t="s">
        <v>49</v>
      </c>
      <c r="C42" s="32">
        <v>1259</v>
      </c>
      <c r="D42" s="32">
        <v>1073</v>
      </c>
      <c r="E42" s="32">
        <v>414</v>
      </c>
      <c r="F42" s="32">
        <v>411</v>
      </c>
      <c r="G42" s="32">
        <v>489</v>
      </c>
      <c r="H42" s="32">
        <v>1135</v>
      </c>
      <c r="I42" s="32">
        <v>291</v>
      </c>
      <c r="J42" s="32">
        <v>1003</v>
      </c>
      <c r="K42" s="32">
        <v>1253</v>
      </c>
      <c r="L42" s="32">
        <v>655</v>
      </c>
      <c r="M42" s="32">
        <v>704</v>
      </c>
      <c r="N42" s="32">
        <v>212</v>
      </c>
      <c r="O42" s="32">
        <v>887</v>
      </c>
      <c r="P42" s="32">
        <v>1167</v>
      </c>
      <c r="Q42" s="32">
        <v>1059</v>
      </c>
      <c r="R42" s="32">
        <v>1166</v>
      </c>
      <c r="S42" s="32">
        <v>1081</v>
      </c>
      <c r="T42" s="32">
        <v>386</v>
      </c>
      <c r="U42" s="32">
        <v>871</v>
      </c>
      <c r="V42" s="32">
        <v>1299</v>
      </c>
      <c r="W42" s="32">
        <v>436</v>
      </c>
      <c r="X42" s="32">
        <v>207</v>
      </c>
      <c r="Y42" s="32">
        <v>1168</v>
      </c>
      <c r="Z42" s="32">
        <v>1173</v>
      </c>
      <c r="AA42" s="32">
        <v>1113</v>
      </c>
      <c r="AB42" s="32">
        <v>1211</v>
      </c>
      <c r="AC42" s="32">
        <v>503</v>
      </c>
      <c r="AD42" s="32">
        <v>426</v>
      </c>
      <c r="AE42" s="32">
        <v>1116</v>
      </c>
      <c r="AF42" s="32">
        <v>928</v>
      </c>
      <c r="AG42" s="32">
        <v>777</v>
      </c>
      <c r="AH42" s="32">
        <v>846</v>
      </c>
      <c r="AI42" s="32">
        <v>927</v>
      </c>
      <c r="AJ42" s="32">
        <v>852</v>
      </c>
      <c r="AK42" s="32">
        <v>659</v>
      </c>
      <c r="AL42" s="32">
        <v>1141</v>
      </c>
      <c r="AM42" s="32">
        <v>747</v>
      </c>
    </row>
    <row r="43" spans="2:39" x14ac:dyDescent="0.2">
      <c r="B43" s="38" t="s">
        <v>50</v>
      </c>
      <c r="C43" s="32">
        <v>59076</v>
      </c>
      <c r="D43" s="32">
        <v>28334</v>
      </c>
      <c r="E43" s="32">
        <v>98848</v>
      </c>
      <c r="F43" s="32">
        <v>83282</v>
      </c>
      <c r="G43" s="32">
        <v>69403</v>
      </c>
      <c r="H43" s="32">
        <v>80156</v>
      </c>
      <c r="I43" s="32">
        <v>39917</v>
      </c>
      <c r="J43" s="32">
        <v>49523</v>
      </c>
      <c r="K43" s="32">
        <v>59008</v>
      </c>
      <c r="L43" s="32">
        <v>20484</v>
      </c>
      <c r="M43" s="32">
        <v>100762</v>
      </c>
      <c r="N43" s="32">
        <v>113377</v>
      </c>
      <c r="O43" s="32">
        <v>83602</v>
      </c>
      <c r="P43" s="32">
        <v>32863</v>
      </c>
      <c r="Q43" s="32">
        <v>67293</v>
      </c>
      <c r="R43" s="32">
        <v>15915</v>
      </c>
      <c r="S43" s="32">
        <v>113128</v>
      </c>
      <c r="T43" s="32">
        <v>17704</v>
      </c>
      <c r="U43" s="32">
        <v>89820</v>
      </c>
      <c r="V43" s="32">
        <v>17097</v>
      </c>
      <c r="W43" s="32">
        <v>79763</v>
      </c>
      <c r="X43" s="32">
        <v>39155</v>
      </c>
      <c r="Y43" s="32">
        <v>27387</v>
      </c>
      <c r="Z43" s="32">
        <v>44469</v>
      </c>
      <c r="AA43" s="32">
        <v>28792</v>
      </c>
      <c r="AB43" s="32">
        <v>58645</v>
      </c>
      <c r="AC43" s="32">
        <v>48578</v>
      </c>
      <c r="AD43" s="32">
        <v>95553</v>
      </c>
      <c r="AE43" s="32">
        <v>37237</v>
      </c>
      <c r="AF43" s="32">
        <v>113832</v>
      </c>
      <c r="AG43" s="32">
        <v>67626</v>
      </c>
      <c r="AH43" s="32">
        <v>73094</v>
      </c>
      <c r="AI43" s="32">
        <v>15586</v>
      </c>
      <c r="AJ43" s="32">
        <v>57386</v>
      </c>
      <c r="AK43" s="32">
        <v>112583</v>
      </c>
      <c r="AL43" s="32">
        <v>90301</v>
      </c>
      <c r="AM43" s="32">
        <v>39144</v>
      </c>
    </row>
    <row r="44" spans="2:39" x14ac:dyDescent="0.2">
      <c r="B44" s="37" t="s">
        <v>54</v>
      </c>
      <c r="C44" s="39">
        <f t="shared" ref="C44:D44" si="0">C28+C33+C38+C43</f>
        <v>220739</v>
      </c>
      <c r="D44" s="39">
        <f t="shared" si="0"/>
        <v>114902</v>
      </c>
      <c r="E44" s="39">
        <f t="shared" ref="E44" si="1">E28+E33+E38+E43</f>
        <v>233252</v>
      </c>
      <c r="F44" s="39">
        <f t="shared" ref="F44" si="2">F28+F33+F38+F43</f>
        <v>211978</v>
      </c>
      <c r="G44" s="39">
        <f t="shared" ref="G44" si="3">G28+G33+G38+G43</f>
        <v>252974</v>
      </c>
      <c r="H44" s="39">
        <f t="shared" ref="H44" si="4">H28+H33+H38+H43</f>
        <v>207080</v>
      </c>
      <c r="I44" s="39">
        <f t="shared" ref="I44" si="5">I28+I33+I38+I43</f>
        <v>147887</v>
      </c>
      <c r="J44" s="39">
        <f t="shared" ref="J44" si="6">J28+J33+J38+J43</f>
        <v>144610</v>
      </c>
      <c r="K44" s="39">
        <f t="shared" ref="K44" si="7">K28+K33+K38+K43</f>
        <v>235363</v>
      </c>
      <c r="L44" s="39">
        <f t="shared" ref="L44" si="8">L28+L33+L38+L43</f>
        <v>102374</v>
      </c>
      <c r="M44" s="39">
        <f t="shared" ref="M44" si="9">M28+M33+M38+M43</f>
        <v>247918</v>
      </c>
      <c r="N44" s="39">
        <f t="shared" ref="N44" si="10">N28+N33+N38+N43</f>
        <v>304112</v>
      </c>
      <c r="O44" s="39">
        <f t="shared" ref="O44" si="11">O28+O33+O38+O43</f>
        <v>210806</v>
      </c>
      <c r="P44" s="39">
        <f t="shared" ref="P44:AF44" si="12">P28+P33+P38+P43</f>
        <v>202270</v>
      </c>
      <c r="Q44" s="39">
        <f t="shared" si="12"/>
        <v>278023</v>
      </c>
      <c r="R44" s="39">
        <f t="shared" si="12"/>
        <v>176917</v>
      </c>
      <c r="S44" s="39">
        <f t="shared" si="12"/>
        <v>235127</v>
      </c>
      <c r="T44" s="39">
        <f t="shared" si="12"/>
        <v>90653</v>
      </c>
      <c r="U44" s="39">
        <f t="shared" si="12"/>
        <v>199752</v>
      </c>
      <c r="V44" s="39">
        <f t="shared" si="12"/>
        <v>168864</v>
      </c>
      <c r="W44" s="39">
        <f t="shared" si="12"/>
        <v>247062</v>
      </c>
      <c r="X44" s="39">
        <f t="shared" si="12"/>
        <v>133537</v>
      </c>
      <c r="Y44" s="39">
        <f t="shared" si="12"/>
        <v>214197</v>
      </c>
      <c r="Z44" s="39">
        <f t="shared" si="12"/>
        <v>121435</v>
      </c>
      <c r="AA44" s="39">
        <f t="shared" si="12"/>
        <v>159213</v>
      </c>
      <c r="AB44" s="39">
        <f t="shared" si="12"/>
        <v>129253</v>
      </c>
      <c r="AC44" s="39">
        <f t="shared" si="12"/>
        <v>180385</v>
      </c>
      <c r="AD44" s="39">
        <f t="shared" si="12"/>
        <v>154921</v>
      </c>
      <c r="AE44" s="39">
        <f t="shared" si="12"/>
        <v>178041</v>
      </c>
      <c r="AF44" s="39">
        <f t="shared" si="12"/>
        <v>196850</v>
      </c>
      <c r="AG44" s="39">
        <f>AG28+AG33+AG38+AG43</f>
        <v>206669</v>
      </c>
      <c r="AH44" s="39">
        <f t="shared" ref="AH44:AM44" si="13">AH28+AH33+AH38+AH43</f>
        <v>187574</v>
      </c>
      <c r="AI44" s="39">
        <f t="shared" si="13"/>
        <v>208448</v>
      </c>
      <c r="AJ44" s="39">
        <f t="shared" si="13"/>
        <v>275252</v>
      </c>
      <c r="AK44" s="39">
        <f t="shared" si="13"/>
        <v>316944</v>
      </c>
      <c r="AL44" s="39">
        <f t="shared" si="13"/>
        <v>160793</v>
      </c>
      <c r="AM44" s="39">
        <f t="shared" si="13"/>
        <v>208129</v>
      </c>
    </row>
    <row r="45" spans="2:39" x14ac:dyDescent="0.2">
      <c r="B45" s="31" t="s">
        <v>55</v>
      </c>
      <c r="C45" s="40">
        <f t="shared" ref="C45:AF45" si="14">C44/(4*290000)*1000</f>
        <v>190.29224137931033</v>
      </c>
      <c r="D45" s="40">
        <f t="shared" si="14"/>
        <v>99.053448275862067</v>
      </c>
      <c r="E45" s="40">
        <f t="shared" si="14"/>
        <v>201.0793103448276</v>
      </c>
      <c r="F45" s="40">
        <f t="shared" si="14"/>
        <v>182.73965517241382</v>
      </c>
      <c r="G45" s="40">
        <f t="shared" si="14"/>
        <v>218.08103448275861</v>
      </c>
      <c r="H45" s="40">
        <f t="shared" si="14"/>
        <v>178.51724137931035</v>
      </c>
      <c r="I45" s="40">
        <f t="shared" si="14"/>
        <v>127.48879310344827</v>
      </c>
      <c r="J45" s="40">
        <f t="shared" si="14"/>
        <v>124.66379310344827</v>
      </c>
      <c r="K45" s="40">
        <f t="shared" si="14"/>
        <v>202.89913793103449</v>
      </c>
      <c r="L45" s="40">
        <f t="shared" si="14"/>
        <v>88.25344827586207</v>
      </c>
      <c r="M45" s="40">
        <f t="shared" si="14"/>
        <v>213.72241379310344</v>
      </c>
      <c r="N45" s="40">
        <f t="shared" si="14"/>
        <v>262.16551724137935</v>
      </c>
      <c r="O45" s="40">
        <f t="shared" si="14"/>
        <v>181.72931034482758</v>
      </c>
      <c r="P45" s="40">
        <f t="shared" si="14"/>
        <v>174.37068965517241</v>
      </c>
      <c r="Q45" s="40">
        <f t="shared" si="14"/>
        <v>239.67500000000001</v>
      </c>
      <c r="R45" s="40">
        <f t="shared" si="14"/>
        <v>152.5146551724138</v>
      </c>
      <c r="S45" s="40">
        <f t="shared" si="14"/>
        <v>202.6956896551724</v>
      </c>
      <c r="T45" s="40">
        <f t="shared" si="14"/>
        <v>78.149137931034474</v>
      </c>
      <c r="U45" s="40">
        <f t="shared" si="14"/>
        <v>172.2</v>
      </c>
      <c r="V45" s="40">
        <f t="shared" si="14"/>
        <v>145.57241379310346</v>
      </c>
      <c r="W45" s="40">
        <f t="shared" si="14"/>
        <v>212.98448275862069</v>
      </c>
      <c r="X45" s="40">
        <f t="shared" si="14"/>
        <v>115.11810344827586</v>
      </c>
      <c r="Y45" s="40">
        <f t="shared" si="14"/>
        <v>184.65258620689656</v>
      </c>
      <c r="Z45" s="40">
        <f t="shared" si="14"/>
        <v>104.68534482758621</v>
      </c>
      <c r="AA45" s="40">
        <f t="shared" si="14"/>
        <v>137.25258620689655</v>
      </c>
      <c r="AB45" s="40">
        <f t="shared" si="14"/>
        <v>111.425</v>
      </c>
      <c r="AC45" s="40">
        <f t="shared" si="14"/>
        <v>155.50431034482759</v>
      </c>
      <c r="AD45" s="40">
        <f t="shared" si="14"/>
        <v>133.55258620689656</v>
      </c>
      <c r="AE45" s="40">
        <f t="shared" si="14"/>
        <v>153.48362068965517</v>
      </c>
      <c r="AF45" s="40">
        <f t="shared" si="14"/>
        <v>169.69827586206895</v>
      </c>
      <c r="AG45" s="40">
        <f>AG44/(4*290000)*1000</f>
        <v>178.16293103448274</v>
      </c>
      <c r="AH45" s="40">
        <f t="shared" ref="AH45:AM45" si="15">AH44/(4*290000)*1000</f>
        <v>161.70172413793105</v>
      </c>
      <c r="AI45" s="40">
        <f t="shared" si="15"/>
        <v>179.69655172413792</v>
      </c>
      <c r="AJ45" s="40">
        <f t="shared" si="15"/>
        <v>237.28620689655173</v>
      </c>
      <c r="AK45" s="40">
        <f t="shared" si="15"/>
        <v>273.2275862068966</v>
      </c>
      <c r="AL45" s="40">
        <f t="shared" si="15"/>
        <v>138.61465517241379</v>
      </c>
      <c r="AM45" s="40">
        <f t="shared" si="15"/>
        <v>179.42155172413794</v>
      </c>
    </row>
    <row r="46" spans="2:39" x14ac:dyDescent="0.2">
      <c r="B46" s="41" t="s">
        <v>56</v>
      </c>
      <c r="C46" s="42">
        <v>43910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>
        <v>43910</v>
      </c>
      <c r="AH46" s="42">
        <v>43911</v>
      </c>
      <c r="AI46" s="30">
        <v>43912</v>
      </c>
      <c r="AJ46" s="30">
        <v>43913</v>
      </c>
      <c r="AK46" s="30">
        <v>43914</v>
      </c>
      <c r="AL46" s="30">
        <v>43915</v>
      </c>
      <c r="AM46" s="30">
        <v>43916</v>
      </c>
    </row>
    <row r="47" spans="2:39" x14ac:dyDescent="0.2">
      <c r="B47" s="43" t="s">
        <v>46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</row>
    <row r="48" spans="2:39" x14ac:dyDescent="0.2">
      <c r="B48" s="38" t="s">
        <v>57</v>
      </c>
      <c r="C48" s="33">
        <v>65</v>
      </c>
      <c r="D48" s="33">
        <v>12</v>
      </c>
      <c r="E48" s="33">
        <v>40</v>
      </c>
      <c r="F48" s="33">
        <v>18</v>
      </c>
      <c r="G48" s="33">
        <v>59</v>
      </c>
      <c r="H48" s="33">
        <v>45</v>
      </c>
      <c r="I48" s="33">
        <v>92</v>
      </c>
      <c r="J48" s="33">
        <v>65</v>
      </c>
      <c r="K48" s="33">
        <v>71</v>
      </c>
      <c r="L48" s="33">
        <v>25</v>
      </c>
      <c r="M48" s="33">
        <v>21</v>
      </c>
      <c r="N48" s="33">
        <v>8</v>
      </c>
      <c r="O48" s="33">
        <v>75</v>
      </c>
      <c r="P48" s="33">
        <v>34</v>
      </c>
      <c r="Q48" s="33">
        <v>68</v>
      </c>
      <c r="R48" s="33">
        <v>86</v>
      </c>
      <c r="S48" s="33">
        <v>90</v>
      </c>
      <c r="T48" s="33">
        <v>86</v>
      </c>
      <c r="U48" s="33">
        <v>12</v>
      </c>
      <c r="V48" s="33">
        <v>18</v>
      </c>
      <c r="W48" s="33">
        <v>68</v>
      </c>
      <c r="X48" s="33">
        <v>65</v>
      </c>
      <c r="Y48" s="33">
        <v>41</v>
      </c>
      <c r="Z48" s="33">
        <v>27</v>
      </c>
      <c r="AA48" s="33">
        <v>53</v>
      </c>
      <c r="AB48" s="33">
        <v>66</v>
      </c>
      <c r="AC48" s="33">
        <v>98</v>
      </c>
      <c r="AD48" s="33">
        <v>48</v>
      </c>
      <c r="AE48" s="33">
        <v>21</v>
      </c>
      <c r="AF48" s="33">
        <v>30</v>
      </c>
      <c r="AG48" s="33">
        <v>52.860999999999997</v>
      </c>
      <c r="AH48" s="33">
        <v>51276</v>
      </c>
      <c r="AI48" s="33">
        <v>21</v>
      </c>
      <c r="AJ48" s="33">
        <v>34</v>
      </c>
      <c r="AK48" s="33">
        <v>95</v>
      </c>
      <c r="AL48" s="33">
        <v>70</v>
      </c>
      <c r="AM48" s="33">
        <v>91</v>
      </c>
    </row>
    <row r="49" spans="2:39" ht="29" x14ac:dyDescent="0.2">
      <c r="B49" s="38" t="s">
        <v>58</v>
      </c>
      <c r="C49" s="33">
        <v>99</v>
      </c>
      <c r="D49" s="33">
        <v>79</v>
      </c>
      <c r="E49" s="33">
        <v>11</v>
      </c>
      <c r="F49" s="33">
        <v>46</v>
      </c>
      <c r="G49" s="33">
        <v>26</v>
      </c>
      <c r="H49" s="33">
        <v>45</v>
      </c>
      <c r="I49" s="33">
        <v>56</v>
      </c>
      <c r="J49" s="33">
        <v>40</v>
      </c>
      <c r="K49" s="33">
        <v>108</v>
      </c>
      <c r="L49" s="33">
        <v>31</v>
      </c>
      <c r="M49" s="33">
        <v>41</v>
      </c>
      <c r="N49" s="33">
        <v>48</v>
      </c>
      <c r="O49" s="33">
        <v>8</v>
      </c>
      <c r="P49" s="33">
        <v>67</v>
      </c>
      <c r="Q49" s="33">
        <v>16</v>
      </c>
      <c r="R49" s="33">
        <v>37</v>
      </c>
      <c r="S49" s="33">
        <v>60</v>
      </c>
      <c r="T49" s="33">
        <v>44</v>
      </c>
      <c r="U49" s="33">
        <v>81</v>
      </c>
      <c r="V49" s="33">
        <v>109</v>
      </c>
      <c r="W49" s="33">
        <v>112</v>
      </c>
      <c r="X49" s="33">
        <v>29</v>
      </c>
      <c r="Y49" s="33">
        <v>94</v>
      </c>
      <c r="Z49" s="33">
        <v>33</v>
      </c>
      <c r="AA49" s="33">
        <v>33</v>
      </c>
      <c r="AB49" s="33">
        <v>113</v>
      </c>
      <c r="AC49" s="33">
        <v>22</v>
      </c>
      <c r="AD49" s="33">
        <v>28</v>
      </c>
      <c r="AE49" s="33">
        <v>86</v>
      </c>
      <c r="AF49" s="33">
        <v>79</v>
      </c>
      <c r="AG49" s="32">
        <v>60</v>
      </c>
      <c r="AH49" s="32">
        <v>60</v>
      </c>
      <c r="AI49" s="33">
        <v>80</v>
      </c>
      <c r="AJ49" s="33">
        <v>45</v>
      </c>
      <c r="AK49" s="33">
        <v>106</v>
      </c>
      <c r="AL49" s="33">
        <v>29</v>
      </c>
      <c r="AM49" s="33">
        <v>110</v>
      </c>
    </row>
    <row r="50" spans="2:39" x14ac:dyDescent="0.2">
      <c r="B50" s="38" t="s">
        <v>59</v>
      </c>
      <c r="C50" s="33">
        <v>3</v>
      </c>
      <c r="D50" s="33">
        <v>6</v>
      </c>
      <c r="E50" s="33">
        <v>8</v>
      </c>
      <c r="F50" s="33">
        <v>6</v>
      </c>
      <c r="G50" s="33">
        <v>4</v>
      </c>
      <c r="H50" s="33">
        <v>2</v>
      </c>
      <c r="I50" s="33">
        <v>10</v>
      </c>
      <c r="J50" s="33">
        <v>1</v>
      </c>
      <c r="K50" s="33">
        <v>4</v>
      </c>
      <c r="L50" s="33">
        <v>6</v>
      </c>
      <c r="M50" s="33">
        <v>6</v>
      </c>
      <c r="N50" s="33">
        <v>11</v>
      </c>
      <c r="O50" s="33">
        <v>11</v>
      </c>
      <c r="P50" s="33">
        <v>4</v>
      </c>
      <c r="Q50" s="33">
        <v>9</v>
      </c>
      <c r="R50" s="33">
        <v>7</v>
      </c>
      <c r="S50" s="33">
        <v>10</v>
      </c>
      <c r="T50" s="33">
        <v>10</v>
      </c>
      <c r="U50" s="33">
        <v>1</v>
      </c>
      <c r="V50" s="33">
        <v>12</v>
      </c>
      <c r="W50" s="33">
        <v>5</v>
      </c>
      <c r="X50" s="33">
        <v>6</v>
      </c>
      <c r="Y50" s="33">
        <v>4</v>
      </c>
      <c r="Z50" s="33">
        <v>11</v>
      </c>
      <c r="AA50" s="33">
        <v>4</v>
      </c>
      <c r="AB50" s="33">
        <v>11</v>
      </c>
      <c r="AC50" s="33">
        <v>9</v>
      </c>
      <c r="AD50" s="33">
        <v>4</v>
      </c>
      <c r="AE50" s="33">
        <v>7</v>
      </c>
      <c r="AF50" s="33">
        <v>2</v>
      </c>
      <c r="AG50" s="44">
        <v>6.54</v>
      </c>
      <c r="AH50" s="44">
        <v>6517</v>
      </c>
      <c r="AI50" s="33">
        <v>3</v>
      </c>
      <c r="AJ50" s="33">
        <v>2</v>
      </c>
      <c r="AK50" s="33">
        <v>11</v>
      </c>
      <c r="AL50" s="33">
        <v>2</v>
      </c>
      <c r="AM50" s="33">
        <v>9</v>
      </c>
    </row>
    <row r="51" spans="2:39" ht="29" x14ac:dyDescent="0.2">
      <c r="B51" s="38" t="s">
        <v>60</v>
      </c>
      <c r="C51" s="33">
        <v>62</v>
      </c>
      <c r="D51" s="33">
        <v>40</v>
      </c>
      <c r="E51" s="33">
        <v>8</v>
      </c>
      <c r="F51" s="33">
        <v>90</v>
      </c>
      <c r="G51" s="33">
        <v>50</v>
      </c>
      <c r="H51" s="33">
        <v>90</v>
      </c>
      <c r="I51" s="33">
        <v>53</v>
      </c>
      <c r="J51" s="33">
        <v>109</v>
      </c>
      <c r="K51" s="33">
        <v>83</v>
      </c>
      <c r="L51" s="33">
        <v>11</v>
      </c>
      <c r="M51" s="33">
        <v>101</v>
      </c>
      <c r="N51" s="33">
        <v>36</v>
      </c>
      <c r="O51" s="33">
        <v>77</v>
      </c>
      <c r="P51" s="33">
        <v>12</v>
      </c>
      <c r="Q51" s="33">
        <v>95</v>
      </c>
      <c r="R51" s="33">
        <v>66</v>
      </c>
      <c r="S51" s="33">
        <v>64</v>
      </c>
      <c r="T51" s="33">
        <v>86</v>
      </c>
      <c r="U51" s="33">
        <v>72</v>
      </c>
      <c r="V51" s="33">
        <v>104</v>
      </c>
      <c r="W51" s="33">
        <v>36</v>
      </c>
      <c r="X51" s="33">
        <v>80</v>
      </c>
      <c r="Y51" s="33">
        <v>42</v>
      </c>
      <c r="Z51" s="33">
        <v>19</v>
      </c>
      <c r="AA51" s="33">
        <v>93</v>
      </c>
      <c r="AB51" s="33">
        <v>59</v>
      </c>
      <c r="AC51" s="33">
        <v>65</v>
      </c>
      <c r="AD51" s="33">
        <v>36</v>
      </c>
      <c r="AE51" s="33">
        <v>71</v>
      </c>
      <c r="AF51" s="33">
        <v>89</v>
      </c>
      <c r="AG51" s="32">
        <v>60</v>
      </c>
      <c r="AH51" s="32">
        <v>60</v>
      </c>
      <c r="AI51" s="33">
        <v>14</v>
      </c>
      <c r="AJ51" s="33">
        <v>24</v>
      </c>
      <c r="AK51" s="33">
        <v>17</v>
      </c>
      <c r="AL51" s="33">
        <v>110</v>
      </c>
      <c r="AM51" s="33">
        <v>11</v>
      </c>
    </row>
    <row r="52" spans="2:39" x14ac:dyDescent="0.2">
      <c r="B52" s="43" t="s">
        <v>51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2"/>
      <c r="AH52" s="32"/>
      <c r="AI52" s="33">
        <v>0</v>
      </c>
      <c r="AJ52" s="33">
        <v>0</v>
      </c>
      <c r="AK52" s="33">
        <v>0</v>
      </c>
      <c r="AL52" s="33">
        <v>0</v>
      </c>
      <c r="AM52" s="33">
        <v>0</v>
      </c>
    </row>
    <row r="53" spans="2:39" ht="29" x14ac:dyDescent="0.2">
      <c r="B53" s="38" t="s">
        <v>61</v>
      </c>
      <c r="C53" s="33">
        <v>41</v>
      </c>
      <c r="D53" s="33">
        <v>115</v>
      </c>
      <c r="E53" s="33">
        <v>81</v>
      </c>
      <c r="F53" s="33">
        <v>138</v>
      </c>
      <c r="G53" s="33">
        <v>137</v>
      </c>
      <c r="H53" s="33">
        <v>45</v>
      </c>
      <c r="I53" s="33">
        <v>110</v>
      </c>
      <c r="J53" s="33">
        <v>34</v>
      </c>
      <c r="K53" s="33">
        <v>49</v>
      </c>
      <c r="L53" s="33">
        <v>142</v>
      </c>
      <c r="M53" s="33">
        <v>29</v>
      </c>
      <c r="N53" s="33">
        <v>208</v>
      </c>
      <c r="O53" s="33">
        <v>58</v>
      </c>
      <c r="P53" s="33">
        <v>32</v>
      </c>
      <c r="Q53" s="33">
        <v>141</v>
      </c>
      <c r="R53" s="33">
        <v>25</v>
      </c>
      <c r="S53" s="33">
        <v>39</v>
      </c>
      <c r="T53" s="33">
        <v>168</v>
      </c>
      <c r="U53" s="33">
        <v>15</v>
      </c>
      <c r="V53" s="33">
        <v>94</v>
      </c>
      <c r="W53" s="33">
        <v>40</v>
      </c>
      <c r="X53" s="33">
        <v>115</v>
      </c>
      <c r="Y53" s="33">
        <v>129</v>
      </c>
      <c r="Z53" s="33">
        <v>28</v>
      </c>
      <c r="AA53" s="33">
        <v>208</v>
      </c>
      <c r="AB53" s="33">
        <v>178</v>
      </c>
      <c r="AC53" s="33">
        <v>137</v>
      </c>
      <c r="AD53" s="33">
        <v>74</v>
      </c>
      <c r="AE53" s="33">
        <v>196</v>
      </c>
      <c r="AF53" s="33">
        <v>74</v>
      </c>
      <c r="AG53" s="44">
        <v>112.328</v>
      </c>
      <c r="AH53" s="44">
        <v>109.86799999999999</v>
      </c>
      <c r="AI53" s="33">
        <v>50</v>
      </c>
      <c r="AJ53" s="33">
        <v>80</v>
      </c>
      <c r="AK53" s="33">
        <v>41</v>
      </c>
      <c r="AL53" s="33">
        <v>148</v>
      </c>
      <c r="AM53" s="33">
        <v>18</v>
      </c>
    </row>
    <row r="54" spans="2:39" ht="29" x14ac:dyDescent="0.2">
      <c r="B54" s="38" t="s">
        <v>62</v>
      </c>
      <c r="C54" s="33">
        <v>25</v>
      </c>
      <c r="D54" s="33">
        <v>49</v>
      </c>
      <c r="E54" s="33">
        <v>52</v>
      </c>
      <c r="F54" s="33">
        <v>8</v>
      </c>
      <c r="G54" s="33">
        <v>69</v>
      </c>
      <c r="H54" s="33">
        <v>4</v>
      </c>
      <c r="I54" s="33">
        <v>56</v>
      </c>
      <c r="J54" s="33">
        <v>4</v>
      </c>
      <c r="K54" s="33">
        <v>31</v>
      </c>
      <c r="L54" s="33">
        <v>41</v>
      </c>
      <c r="M54" s="33">
        <v>39</v>
      </c>
      <c r="N54" s="33">
        <v>55</v>
      </c>
      <c r="O54" s="33">
        <v>15</v>
      </c>
      <c r="P54" s="33">
        <v>23</v>
      </c>
      <c r="Q54" s="33">
        <v>54</v>
      </c>
      <c r="R54" s="33">
        <v>9</v>
      </c>
      <c r="S54" s="33">
        <v>60</v>
      </c>
      <c r="T54" s="33">
        <v>55</v>
      </c>
      <c r="U54" s="33">
        <v>34</v>
      </c>
      <c r="V54" s="33">
        <v>54</v>
      </c>
      <c r="W54" s="33">
        <v>76</v>
      </c>
      <c r="X54" s="33">
        <v>36</v>
      </c>
      <c r="Y54" s="33">
        <v>44</v>
      </c>
      <c r="Z54" s="33">
        <v>66</v>
      </c>
      <c r="AA54" s="33">
        <v>27</v>
      </c>
      <c r="AB54" s="33">
        <v>6</v>
      </c>
      <c r="AC54" s="33">
        <v>53</v>
      </c>
      <c r="AD54" s="33">
        <v>22</v>
      </c>
      <c r="AE54" s="33">
        <v>52</v>
      </c>
      <c r="AF54" s="33">
        <v>31</v>
      </c>
      <c r="AG54" s="32">
        <v>40</v>
      </c>
      <c r="AH54" s="32">
        <v>39</v>
      </c>
      <c r="AI54" s="33">
        <v>11</v>
      </c>
      <c r="AJ54" s="33">
        <v>49</v>
      </c>
      <c r="AK54" s="33">
        <v>68</v>
      </c>
      <c r="AL54" s="33">
        <v>60</v>
      </c>
      <c r="AM54" s="33">
        <v>24</v>
      </c>
    </row>
    <row r="55" spans="2:39" x14ac:dyDescent="0.2">
      <c r="B55" s="38" t="s">
        <v>59</v>
      </c>
      <c r="C55" s="33">
        <v>6</v>
      </c>
      <c r="D55" s="33">
        <v>12</v>
      </c>
      <c r="E55" s="33">
        <v>12</v>
      </c>
      <c r="F55" s="33">
        <v>14</v>
      </c>
      <c r="G55" s="33">
        <v>1</v>
      </c>
      <c r="H55" s="33">
        <v>11</v>
      </c>
      <c r="I55" s="33">
        <v>4</v>
      </c>
      <c r="J55" s="33">
        <v>2</v>
      </c>
      <c r="K55" s="33">
        <v>12</v>
      </c>
      <c r="L55" s="33">
        <v>4</v>
      </c>
      <c r="M55" s="33">
        <v>6</v>
      </c>
      <c r="N55" s="33">
        <v>13</v>
      </c>
      <c r="O55" s="33">
        <v>12</v>
      </c>
      <c r="P55" s="33">
        <v>4</v>
      </c>
      <c r="Q55" s="33">
        <v>2</v>
      </c>
      <c r="R55" s="33">
        <v>4</v>
      </c>
      <c r="S55" s="33">
        <v>1</v>
      </c>
      <c r="T55" s="33">
        <v>10</v>
      </c>
      <c r="U55" s="33">
        <v>3</v>
      </c>
      <c r="V55" s="33">
        <v>6</v>
      </c>
      <c r="W55" s="33">
        <v>2</v>
      </c>
      <c r="X55" s="33">
        <v>2</v>
      </c>
      <c r="Y55" s="33">
        <v>3</v>
      </c>
      <c r="Z55" s="33">
        <v>11</v>
      </c>
      <c r="AA55" s="33">
        <v>3</v>
      </c>
      <c r="AB55" s="33">
        <v>6</v>
      </c>
      <c r="AC55" s="33">
        <v>11</v>
      </c>
      <c r="AD55" s="33">
        <v>8</v>
      </c>
      <c r="AE55" s="33">
        <v>10</v>
      </c>
      <c r="AF55" s="33">
        <v>7</v>
      </c>
      <c r="AG55" s="44">
        <v>7.3890000000000002</v>
      </c>
      <c r="AH55" s="44">
        <v>7309</v>
      </c>
      <c r="AI55" s="33">
        <v>13</v>
      </c>
      <c r="AJ55" s="33">
        <v>14</v>
      </c>
      <c r="AK55" s="33">
        <v>9</v>
      </c>
      <c r="AL55" s="33">
        <v>7</v>
      </c>
      <c r="AM55" s="33">
        <v>7</v>
      </c>
    </row>
    <row r="56" spans="2:39" ht="29" x14ac:dyDescent="0.2">
      <c r="B56" s="38" t="s">
        <v>60</v>
      </c>
      <c r="C56" s="33">
        <v>12</v>
      </c>
      <c r="D56" s="33">
        <v>17</v>
      </c>
      <c r="E56" s="33">
        <v>18</v>
      </c>
      <c r="F56" s="33">
        <v>30</v>
      </c>
      <c r="G56" s="33">
        <v>9</v>
      </c>
      <c r="H56" s="33">
        <v>63</v>
      </c>
      <c r="I56" s="33">
        <v>55</v>
      </c>
      <c r="J56" s="33">
        <v>13</v>
      </c>
      <c r="K56" s="33">
        <v>26</v>
      </c>
      <c r="L56" s="33">
        <v>12</v>
      </c>
      <c r="M56" s="33">
        <v>50</v>
      </c>
      <c r="N56" s="33">
        <v>49</v>
      </c>
      <c r="O56" s="33">
        <v>48</v>
      </c>
      <c r="P56" s="33">
        <v>69</v>
      </c>
      <c r="Q56" s="33">
        <v>67</v>
      </c>
      <c r="R56" s="33">
        <v>13</v>
      </c>
      <c r="S56" s="33">
        <v>52</v>
      </c>
      <c r="T56" s="33">
        <v>5</v>
      </c>
      <c r="U56" s="33">
        <v>7</v>
      </c>
      <c r="V56" s="33">
        <v>21</v>
      </c>
      <c r="W56" s="33">
        <v>26</v>
      </c>
      <c r="X56" s="33">
        <v>18</v>
      </c>
      <c r="Y56" s="33">
        <v>57</v>
      </c>
      <c r="Z56" s="33">
        <v>4</v>
      </c>
      <c r="AA56" s="33">
        <v>67</v>
      </c>
      <c r="AB56" s="33">
        <v>47</v>
      </c>
      <c r="AC56" s="33">
        <v>43</v>
      </c>
      <c r="AD56" s="33">
        <v>22</v>
      </c>
      <c r="AE56" s="33">
        <v>9</v>
      </c>
      <c r="AF56" s="33">
        <v>7</v>
      </c>
      <c r="AG56" s="32">
        <v>37</v>
      </c>
      <c r="AH56" s="32">
        <v>36</v>
      </c>
      <c r="AI56" s="33">
        <v>52</v>
      </c>
      <c r="AJ56" s="33">
        <v>12</v>
      </c>
      <c r="AK56" s="33">
        <v>47</v>
      </c>
      <c r="AL56" s="33">
        <v>7</v>
      </c>
      <c r="AM56" s="33">
        <v>69</v>
      </c>
    </row>
    <row r="57" spans="2:39" x14ac:dyDescent="0.2">
      <c r="B57" s="43" t="s">
        <v>52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3">
        <v>0</v>
      </c>
      <c r="AE57" s="33">
        <v>0</v>
      </c>
      <c r="AF57" s="33">
        <v>0</v>
      </c>
      <c r="AG57" s="32"/>
      <c r="AH57" s="32"/>
      <c r="AI57" s="33">
        <v>0</v>
      </c>
      <c r="AJ57" s="33">
        <v>0</v>
      </c>
      <c r="AK57" s="33">
        <v>0</v>
      </c>
      <c r="AL57" s="33">
        <v>0</v>
      </c>
      <c r="AM57" s="33">
        <v>0</v>
      </c>
    </row>
    <row r="58" spans="2:39" x14ac:dyDescent="0.2">
      <c r="B58" s="38" t="s">
        <v>57</v>
      </c>
      <c r="C58" s="33">
        <v>120</v>
      </c>
      <c r="D58" s="33">
        <v>52</v>
      </c>
      <c r="E58" s="33">
        <v>56</v>
      </c>
      <c r="F58" s="33">
        <v>14</v>
      </c>
      <c r="G58" s="33">
        <v>120</v>
      </c>
      <c r="H58" s="33">
        <v>69</v>
      </c>
      <c r="I58" s="33">
        <v>47</v>
      </c>
      <c r="J58" s="33">
        <v>23</v>
      </c>
      <c r="K58" s="33">
        <v>99</v>
      </c>
      <c r="L58" s="33">
        <v>88</v>
      </c>
      <c r="M58" s="33">
        <v>89</v>
      </c>
      <c r="N58" s="33">
        <v>76</v>
      </c>
      <c r="O58" s="33">
        <v>68</v>
      </c>
      <c r="P58" s="33">
        <v>104</v>
      </c>
      <c r="Q58" s="33">
        <v>27</v>
      </c>
      <c r="R58" s="33">
        <v>88</v>
      </c>
      <c r="S58" s="33">
        <v>103</v>
      </c>
      <c r="T58" s="33">
        <v>110</v>
      </c>
      <c r="U58" s="33">
        <v>19</v>
      </c>
      <c r="V58" s="33">
        <v>13</v>
      </c>
      <c r="W58" s="33">
        <v>51</v>
      </c>
      <c r="X58" s="33">
        <v>68</v>
      </c>
      <c r="Y58" s="33">
        <v>79</v>
      </c>
      <c r="Z58" s="33">
        <v>33</v>
      </c>
      <c r="AA58" s="33">
        <v>127</v>
      </c>
      <c r="AB58" s="33">
        <v>122</v>
      </c>
      <c r="AC58" s="33">
        <v>119</v>
      </c>
      <c r="AD58" s="33">
        <v>75</v>
      </c>
      <c r="AE58" s="33">
        <v>77</v>
      </c>
      <c r="AF58" s="33">
        <v>52</v>
      </c>
      <c r="AG58" s="44">
        <v>70.259</v>
      </c>
      <c r="AH58" s="44">
        <v>70.102000000000004</v>
      </c>
      <c r="AI58" s="33">
        <v>112</v>
      </c>
      <c r="AJ58" s="33">
        <v>103</v>
      </c>
      <c r="AK58" s="33">
        <v>115</v>
      </c>
      <c r="AL58" s="33">
        <v>25</v>
      </c>
      <c r="AM58" s="33">
        <v>126</v>
      </c>
    </row>
    <row r="59" spans="2:39" ht="29" x14ac:dyDescent="0.2">
      <c r="B59" s="38" t="s">
        <v>58</v>
      </c>
      <c r="C59" s="33">
        <v>86</v>
      </c>
      <c r="D59" s="33">
        <v>71</v>
      </c>
      <c r="E59" s="33">
        <v>145</v>
      </c>
      <c r="F59" s="33">
        <v>21</v>
      </c>
      <c r="G59" s="33">
        <v>84</v>
      </c>
      <c r="H59" s="33">
        <v>153</v>
      </c>
      <c r="I59" s="33">
        <v>169</v>
      </c>
      <c r="J59" s="33">
        <v>90</v>
      </c>
      <c r="K59" s="33">
        <v>136</v>
      </c>
      <c r="L59" s="33">
        <v>110</v>
      </c>
      <c r="M59" s="33">
        <v>93</v>
      </c>
      <c r="N59" s="33">
        <v>20</v>
      </c>
      <c r="O59" s="33">
        <v>121</v>
      </c>
      <c r="P59" s="33">
        <v>178</v>
      </c>
      <c r="Q59" s="33">
        <v>179</v>
      </c>
      <c r="R59" s="33">
        <v>100</v>
      </c>
      <c r="S59" s="33">
        <v>164</v>
      </c>
      <c r="T59" s="33">
        <v>186</v>
      </c>
      <c r="U59" s="33">
        <v>135</v>
      </c>
      <c r="V59" s="33">
        <v>38</v>
      </c>
      <c r="W59" s="33">
        <v>115</v>
      </c>
      <c r="X59" s="33">
        <v>67</v>
      </c>
      <c r="Y59" s="33">
        <v>80</v>
      </c>
      <c r="Z59" s="33">
        <v>86</v>
      </c>
      <c r="AA59" s="33">
        <v>188</v>
      </c>
      <c r="AB59" s="33">
        <v>128</v>
      </c>
      <c r="AC59" s="33">
        <v>32</v>
      </c>
      <c r="AD59" s="33">
        <v>40</v>
      </c>
      <c r="AE59" s="33">
        <v>37</v>
      </c>
      <c r="AF59" s="33">
        <v>51</v>
      </c>
      <c r="AG59" s="32">
        <v>103</v>
      </c>
      <c r="AH59" s="32">
        <v>103</v>
      </c>
      <c r="AI59" s="33">
        <v>153</v>
      </c>
      <c r="AJ59" s="33">
        <v>99</v>
      </c>
      <c r="AK59" s="33">
        <v>158</v>
      </c>
      <c r="AL59" s="33">
        <v>129</v>
      </c>
      <c r="AM59" s="33">
        <v>64</v>
      </c>
    </row>
    <row r="60" spans="2:39" x14ac:dyDescent="0.2">
      <c r="B60" s="38" t="s">
        <v>59</v>
      </c>
      <c r="C60" s="33">
        <v>1</v>
      </c>
      <c r="D60" s="33">
        <v>5</v>
      </c>
      <c r="E60" s="33">
        <v>4</v>
      </c>
      <c r="F60" s="33">
        <v>5</v>
      </c>
      <c r="G60" s="33">
        <v>3</v>
      </c>
      <c r="H60" s="33">
        <v>5</v>
      </c>
      <c r="I60" s="33">
        <v>5</v>
      </c>
      <c r="J60" s="33">
        <v>6</v>
      </c>
      <c r="K60" s="33">
        <v>6</v>
      </c>
      <c r="L60" s="33">
        <v>1</v>
      </c>
      <c r="M60" s="33">
        <v>5</v>
      </c>
      <c r="N60" s="33">
        <v>7</v>
      </c>
      <c r="O60" s="33">
        <v>6</v>
      </c>
      <c r="P60" s="33">
        <v>1</v>
      </c>
      <c r="Q60" s="33">
        <v>6</v>
      </c>
      <c r="R60" s="33">
        <v>4</v>
      </c>
      <c r="S60" s="33">
        <v>4</v>
      </c>
      <c r="T60" s="33">
        <v>4</v>
      </c>
      <c r="U60" s="33">
        <v>7</v>
      </c>
      <c r="V60" s="33">
        <v>6</v>
      </c>
      <c r="W60" s="33">
        <v>3</v>
      </c>
      <c r="X60" s="33">
        <v>3</v>
      </c>
      <c r="Y60" s="33">
        <v>3</v>
      </c>
      <c r="Z60" s="33">
        <v>2</v>
      </c>
      <c r="AA60" s="33">
        <v>6</v>
      </c>
      <c r="AB60" s="33">
        <v>4</v>
      </c>
      <c r="AC60" s="33">
        <v>1</v>
      </c>
      <c r="AD60" s="33">
        <v>5</v>
      </c>
      <c r="AE60" s="33">
        <v>4</v>
      </c>
      <c r="AF60" s="33">
        <v>5</v>
      </c>
      <c r="AG60" s="45">
        <v>3.9</v>
      </c>
      <c r="AH60" s="45">
        <v>3266</v>
      </c>
      <c r="AI60" s="33">
        <v>4</v>
      </c>
      <c r="AJ60" s="33">
        <v>1</v>
      </c>
      <c r="AK60" s="33">
        <v>2</v>
      </c>
      <c r="AL60" s="33">
        <v>5</v>
      </c>
      <c r="AM60" s="33">
        <v>4</v>
      </c>
    </row>
    <row r="61" spans="2:39" ht="29" x14ac:dyDescent="0.2">
      <c r="B61" s="38" t="s">
        <v>60</v>
      </c>
      <c r="C61" s="33">
        <v>43</v>
      </c>
      <c r="D61" s="33">
        <v>98</v>
      </c>
      <c r="E61" s="33">
        <v>8</v>
      </c>
      <c r="F61" s="33">
        <v>105</v>
      </c>
      <c r="G61" s="33">
        <v>71</v>
      </c>
      <c r="H61" s="33">
        <v>37</v>
      </c>
      <c r="I61" s="33">
        <v>9</v>
      </c>
      <c r="J61" s="33">
        <v>57</v>
      </c>
      <c r="K61" s="33">
        <v>29</v>
      </c>
      <c r="L61" s="33">
        <v>119</v>
      </c>
      <c r="M61" s="33">
        <v>50</v>
      </c>
      <c r="N61" s="33">
        <v>52</v>
      </c>
      <c r="O61" s="33">
        <v>65</v>
      </c>
      <c r="P61" s="33">
        <v>84</v>
      </c>
      <c r="Q61" s="33">
        <v>36</v>
      </c>
      <c r="R61" s="33">
        <v>118</v>
      </c>
      <c r="S61" s="33">
        <v>14</v>
      </c>
      <c r="T61" s="33">
        <v>38</v>
      </c>
      <c r="U61" s="33">
        <v>29</v>
      </c>
      <c r="V61" s="33">
        <v>18</v>
      </c>
      <c r="W61" s="33">
        <v>56</v>
      </c>
      <c r="X61" s="33">
        <v>15</v>
      </c>
      <c r="Y61" s="33">
        <v>54</v>
      </c>
      <c r="Z61" s="33">
        <v>113</v>
      </c>
      <c r="AA61" s="33">
        <v>32</v>
      </c>
      <c r="AB61" s="33">
        <v>23</v>
      </c>
      <c r="AC61" s="33">
        <v>22</v>
      </c>
      <c r="AD61" s="33">
        <v>52</v>
      </c>
      <c r="AE61" s="33">
        <v>23</v>
      </c>
      <c r="AF61" s="33">
        <v>93</v>
      </c>
      <c r="AG61" s="32">
        <v>65</v>
      </c>
      <c r="AH61" s="32">
        <v>54</v>
      </c>
      <c r="AI61" s="33">
        <v>95</v>
      </c>
      <c r="AJ61" s="33">
        <v>41</v>
      </c>
      <c r="AK61" s="33">
        <v>7</v>
      </c>
      <c r="AL61" s="33">
        <v>36</v>
      </c>
      <c r="AM61" s="33">
        <v>91</v>
      </c>
    </row>
    <row r="62" spans="2:39" x14ac:dyDescent="0.2">
      <c r="B62" s="43" t="s">
        <v>53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2"/>
      <c r="AH62" s="32"/>
      <c r="AI62" s="33">
        <v>0</v>
      </c>
      <c r="AJ62" s="33">
        <v>0</v>
      </c>
      <c r="AK62" s="33">
        <v>0</v>
      </c>
      <c r="AL62" s="33">
        <v>0</v>
      </c>
      <c r="AM62" s="33">
        <v>0</v>
      </c>
    </row>
    <row r="63" spans="2:39" x14ac:dyDescent="0.2">
      <c r="B63" s="38" t="s">
        <v>57</v>
      </c>
      <c r="C63" s="33">
        <v>167</v>
      </c>
      <c r="D63" s="33">
        <v>108</v>
      </c>
      <c r="E63" s="33">
        <v>68</v>
      </c>
      <c r="F63" s="33">
        <v>33</v>
      </c>
      <c r="G63" s="33">
        <v>168</v>
      </c>
      <c r="H63" s="33">
        <v>247</v>
      </c>
      <c r="I63" s="33">
        <v>30</v>
      </c>
      <c r="J63" s="33">
        <v>231</v>
      </c>
      <c r="K63" s="33">
        <v>159</v>
      </c>
      <c r="L63" s="33">
        <v>94</v>
      </c>
      <c r="M63" s="33">
        <v>170</v>
      </c>
      <c r="N63" s="33">
        <v>257</v>
      </c>
      <c r="O63" s="33">
        <v>210</v>
      </c>
      <c r="P63" s="33">
        <v>51</v>
      </c>
      <c r="Q63" s="33">
        <v>282</v>
      </c>
      <c r="R63" s="33">
        <v>49</v>
      </c>
      <c r="S63" s="33">
        <v>33</v>
      </c>
      <c r="T63" s="33">
        <v>277</v>
      </c>
      <c r="U63" s="33">
        <v>138</v>
      </c>
      <c r="V63" s="33">
        <v>60</v>
      </c>
      <c r="W63" s="33">
        <v>140</v>
      </c>
      <c r="X63" s="33">
        <v>211</v>
      </c>
      <c r="Y63" s="33">
        <v>223</v>
      </c>
      <c r="Z63" s="33">
        <v>92</v>
      </c>
      <c r="AA63" s="33">
        <v>187</v>
      </c>
      <c r="AB63" s="33">
        <v>111</v>
      </c>
      <c r="AC63" s="33">
        <v>155</v>
      </c>
      <c r="AD63" s="33">
        <v>42</v>
      </c>
      <c r="AE63" s="33">
        <v>48</v>
      </c>
      <c r="AF63" s="33">
        <v>65</v>
      </c>
      <c r="AG63" s="44">
        <v>149.68799999999999</v>
      </c>
      <c r="AH63" s="44">
        <v>119.17</v>
      </c>
      <c r="AI63" s="33">
        <v>182</v>
      </c>
      <c r="AJ63" s="33">
        <v>137</v>
      </c>
      <c r="AK63" s="33">
        <v>152</v>
      </c>
      <c r="AL63" s="33">
        <v>29</v>
      </c>
      <c r="AM63" s="33">
        <v>258</v>
      </c>
    </row>
    <row r="64" spans="2:39" ht="29" x14ac:dyDescent="0.2">
      <c r="B64" s="38" t="s">
        <v>58</v>
      </c>
      <c r="C64" s="33">
        <v>140</v>
      </c>
      <c r="D64" s="33">
        <v>50</v>
      </c>
      <c r="E64" s="33">
        <v>158</v>
      </c>
      <c r="F64" s="33">
        <v>73</v>
      </c>
      <c r="G64" s="33">
        <v>161</v>
      </c>
      <c r="H64" s="33">
        <v>163</v>
      </c>
      <c r="I64" s="33">
        <v>49</v>
      </c>
      <c r="J64" s="33">
        <v>110</v>
      </c>
      <c r="K64" s="33">
        <v>49</v>
      </c>
      <c r="L64" s="33">
        <v>14</v>
      </c>
      <c r="M64" s="33">
        <v>99</v>
      </c>
      <c r="N64" s="33">
        <v>156</v>
      </c>
      <c r="O64" s="33">
        <v>90</v>
      </c>
      <c r="P64" s="33">
        <v>87</v>
      </c>
      <c r="Q64" s="33">
        <v>73</v>
      </c>
      <c r="R64" s="33">
        <v>42</v>
      </c>
      <c r="S64" s="33">
        <v>168</v>
      </c>
      <c r="T64" s="33">
        <v>122</v>
      </c>
      <c r="U64" s="33">
        <v>161</v>
      </c>
      <c r="V64" s="33">
        <v>126</v>
      </c>
      <c r="W64" s="33">
        <v>94</v>
      </c>
      <c r="X64" s="33">
        <v>115</v>
      </c>
      <c r="Y64" s="33">
        <v>90</v>
      </c>
      <c r="Z64" s="33">
        <v>52</v>
      </c>
      <c r="AA64" s="33">
        <v>71</v>
      </c>
      <c r="AB64" s="33">
        <v>60</v>
      </c>
      <c r="AC64" s="33">
        <v>115</v>
      </c>
      <c r="AD64" s="33">
        <v>127</v>
      </c>
      <c r="AE64" s="33">
        <v>49</v>
      </c>
      <c r="AF64" s="33">
        <v>170</v>
      </c>
      <c r="AG64" s="32">
        <v>94</v>
      </c>
      <c r="AH64" s="32">
        <v>92</v>
      </c>
      <c r="AI64" s="33">
        <v>118</v>
      </c>
      <c r="AJ64" s="33">
        <v>137</v>
      </c>
      <c r="AK64" s="33">
        <v>98</v>
      </c>
      <c r="AL64" s="33">
        <v>14</v>
      </c>
      <c r="AM64" s="33">
        <v>82</v>
      </c>
    </row>
    <row r="65" spans="2:39" x14ac:dyDescent="0.2">
      <c r="B65" s="38" t="s">
        <v>59</v>
      </c>
      <c r="C65" s="33">
        <v>2</v>
      </c>
      <c r="D65" s="33">
        <v>10</v>
      </c>
      <c r="E65" s="33">
        <v>12</v>
      </c>
      <c r="F65" s="33">
        <v>5</v>
      </c>
      <c r="G65" s="33">
        <v>4</v>
      </c>
      <c r="H65" s="33">
        <v>10</v>
      </c>
      <c r="I65" s="33">
        <v>4</v>
      </c>
      <c r="J65" s="33">
        <v>4</v>
      </c>
      <c r="K65" s="33">
        <v>13</v>
      </c>
      <c r="L65" s="33">
        <v>9</v>
      </c>
      <c r="M65" s="33">
        <v>11</v>
      </c>
      <c r="N65" s="33">
        <v>3</v>
      </c>
      <c r="O65" s="33">
        <v>16</v>
      </c>
      <c r="P65" s="33">
        <v>4</v>
      </c>
      <c r="Q65" s="33">
        <v>8</v>
      </c>
      <c r="R65" s="33">
        <v>15</v>
      </c>
      <c r="S65" s="33">
        <v>2</v>
      </c>
      <c r="T65" s="33">
        <v>14</v>
      </c>
      <c r="U65" s="33">
        <v>9</v>
      </c>
      <c r="V65" s="33">
        <v>4</v>
      </c>
      <c r="W65" s="33">
        <v>14</v>
      </c>
      <c r="X65" s="33">
        <v>8</v>
      </c>
      <c r="Y65" s="33">
        <v>2</v>
      </c>
      <c r="Z65" s="33">
        <v>7</v>
      </c>
      <c r="AA65" s="33">
        <v>9</v>
      </c>
      <c r="AB65" s="33">
        <v>6</v>
      </c>
      <c r="AC65" s="33">
        <v>11</v>
      </c>
      <c r="AD65" s="33">
        <v>13</v>
      </c>
      <c r="AE65" s="33">
        <v>7</v>
      </c>
      <c r="AF65" s="33">
        <v>15</v>
      </c>
      <c r="AG65" s="44">
        <v>10.24</v>
      </c>
      <c r="AH65" s="44">
        <v>10.117000000000001</v>
      </c>
      <c r="AI65" s="33">
        <v>3</v>
      </c>
      <c r="AJ65" s="33">
        <v>7</v>
      </c>
      <c r="AK65" s="33">
        <v>6</v>
      </c>
      <c r="AL65" s="33">
        <v>17</v>
      </c>
      <c r="AM65" s="33">
        <v>19</v>
      </c>
    </row>
    <row r="66" spans="2:39" ht="29" x14ac:dyDescent="0.2">
      <c r="B66" s="38" t="s">
        <v>60</v>
      </c>
      <c r="C66" s="33">
        <v>16</v>
      </c>
      <c r="D66" s="33">
        <v>100</v>
      </c>
      <c r="E66" s="33">
        <v>30</v>
      </c>
      <c r="F66" s="33">
        <v>50</v>
      </c>
      <c r="G66" s="33">
        <v>58</v>
      </c>
      <c r="H66" s="33">
        <v>105</v>
      </c>
      <c r="I66" s="33">
        <v>84</v>
      </c>
      <c r="J66" s="33">
        <v>49</v>
      </c>
      <c r="K66" s="33">
        <v>61</v>
      </c>
      <c r="L66" s="33">
        <v>68</v>
      </c>
      <c r="M66" s="33">
        <v>59</v>
      </c>
      <c r="N66" s="33">
        <v>34</v>
      </c>
      <c r="O66" s="33">
        <v>97</v>
      </c>
      <c r="P66" s="33">
        <v>9</v>
      </c>
      <c r="Q66" s="33">
        <v>81</v>
      </c>
      <c r="R66" s="33">
        <v>51</v>
      </c>
      <c r="S66" s="33">
        <v>93</v>
      </c>
      <c r="T66" s="33">
        <v>104</v>
      </c>
      <c r="U66" s="33">
        <v>96</v>
      </c>
      <c r="V66" s="33">
        <v>108</v>
      </c>
      <c r="W66" s="33">
        <v>72</v>
      </c>
      <c r="X66" s="33">
        <v>65</v>
      </c>
      <c r="Y66" s="33">
        <v>97</v>
      </c>
      <c r="Z66" s="33">
        <v>17</v>
      </c>
      <c r="AA66" s="33">
        <v>54</v>
      </c>
      <c r="AB66" s="33">
        <v>35</v>
      </c>
      <c r="AC66" s="33">
        <v>93</v>
      </c>
      <c r="AD66" s="33">
        <v>45</v>
      </c>
      <c r="AE66" s="33">
        <v>103</v>
      </c>
      <c r="AF66" s="33">
        <v>106</v>
      </c>
      <c r="AG66" s="32">
        <v>57</v>
      </c>
      <c r="AH66" s="32">
        <v>56</v>
      </c>
      <c r="AI66" s="33">
        <v>104</v>
      </c>
      <c r="AJ66" s="33">
        <v>82</v>
      </c>
      <c r="AK66" s="33">
        <v>11</v>
      </c>
      <c r="AL66" s="33">
        <v>10</v>
      </c>
      <c r="AM66" s="33">
        <v>98</v>
      </c>
    </row>
    <row r="67" spans="2:39" x14ac:dyDescent="0.2">
      <c r="B67" s="35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2:39" x14ac:dyDescent="0.2">
      <c r="B68" s="29" t="s">
        <v>63</v>
      </c>
      <c r="C68" s="30">
        <v>43880</v>
      </c>
      <c r="D68" s="30">
        <v>43881</v>
      </c>
      <c r="E68" s="30">
        <v>43882</v>
      </c>
      <c r="F68" s="30">
        <v>43883</v>
      </c>
      <c r="G68" s="30">
        <v>43884</v>
      </c>
      <c r="H68" s="30">
        <v>43885</v>
      </c>
      <c r="I68" s="30">
        <v>43886</v>
      </c>
      <c r="J68" s="30">
        <v>43887</v>
      </c>
      <c r="K68" s="30">
        <v>43888</v>
      </c>
      <c r="L68" s="30">
        <v>43889</v>
      </c>
      <c r="M68" s="30">
        <v>43890</v>
      </c>
      <c r="N68" s="30">
        <v>43891</v>
      </c>
      <c r="O68" s="30">
        <v>43892</v>
      </c>
      <c r="P68" s="30">
        <v>43893</v>
      </c>
      <c r="Q68" s="30">
        <v>43894</v>
      </c>
      <c r="R68" s="30">
        <v>43895</v>
      </c>
      <c r="S68" s="30">
        <v>43896</v>
      </c>
      <c r="T68" s="30">
        <v>43897</v>
      </c>
      <c r="U68" s="30">
        <v>43898</v>
      </c>
      <c r="V68" s="30">
        <v>43899</v>
      </c>
      <c r="W68" s="30">
        <v>43900</v>
      </c>
      <c r="X68" s="30">
        <v>43901</v>
      </c>
      <c r="Y68" s="30">
        <v>43902</v>
      </c>
      <c r="Z68" s="30">
        <v>43903</v>
      </c>
      <c r="AA68" s="30">
        <v>43904</v>
      </c>
      <c r="AB68" s="30">
        <v>43905</v>
      </c>
      <c r="AC68" s="30">
        <v>43906</v>
      </c>
      <c r="AD68" s="30">
        <v>43907</v>
      </c>
      <c r="AE68" s="30">
        <v>43908</v>
      </c>
      <c r="AF68" s="30">
        <v>43909</v>
      </c>
      <c r="AG68" s="30">
        <v>43910</v>
      </c>
      <c r="AH68" s="30">
        <v>43911</v>
      </c>
      <c r="AI68" s="30">
        <v>43912</v>
      </c>
      <c r="AJ68" s="30">
        <v>43913</v>
      </c>
      <c r="AK68" s="30">
        <v>43914</v>
      </c>
      <c r="AL68" s="30">
        <v>43915</v>
      </c>
      <c r="AM68" s="30">
        <v>43916</v>
      </c>
    </row>
    <row r="69" spans="2:39" ht="29" x14ac:dyDescent="0.2">
      <c r="B69" s="38" t="s">
        <v>64</v>
      </c>
      <c r="C69" s="44">
        <v>3</v>
      </c>
      <c r="D69" s="44">
        <v>5</v>
      </c>
      <c r="E69" s="44">
        <v>1</v>
      </c>
      <c r="F69" s="44">
        <v>5</v>
      </c>
      <c r="G69" s="44">
        <v>3</v>
      </c>
      <c r="H69" s="44">
        <v>5</v>
      </c>
      <c r="I69" s="44">
        <v>3</v>
      </c>
      <c r="J69" s="44">
        <v>3</v>
      </c>
      <c r="K69" s="44">
        <v>1</v>
      </c>
      <c r="L69" s="44">
        <v>4</v>
      </c>
      <c r="M69" s="44">
        <v>1</v>
      </c>
      <c r="N69" s="44">
        <v>1</v>
      </c>
      <c r="O69" s="44">
        <v>5</v>
      </c>
      <c r="P69" s="44">
        <v>2</v>
      </c>
      <c r="Q69" s="44">
        <v>3</v>
      </c>
      <c r="R69" s="44">
        <v>3</v>
      </c>
      <c r="S69" s="44">
        <v>4</v>
      </c>
      <c r="T69" s="44">
        <v>3</v>
      </c>
      <c r="U69" s="44">
        <v>5</v>
      </c>
      <c r="V69" s="44">
        <v>4</v>
      </c>
      <c r="W69" s="44">
        <v>4</v>
      </c>
      <c r="X69" s="44">
        <v>4</v>
      </c>
      <c r="Y69" s="44">
        <v>2</v>
      </c>
      <c r="Z69" s="44">
        <v>1</v>
      </c>
      <c r="AA69" s="44">
        <v>3</v>
      </c>
      <c r="AB69" s="44">
        <v>3</v>
      </c>
      <c r="AC69" s="44">
        <v>4</v>
      </c>
      <c r="AD69" s="44">
        <v>2</v>
      </c>
      <c r="AE69" s="44">
        <v>5</v>
      </c>
      <c r="AF69" s="44">
        <v>1</v>
      </c>
      <c r="AG69" s="44">
        <v>2</v>
      </c>
      <c r="AH69" s="32">
        <v>3</v>
      </c>
      <c r="AI69" s="44">
        <v>3</v>
      </c>
      <c r="AJ69" s="44">
        <v>2</v>
      </c>
      <c r="AK69" s="44">
        <v>4</v>
      </c>
      <c r="AL69" s="44">
        <v>2</v>
      </c>
      <c r="AM69" s="44">
        <v>5</v>
      </c>
    </row>
    <row r="70" spans="2:39" x14ac:dyDescent="0.2">
      <c r="B70" s="38" t="s">
        <v>65</v>
      </c>
      <c r="C70" s="44">
        <v>23</v>
      </c>
      <c r="D70" s="44">
        <v>37</v>
      </c>
      <c r="E70" s="44">
        <v>43</v>
      </c>
      <c r="F70" s="44">
        <v>37</v>
      </c>
      <c r="G70" s="44">
        <v>13</v>
      </c>
      <c r="H70" s="44">
        <v>13</v>
      </c>
      <c r="I70" s="44">
        <v>23</v>
      </c>
      <c r="J70" s="44">
        <v>45</v>
      </c>
      <c r="K70" s="44">
        <v>8</v>
      </c>
      <c r="L70" s="44">
        <v>19</v>
      </c>
      <c r="M70" s="44">
        <v>17</v>
      </c>
      <c r="N70" s="44">
        <v>10</v>
      </c>
      <c r="O70" s="44">
        <v>37</v>
      </c>
      <c r="P70" s="44">
        <v>36</v>
      </c>
      <c r="Q70" s="44">
        <v>13</v>
      </c>
      <c r="R70" s="44">
        <v>26</v>
      </c>
      <c r="S70" s="44">
        <v>28</v>
      </c>
      <c r="T70" s="44">
        <v>21</v>
      </c>
      <c r="U70" s="44">
        <v>20</v>
      </c>
      <c r="V70" s="44">
        <v>33</v>
      </c>
      <c r="W70" s="44">
        <v>10</v>
      </c>
      <c r="X70" s="44">
        <v>26</v>
      </c>
      <c r="Y70" s="44">
        <v>40</v>
      </c>
      <c r="Z70" s="44">
        <v>33</v>
      </c>
      <c r="AA70" s="44">
        <v>22</v>
      </c>
      <c r="AB70" s="44">
        <v>38</v>
      </c>
      <c r="AC70" s="44">
        <v>10</v>
      </c>
      <c r="AD70" s="44">
        <v>8</v>
      </c>
      <c r="AE70" s="44">
        <v>25</v>
      </c>
      <c r="AF70" s="44">
        <v>34</v>
      </c>
      <c r="AG70" s="44">
        <v>31</v>
      </c>
      <c r="AH70" s="32">
        <v>24</v>
      </c>
      <c r="AI70" s="44">
        <v>18</v>
      </c>
      <c r="AJ70" s="44">
        <v>27</v>
      </c>
      <c r="AK70" s="44">
        <v>42</v>
      </c>
      <c r="AL70" s="44">
        <v>40</v>
      </c>
      <c r="AM70" s="44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5AB1-D164-E341-928F-1201E5D2EFCB}">
  <dimension ref="B2:BE17"/>
  <sheetViews>
    <sheetView tabSelected="1" topLeftCell="U1" workbookViewId="0">
      <selection activeCell="I12" sqref="I12"/>
    </sheetView>
  </sheetViews>
  <sheetFormatPr baseColWidth="10" defaultRowHeight="33" customHeight="1" x14ac:dyDescent="0.2"/>
  <cols>
    <col min="2" max="2" width="47.6640625" customWidth="1"/>
  </cols>
  <sheetData>
    <row r="2" spans="2:57" ht="33" customHeight="1" x14ac:dyDescent="0.2">
      <c r="B2" s="46" t="s">
        <v>66</v>
      </c>
      <c r="C2" s="47">
        <v>43875</v>
      </c>
      <c r="D2" s="47">
        <v>43876</v>
      </c>
      <c r="E2" s="47">
        <v>43877</v>
      </c>
      <c r="F2" s="47">
        <v>43878</v>
      </c>
      <c r="G2" s="47">
        <v>43879</v>
      </c>
      <c r="H2" s="47">
        <v>43880</v>
      </c>
      <c r="I2" s="47">
        <v>43881</v>
      </c>
      <c r="J2" s="47">
        <v>43882</v>
      </c>
      <c r="K2" s="47">
        <v>43883</v>
      </c>
      <c r="L2" s="47">
        <v>43884</v>
      </c>
      <c r="M2" s="47">
        <v>43885</v>
      </c>
      <c r="N2" s="47">
        <v>43886</v>
      </c>
      <c r="O2" s="47">
        <v>43887</v>
      </c>
      <c r="P2" s="47">
        <v>43888</v>
      </c>
      <c r="Q2" s="47">
        <v>43889</v>
      </c>
      <c r="R2" s="47">
        <v>43890</v>
      </c>
      <c r="S2" s="47">
        <v>43891</v>
      </c>
      <c r="T2" s="47">
        <v>43892</v>
      </c>
      <c r="U2" s="47">
        <v>43893</v>
      </c>
      <c r="V2" s="47">
        <v>43894</v>
      </c>
      <c r="W2" s="47">
        <v>43895</v>
      </c>
      <c r="X2" s="47">
        <v>43896</v>
      </c>
      <c r="Y2" s="47">
        <v>43897</v>
      </c>
      <c r="Z2" s="47">
        <v>43898</v>
      </c>
      <c r="AA2" s="47">
        <v>43899</v>
      </c>
      <c r="AB2" s="47">
        <v>43900</v>
      </c>
      <c r="AC2" s="47">
        <v>43901</v>
      </c>
      <c r="AD2" s="47">
        <v>43902</v>
      </c>
      <c r="AE2" s="47">
        <v>43903</v>
      </c>
      <c r="AF2" s="47">
        <v>43904</v>
      </c>
      <c r="AG2" s="47">
        <v>43905</v>
      </c>
      <c r="AH2" s="47">
        <v>43906</v>
      </c>
      <c r="AI2" s="47">
        <v>43907</v>
      </c>
      <c r="AJ2" s="47">
        <v>43908</v>
      </c>
      <c r="AK2" s="47">
        <v>43909</v>
      </c>
      <c r="AL2" s="47">
        <v>43910</v>
      </c>
      <c r="AM2" s="47">
        <v>43911</v>
      </c>
      <c r="AN2" s="47">
        <v>43912</v>
      </c>
      <c r="AO2" s="47">
        <v>43913</v>
      </c>
      <c r="AP2" s="47">
        <v>43914</v>
      </c>
      <c r="AQ2" s="47">
        <v>43915</v>
      </c>
      <c r="AR2" s="47">
        <v>43916</v>
      </c>
      <c r="AS2" s="47">
        <v>43917</v>
      </c>
      <c r="AT2" s="47">
        <v>43918</v>
      </c>
      <c r="AU2" s="47">
        <v>43919</v>
      </c>
      <c r="AV2" s="47">
        <v>43920</v>
      </c>
      <c r="AW2" s="47">
        <v>43921</v>
      </c>
      <c r="AX2" s="48"/>
      <c r="AY2" s="48"/>
      <c r="AZ2" s="48"/>
      <c r="BA2" s="48"/>
      <c r="BB2" s="48"/>
      <c r="BC2" s="48"/>
      <c r="BD2" s="48"/>
      <c r="BE2" s="48"/>
    </row>
    <row r="3" spans="2:57" ht="33" customHeight="1" x14ac:dyDescent="0.2">
      <c r="B3" s="49" t="s">
        <v>67</v>
      </c>
      <c r="C3" s="49">
        <v>1478</v>
      </c>
      <c r="D3" s="49">
        <v>1346</v>
      </c>
      <c r="E3" s="49">
        <v>2605</v>
      </c>
      <c r="F3" s="49">
        <v>957</v>
      </c>
      <c r="G3" s="49">
        <v>493</v>
      </c>
      <c r="H3" s="49">
        <v>1011</v>
      </c>
      <c r="I3" s="49">
        <v>1305</v>
      </c>
      <c r="J3" s="49">
        <v>1512</v>
      </c>
      <c r="K3" s="49">
        <v>1770</v>
      </c>
      <c r="L3" s="49">
        <v>1287</v>
      </c>
      <c r="M3" s="49">
        <v>741</v>
      </c>
      <c r="N3" s="49">
        <v>1873</v>
      </c>
      <c r="O3" s="49">
        <v>2069</v>
      </c>
      <c r="P3" s="49">
        <v>2580</v>
      </c>
      <c r="Q3" s="49">
        <v>1108</v>
      </c>
      <c r="R3" s="49">
        <v>2594</v>
      </c>
      <c r="S3" s="49">
        <v>1436</v>
      </c>
      <c r="T3" s="49">
        <v>1123</v>
      </c>
      <c r="U3" s="49">
        <v>1596</v>
      </c>
      <c r="V3" s="49">
        <v>1880</v>
      </c>
      <c r="W3" s="49">
        <v>2621</v>
      </c>
      <c r="X3" s="49">
        <v>1273</v>
      </c>
      <c r="Y3" s="49">
        <v>2686</v>
      </c>
      <c r="Z3" s="49">
        <v>2196</v>
      </c>
      <c r="AA3" s="49">
        <v>2127</v>
      </c>
      <c r="AB3" s="49">
        <v>1365</v>
      </c>
      <c r="AC3" s="49">
        <v>1103</v>
      </c>
      <c r="AD3" s="49">
        <v>2110</v>
      </c>
      <c r="AE3" s="49">
        <v>381</v>
      </c>
      <c r="AF3" s="49">
        <v>421</v>
      </c>
      <c r="AG3" s="49">
        <v>2056</v>
      </c>
      <c r="AH3" s="49">
        <v>2438</v>
      </c>
      <c r="AI3" s="49">
        <v>1450</v>
      </c>
      <c r="AJ3" s="49">
        <v>2453</v>
      </c>
      <c r="AK3" s="50">
        <v>2710</v>
      </c>
      <c r="AL3" s="51">
        <v>1725.2</v>
      </c>
      <c r="AM3" s="51">
        <v>2454.8000000000002</v>
      </c>
      <c r="AN3" s="51">
        <v>607.29999999999995</v>
      </c>
      <c r="AO3" s="49">
        <v>2127</v>
      </c>
      <c r="AP3" s="49">
        <v>1332</v>
      </c>
      <c r="AQ3" s="49">
        <v>805</v>
      </c>
      <c r="AR3" s="49">
        <v>877</v>
      </c>
      <c r="AS3" s="49">
        <v>3051</v>
      </c>
      <c r="AT3" s="49">
        <v>1357</v>
      </c>
      <c r="AU3" s="49">
        <v>1534</v>
      </c>
      <c r="AV3" s="49">
        <v>2678</v>
      </c>
      <c r="AW3" s="49">
        <v>1526</v>
      </c>
      <c r="AX3" s="48"/>
      <c r="AY3" s="48"/>
      <c r="AZ3" s="48"/>
      <c r="BA3" s="48"/>
      <c r="BB3" s="48"/>
      <c r="BC3" s="48"/>
      <c r="BD3" s="48"/>
      <c r="BE3" s="48"/>
    </row>
    <row r="4" spans="2:57" ht="33" customHeight="1" x14ac:dyDescent="0.2">
      <c r="B4" s="49" t="s">
        <v>68</v>
      </c>
      <c r="C4" s="49">
        <v>817</v>
      </c>
      <c r="D4" s="49">
        <v>286</v>
      </c>
      <c r="E4" s="49">
        <v>758</v>
      </c>
      <c r="F4" s="49">
        <v>259</v>
      </c>
      <c r="G4" s="49">
        <v>232</v>
      </c>
      <c r="H4" s="49">
        <v>243</v>
      </c>
      <c r="I4" s="49">
        <v>886</v>
      </c>
      <c r="J4" s="49">
        <v>158</v>
      </c>
      <c r="K4" s="49">
        <v>285</v>
      </c>
      <c r="L4" s="49">
        <v>789</v>
      </c>
      <c r="M4" s="49">
        <v>826</v>
      </c>
      <c r="N4" s="49">
        <v>242</v>
      </c>
      <c r="O4" s="49">
        <v>115</v>
      </c>
      <c r="P4" s="49">
        <v>669</v>
      </c>
      <c r="Q4" s="49">
        <v>678</v>
      </c>
      <c r="R4" s="49">
        <v>688</v>
      </c>
      <c r="S4" s="49">
        <v>422</v>
      </c>
      <c r="T4" s="49">
        <v>776</v>
      </c>
      <c r="U4" s="49">
        <v>847</v>
      </c>
      <c r="V4" s="49">
        <v>181</v>
      </c>
      <c r="W4" s="49">
        <v>436</v>
      </c>
      <c r="X4" s="49">
        <v>302</v>
      </c>
      <c r="Y4" s="49">
        <v>801</v>
      </c>
      <c r="Z4" s="49">
        <v>337</v>
      </c>
      <c r="AA4" s="49">
        <v>154</v>
      </c>
      <c r="AB4" s="49">
        <v>179</v>
      </c>
      <c r="AC4" s="49">
        <v>825</v>
      </c>
      <c r="AD4" s="49">
        <v>251</v>
      </c>
      <c r="AE4" s="49">
        <v>298</v>
      </c>
      <c r="AF4" s="49">
        <v>279</v>
      </c>
      <c r="AG4" s="49">
        <v>630</v>
      </c>
      <c r="AH4" s="49">
        <v>263</v>
      </c>
      <c r="AI4" s="49">
        <v>792</v>
      </c>
      <c r="AJ4" s="49">
        <v>165</v>
      </c>
      <c r="AK4" s="49">
        <v>242</v>
      </c>
      <c r="AL4" s="51">
        <v>502</v>
      </c>
      <c r="AM4" s="51">
        <v>408</v>
      </c>
      <c r="AN4" s="51">
        <v>193.6</v>
      </c>
      <c r="AO4" s="49">
        <v>102</v>
      </c>
      <c r="AP4" s="49">
        <v>892</v>
      </c>
      <c r="AQ4" s="49">
        <v>154</v>
      </c>
      <c r="AR4" s="49">
        <v>770</v>
      </c>
      <c r="AS4" s="49">
        <v>199</v>
      </c>
      <c r="AT4" s="49">
        <v>632</v>
      </c>
      <c r="AU4" s="49">
        <v>879</v>
      </c>
      <c r="AV4" s="49">
        <v>801</v>
      </c>
      <c r="AW4" s="49">
        <v>532</v>
      </c>
      <c r="AX4" s="48"/>
      <c r="AY4" s="48"/>
      <c r="AZ4" s="48"/>
      <c r="BA4" s="48"/>
      <c r="BB4" s="48"/>
      <c r="BC4" s="48"/>
      <c r="BD4" s="48"/>
      <c r="BE4" s="48"/>
    </row>
    <row r="5" spans="2:57" ht="33" customHeight="1" x14ac:dyDescent="0.2">
      <c r="B5" s="49" t="s">
        <v>69</v>
      </c>
      <c r="C5" s="49">
        <v>635</v>
      </c>
      <c r="D5" s="49">
        <v>616</v>
      </c>
      <c r="E5" s="49">
        <v>1033</v>
      </c>
      <c r="F5" s="49">
        <v>998</v>
      </c>
      <c r="G5" s="49">
        <v>1580</v>
      </c>
      <c r="H5" s="49">
        <v>1217</v>
      </c>
      <c r="I5" s="49">
        <v>1450</v>
      </c>
      <c r="J5" s="49">
        <v>267</v>
      </c>
      <c r="K5" s="49">
        <v>1651</v>
      </c>
      <c r="L5" s="49">
        <v>218</v>
      </c>
      <c r="M5" s="49">
        <v>1483</v>
      </c>
      <c r="N5" s="49">
        <v>1673</v>
      </c>
      <c r="O5" s="49">
        <v>1272</v>
      </c>
      <c r="P5" s="49">
        <v>550</v>
      </c>
      <c r="Q5" s="49">
        <v>1254</v>
      </c>
      <c r="R5" s="49">
        <v>1320</v>
      </c>
      <c r="S5" s="49">
        <v>653</v>
      </c>
      <c r="T5" s="49">
        <v>1599</v>
      </c>
      <c r="U5" s="49">
        <v>311</v>
      </c>
      <c r="V5" s="49">
        <v>362</v>
      </c>
      <c r="W5" s="49">
        <v>1181</v>
      </c>
      <c r="X5" s="49">
        <v>273</v>
      </c>
      <c r="Y5" s="49">
        <v>228</v>
      </c>
      <c r="Z5" s="49">
        <v>742</v>
      </c>
      <c r="AA5" s="49">
        <v>841</v>
      </c>
      <c r="AB5" s="49">
        <v>1380</v>
      </c>
      <c r="AC5" s="49">
        <v>735</v>
      </c>
      <c r="AD5" s="49">
        <v>480</v>
      </c>
      <c r="AE5" s="49">
        <v>1364</v>
      </c>
      <c r="AF5" s="49">
        <v>943</v>
      </c>
      <c r="AG5" s="49">
        <v>1076</v>
      </c>
      <c r="AH5" s="49">
        <v>1107</v>
      </c>
      <c r="AI5" s="49">
        <v>840</v>
      </c>
      <c r="AJ5" s="49">
        <v>717</v>
      </c>
      <c r="AK5" s="49">
        <v>635</v>
      </c>
      <c r="AL5" s="51">
        <v>976</v>
      </c>
      <c r="AM5" s="51"/>
      <c r="AN5" s="51"/>
      <c r="AO5" s="49">
        <v>1480</v>
      </c>
      <c r="AP5" s="49">
        <v>937</v>
      </c>
      <c r="AQ5" s="49">
        <v>569</v>
      </c>
      <c r="AR5" s="49">
        <v>1553</v>
      </c>
      <c r="AS5" s="49">
        <v>566</v>
      </c>
      <c r="AT5" s="49">
        <v>715</v>
      </c>
      <c r="AU5" s="49">
        <v>495</v>
      </c>
      <c r="AV5" s="49">
        <v>330</v>
      </c>
      <c r="AW5" s="49">
        <v>1437</v>
      </c>
      <c r="AX5" s="48"/>
      <c r="AY5" s="48"/>
      <c r="AZ5" s="48"/>
      <c r="BA5" s="48"/>
      <c r="BB5" s="48"/>
      <c r="BC5" s="48"/>
      <c r="BD5" s="48"/>
      <c r="BE5" s="48"/>
    </row>
    <row r="6" spans="2:57" ht="33" customHeight="1" x14ac:dyDescent="0.2">
      <c r="B6" s="49" t="s">
        <v>70</v>
      </c>
      <c r="C6" s="51">
        <v>843</v>
      </c>
      <c r="D6" s="51">
        <v>730</v>
      </c>
      <c r="E6" s="51">
        <v>1572</v>
      </c>
      <c r="F6" s="51">
        <v>-41</v>
      </c>
      <c r="G6" s="51">
        <v>-1087</v>
      </c>
      <c r="H6" s="51">
        <v>-206</v>
      </c>
      <c r="I6" s="51">
        <v>-145</v>
      </c>
      <c r="J6" s="51">
        <v>1245</v>
      </c>
      <c r="K6" s="51">
        <v>119</v>
      </c>
      <c r="L6" s="51">
        <v>1069</v>
      </c>
      <c r="M6" s="51">
        <v>-742</v>
      </c>
      <c r="N6" s="51">
        <v>200</v>
      </c>
      <c r="O6" s="51">
        <v>797</v>
      </c>
      <c r="P6" s="51">
        <v>2030</v>
      </c>
      <c r="Q6" s="51">
        <v>-146</v>
      </c>
      <c r="R6" s="51">
        <v>1274</v>
      </c>
      <c r="S6" s="51">
        <v>783</v>
      </c>
      <c r="T6" s="51">
        <v>-476</v>
      </c>
      <c r="U6" s="51">
        <v>1285</v>
      </c>
      <c r="V6" s="51">
        <v>1518</v>
      </c>
      <c r="W6" s="51">
        <v>1440</v>
      </c>
      <c r="X6" s="51">
        <v>1000</v>
      </c>
      <c r="Y6" s="51">
        <v>2458</v>
      </c>
      <c r="Z6" s="51">
        <v>1454</v>
      </c>
      <c r="AA6" s="51">
        <v>1286</v>
      </c>
      <c r="AB6" s="51">
        <v>-15</v>
      </c>
      <c r="AC6" s="51">
        <v>368</v>
      </c>
      <c r="AD6" s="51">
        <v>1630</v>
      </c>
      <c r="AE6" s="51">
        <v>-983</v>
      </c>
      <c r="AF6" s="51">
        <v>-522</v>
      </c>
      <c r="AG6" s="51">
        <v>980</v>
      </c>
      <c r="AH6" s="51">
        <v>1331</v>
      </c>
      <c r="AI6" s="51">
        <v>610</v>
      </c>
      <c r="AJ6" s="51">
        <v>1736</v>
      </c>
      <c r="AK6" s="51">
        <v>2075</v>
      </c>
      <c r="AL6" s="51">
        <v>749.2</v>
      </c>
      <c r="AM6" s="51">
        <v>2454.8000000000002</v>
      </c>
      <c r="AN6" s="51">
        <v>607.29999999999995</v>
      </c>
      <c r="AO6" s="51">
        <v>647</v>
      </c>
      <c r="AP6" s="51">
        <v>395</v>
      </c>
      <c r="AQ6" s="51">
        <v>236</v>
      </c>
      <c r="AR6" s="51">
        <v>-676</v>
      </c>
      <c r="AS6" s="51">
        <v>2485</v>
      </c>
      <c r="AT6" s="51">
        <v>642</v>
      </c>
      <c r="AU6" s="51">
        <v>1039</v>
      </c>
      <c r="AV6" s="51">
        <v>2348</v>
      </c>
      <c r="AW6" s="51">
        <v>89</v>
      </c>
      <c r="AX6" s="48"/>
      <c r="AY6" s="48"/>
      <c r="AZ6" s="48"/>
      <c r="BA6" s="48"/>
      <c r="BB6" s="48"/>
      <c r="BC6" s="48"/>
      <c r="BD6" s="48"/>
      <c r="BE6" s="48"/>
    </row>
    <row r="7" spans="2:57" ht="33" customHeight="1" x14ac:dyDescent="0.2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</row>
    <row r="8" spans="2:57" ht="33" customHeight="1" x14ac:dyDescent="0.2">
      <c r="B8" s="53" t="s">
        <v>71</v>
      </c>
      <c r="C8" s="54">
        <v>43875</v>
      </c>
      <c r="D8" s="54">
        <v>43876</v>
      </c>
      <c r="E8" s="54">
        <v>43877</v>
      </c>
      <c r="F8" s="54">
        <v>43878</v>
      </c>
      <c r="G8" s="54">
        <v>43879</v>
      </c>
      <c r="H8" s="54">
        <v>43880</v>
      </c>
      <c r="I8" s="54">
        <v>43881</v>
      </c>
      <c r="J8" s="54">
        <v>43882</v>
      </c>
      <c r="K8" s="54">
        <v>43883</v>
      </c>
      <c r="L8" s="54">
        <v>43884</v>
      </c>
      <c r="M8" s="54">
        <v>43885</v>
      </c>
      <c r="N8" s="54">
        <v>43886</v>
      </c>
      <c r="O8" s="54">
        <v>43887</v>
      </c>
      <c r="P8" s="54">
        <v>43888</v>
      </c>
      <c r="Q8" s="54">
        <v>43889</v>
      </c>
      <c r="R8" s="54">
        <v>43890</v>
      </c>
      <c r="S8" s="54">
        <v>43891</v>
      </c>
      <c r="T8" s="54">
        <v>43892</v>
      </c>
      <c r="U8" s="54">
        <v>43893</v>
      </c>
      <c r="V8" s="54">
        <v>43894</v>
      </c>
      <c r="W8" s="54">
        <v>43895</v>
      </c>
      <c r="X8" s="54">
        <v>43896</v>
      </c>
      <c r="Y8" s="54">
        <v>43897</v>
      </c>
      <c r="Z8" s="54">
        <v>43898</v>
      </c>
      <c r="AA8" s="54">
        <v>43899</v>
      </c>
      <c r="AB8" s="54">
        <v>43900</v>
      </c>
      <c r="AC8" s="54">
        <v>43901</v>
      </c>
      <c r="AD8" s="54">
        <v>43902</v>
      </c>
      <c r="AE8" s="54">
        <v>43903</v>
      </c>
      <c r="AF8" s="54">
        <v>43904</v>
      </c>
      <c r="AG8" s="54">
        <v>43905</v>
      </c>
      <c r="AH8" s="54">
        <v>43906</v>
      </c>
      <c r="AI8" s="54">
        <v>43907</v>
      </c>
      <c r="AJ8" s="54">
        <v>43908</v>
      </c>
      <c r="AK8" s="54">
        <v>43909</v>
      </c>
      <c r="AL8" s="47">
        <v>43910</v>
      </c>
      <c r="AM8" s="47">
        <v>43911</v>
      </c>
      <c r="AN8" s="47">
        <v>43912</v>
      </c>
      <c r="AO8" s="47">
        <v>43913</v>
      </c>
      <c r="AP8" s="47">
        <v>43914</v>
      </c>
      <c r="AQ8" s="47">
        <v>43915</v>
      </c>
      <c r="AR8" s="47">
        <v>43916</v>
      </c>
      <c r="AS8" s="47">
        <v>43917</v>
      </c>
      <c r="AT8" s="47">
        <v>43918</v>
      </c>
      <c r="AU8" s="47">
        <v>43919</v>
      </c>
      <c r="AV8" s="47">
        <v>43920</v>
      </c>
      <c r="AW8" s="47">
        <v>43921</v>
      </c>
      <c r="AX8" s="48"/>
      <c r="AY8" s="48"/>
      <c r="AZ8" s="48"/>
      <c r="BA8" s="48"/>
      <c r="BB8" s="48"/>
      <c r="BC8" s="48"/>
      <c r="BD8" s="48"/>
      <c r="BE8" s="48"/>
    </row>
    <row r="9" spans="2:57" ht="33" customHeight="1" x14ac:dyDescent="0.2">
      <c r="B9" s="49" t="s">
        <v>72</v>
      </c>
      <c r="C9" s="49">
        <v>30</v>
      </c>
      <c r="D9" s="49">
        <v>57</v>
      </c>
      <c r="E9" s="49">
        <v>24</v>
      </c>
      <c r="F9" s="49">
        <v>22</v>
      </c>
      <c r="G9" s="49">
        <v>61</v>
      </c>
      <c r="H9" s="49">
        <v>14</v>
      </c>
      <c r="I9" s="49">
        <v>37</v>
      </c>
      <c r="J9" s="49">
        <v>31</v>
      </c>
      <c r="K9" s="49">
        <v>52</v>
      </c>
      <c r="L9" s="49">
        <v>52</v>
      </c>
      <c r="M9" s="49">
        <v>43</v>
      </c>
      <c r="N9" s="49">
        <v>26</v>
      </c>
      <c r="O9" s="49">
        <v>54</v>
      </c>
      <c r="P9" s="49">
        <v>40</v>
      </c>
      <c r="Q9" s="49">
        <v>56</v>
      </c>
      <c r="R9" s="49">
        <v>59</v>
      </c>
      <c r="S9" s="49">
        <v>55</v>
      </c>
      <c r="T9" s="49">
        <v>15</v>
      </c>
      <c r="U9" s="49">
        <v>35</v>
      </c>
      <c r="V9" s="49">
        <v>31</v>
      </c>
      <c r="W9" s="49">
        <v>61</v>
      </c>
      <c r="X9" s="49">
        <v>53</v>
      </c>
      <c r="Y9" s="49">
        <v>22</v>
      </c>
      <c r="Z9" s="49">
        <v>64</v>
      </c>
      <c r="AA9" s="49">
        <v>46</v>
      </c>
      <c r="AB9" s="49">
        <v>48</v>
      </c>
      <c r="AC9" s="49">
        <v>29</v>
      </c>
      <c r="AD9" s="49">
        <v>22</v>
      </c>
      <c r="AE9" s="49">
        <v>28</v>
      </c>
      <c r="AF9" s="49">
        <v>22</v>
      </c>
      <c r="AG9" s="49">
        <v>30</v>
      </c>
      <c r="AH9" s="49">
        <v>16</v>
      </c>
      <c r="AI9" s="49">
        <v>43</v>
      </c>
      <c r="AJ9" s="49">
        <v>14</v>
      </c>
      <c r="AK9" s="55">
        <v>907.8</v>
      </c>
      <c r="AL9" s="51">
        <v>38</v>
      </c>
      <c r="AM9" s="51">
        <v>17</v>
      </c>
      <c r="AN9" s="51">
        <v>44</v>
      </c>
      <c r="AO9" s="49">
        <v>19</v>
      </c>
      <c r="AP9" s="49">
        <v>51</v>
      </c>
      <c r="AQ9" s="49">
        <v>26</v>
      </c>
      <c r="AR9" s="49">
        <v>60</v>
      </c>
      <c r="AS9" s="49">
        <v>25</v>
      </c>
      <c r="AT9" s="49">
        <v>55</v>
      </c>
      <c r="AU9" s="49">
        <v>31</v>
      </c>
      <c r="AV9" s="49">
        <v>34</v>
      </c>
      <c r="AW9" s="49">
        <v>38</v>
      </c>
      <c r="AX9" s="48"/>
      <c r="AY9" s="48"/>
      <c r="AZ9" s="48"/>
      <c r="BA9" s="48"/>
      <c r="BB9" s="48"/>
      <c r="BC9" s="48"/>
      <c r="BD9" s="48"/>
      <c r="BE9" s="48"/>
    </row>
    <row r="10" spans="2:57" ht="33" customHeight="1" x14ac:dyDescent="0.2">
      <c r="B10" s="49" t="s">
        <v>73</v>
      </c>
      <c r="C10" s="49">
        <v>25</v>
      </c>
      <c r="D10" s="49">
        <v>22</v>
      </c>
      <c r="E10" s="49">
        <v>28</v>
      </c>
      <c r="F10" s="49">
        <v>42</v>
      </c>
      <c r="G10" s="49">
        <v>34</v>
      </c>
      <c r="H10" s="49">
        <v>35</v>
      </c>
      <c r="I10" s="49">
        <v>20</v>
      </c>
      <c r="J10" s="49">
        <v>52</v>
      </c>
      <c r="K10" s="49">
        <v>33</v>
      </c>
      <c r="L10" s="49">
        <v>40</v>
      </c>
      <c r="M10" s="49">
        <v>21</v>
      </c>
      <c r="N10" s="49">
        <v>29</v>
      </c>
      <c r="O10" s="49">
        <v>15</v>
      </c>
      <c r="P10" s="49">
        <v>22</v>
      </c>
      <c r="Q10" s="49">
        <v>39</v>
      </c>
      <c r="R10" s="49">
        <v>46</v>
      </c>
      <c r="S10" s="49">
        <v>34</v>
      </c>
      <c r="T10" s="49">
        <v>20</v>
      </c>
      <c r="U10" s="49">
        <v>43</v>
      </c>
      <c r="V10" s="49">
        <v>38</v>
      </c>
      <c r="W10" s="49">
        <v>49</v>
      </c>
      <c r="X10" s="49">
        <v>35</v>
      </c>
      <c r="Y10" s="49">
        <v>30</v>
      </c>
      <c r="Z10" s="49">
        <v>17</v>
      </c>
      <c r="AA10" s="49">
        <v>55</v>
      </c>
      <c r="AB10" s="49">
        <v>47</v>
      </c>
      <c r="AC10" s="49">
        <v>56</v>
      </c>
      <c r="AD10" s="49">
        <v>34</v>
      </c>
      <c r="AE10" s="49">
        <v>26</v>
      </c>
      <c r="AF10" s="49">
        <v>39</v>
      </c>
      <c r="AG10" s="49">
        <v>32</v>
      </c>
      <c r="AH10" s="49">
        <v>30</v>
      </c>
      <c r="AI10" s="49">
        <v>16</v>
      </c>
      <c r="AJ10" s="49">
        <v>39</v>
      </c>
      <c r="AK10" s="49">
        <v>35</v>
      </c>
      <c r="AL10" s="51">
        <v>34</v>
      </c>
      <c r="AM10" s="51">
        <v>16</v>
      </c>
      <c r="AN10" s="51">
        <v>0</v>
      </c>
      <c r="AO10" s="49">
        <v>34</v>
      </c>
      <c r="AP10" s="49">
        <v>37</v>
      </c>
      <c r="AQ10" s="49">
        <v>15</v>
      </c>
      <c r="AR10" s="49">
        <v>27</v>
      </c>
      <c r="AS10" s="49">
        <v>52</v>
      </c>
      <c r="AT10" s="49">
        <v>11</v>
      </c>
      <c r="AU10" s="49">
        <v>30</v>
      </c>
      <c r="AV10" s="49">
        <v>24</v>
      </c>
      <c r="AW10" s="49">
        <v>15</v>
      </c>
      <c r="AX10" s="48"/>
      <c r="AY10" s="48"/>
      <c r="AZ10" s="48"/>
      <c r="BA10" s="48"/>
      <c r="BB10" s="48"/>
      <c r="BC10" s="48"/>
      <c r="BD10" s="48"/>
      <c r="BE10" s="48"/>
    </row>
    <row r="11" spans="2:57" ht="33" customHeight="1" x14ac:dyDescent="0.2">
      <c r="B11" s="49" t="s">
        <v>74</v>
      </c>
      <c r="C11" s="49">
        <v>21</v>
      </c>
      <c r="D11" s="49">
        <v>18</v>
      </c>
      <c r="E11" s="49">
        <v>22</v>
      </c>
      <c r="F11" s="49">
        <v>8</v>
      </c>
      <c r="G11" s="49">
        <v>23</v>
      </c>
      <c r="H11" s="49">
        <v>23</v>
      </c>
      <c r="I11" s="49">
        <v>27</v>
      </c>
      <c r="J11" s="49">
        <v>14</v>
      </c>
      <c r="K11" s="49">
        <v>23</v>
      </c>
      <c r="L11" s="49">
        <v>9</v>
      </c>
      <c r="M11" s="49">
        <v>16</v>
      </c>
      <c r="N11" s="49">
        <v>26</v>
      </c>
      <c r="O11" s="49">
        <v>17</v>
      </c>
      <c r="P11" s="49">
        <v>25</v>
      </c>
      <c r="Q11" s="49">
        <v>15</v>
      </c>
      <c r="R11" s="49">
        <v>13</v>
      </c>
      <c r="S11" s="49">
        <v>21</v>
      </c>
      <c r="T11" s="49">
        <v>28</v>
      </c>
      <c r="U11" s="49">
        <v>14</v>
      </c>
      <c r="V11" s="49">
        <v>22</v>
      </c>
      <c r="W11" s="49">
        <v>24</v>
      </c>
      <c r="X11" s="49">
        <v>22</v>
      </c>
      <c r="Y11" s="49">
        <v>11</v>
      </c>
      <c r="Z11" s="49">
        <v>12</v>
      </c>
      <c r="AA11" s="49">
        <v>31</v>
      </c>
      <c r="AB11" s="49">
        <v>12</v>
      </c>
      <c r="AC11" s="49">
        <v>17</v>
      </c>
      <c r="AD11" s="49">
        <v>24</v>
      </c>
      <c r="AE11" s="49">
        <v>11</v>
      </c>
      <c r="AF11" s="49">
        <v>15</v>
      </c>
      <c r="AG11" s="49">
        <v>26</v>
      </c>
      <c r="AH11" s="49">
        <v>6</v>
      </c>
      <c r="AI11" s="49">
        <v>14</v>
      </c>
      <c r="AJ11" s="49">
        <v>7</v>
      </c>
      <c r="AK11" s="49">
        <v>17</v>
      </c>
      <c r="AL11" s="51">
        <v>19</v>
      </c>
      <c r="AM11" s="51">
        <v>26.8</v>
      </c>
      <c r="AN11" s="51">
        <v>36</v>
      </c>
      <c r="AO11" s="49">
        <v>7</v>
      </c>
      <c r="AP11" s="49">
        <v>16</v>
      </c>
      <c r="AQ11" s="49">
        <v>28</v>
      </c>
      <c r="AR11" s="49">
        <v>6</v>
      </c>
      <c r="AS11" s="49">
        <v>22</v>
      </c>
      <c r="AT11" s="49">
        <v>17</v>
      </c>
      <c r="AU11" s="49">
        <v>25</v>
      </c>
      <c r="AV11" s="49">
        <v>22</v>
      </c>
      <c r="AW11" s="49">
        <v>15</v>
      </c>
      <c r="AX11" s="48"/>
      <c r="AY11" s="48"/>
      <c r="AZ11" s="48"/>
      <c r="BA11" s="48"/>
      <c r="BB11" s="48"/>
      <c r="BC11" s="48"/>
      <c r="BD11" s="48"/>
      <c r="BE11" s="48"/>
    </row>
    <row r="12" spans="2:57" ht="33" customHeight="1" x14ac:dyDescent="0.2">
      <c r="B12" s="49" t="s">
        <v>75</v>
      </c>
      <c r="C12" s="49">
        <v>165</v>
      </c>
      <c r="D12" s="49">
        <v>92</v>
      </c>
      <c r="E12" s="49">
        <v>48</v>
      </c>
      <c r="F12" s="49">
        <v>30</v>
      </c>
      <c r="G12" s="49">
        <v>58</v>
      </c>
      <c r="H12" s="49">
        <v>74</v>
      </c>
      <c r="I12" s="49">
        <v>165</v>
      </c>
      <c r="J12" s="49">
        <v>156</v>
      </c>
      <c r="K12" s="49">
        <v>44</v>
      </c>
      <c r="L12" s="49">
        <v>124</v>
      </c>
      <c r="M12" s="49">
        <v>55</v>
      </c>
      <c r="N12" s="49">
        <v>61</v>
      </c>
      <c r="O12" s="49">
        <v>62</v>
      </c>
      <c r="P12" s="49">
        <v>133</v>
      </c>
      <c r="Q12" s="49">
        <v>107</v>
      </c>
      <c r="R12" s="49">
        <v>81</v>
      </c>
      <c r="S12" s="49">
        <v>99</v>
      </c>
      <c r="T12" s="49">
        <v>92</v>
      </c>
      <c r="U12" s="49">
        <v>126</v>
      </c>
      <c r="V12" s="49">
        <v>65</v>
      </c>
      <c r="W12" s="49">
        <v>114</v>
      </c>
      <c r="X12" s="49">
        <v>58</v>
      </c>
      <c r="Y12" s="49">
        <v>120</v>
      </c>
      <c r="Z12" s="49">
        <v>69</v>
      </c>
      <c r="AA12" s="49">
        <v>66</v>
      </c>
      <c r="AB12" s="49">
        <v>56</v>
      </c>
      <c r="AC12" s="49">
        <v>41</v>
      </c>
      <c r="AD12" s="49">
        <v>125</v>
      </c>
      <c r="AE12" s="49">
        <v>158</v>
      </c>
      <c r="AF12" s="49">
        <v>113</v>
      </c>
      <c r="AG12" s="49">
        <v>132</v>
      </c>
      <c r="AH12" s="49">
        <v>135</v>
      </c>
      <c r="AI12" s="49">
        <v>145</v>
      </c>
      <c r="AJ12" s="49">
        <v>30</v>
      </c>
      <c r="AK12" s="49">
        <v>35</v>
      </c>
      <c r="AL12" s="51">
        <v>98</v>
      </c>
      <c r="AM12" s="51">
        <v>61.8</v>
      </c>
      <c r="AN12" s="51">
        <v>0</v>
      </c>
      <c r="AO12" s="49">
        <v>39</v>
      </c>
      <c r="AP12" s="49">
        <v>137</v>
      </c>
      <c r="AQ12" s="49">
        <v>79</v>
      </c>
      <c r="AR12" s="49">
        <v>108</v>
      </c>
      <c r="AS12" s="49">
        <v>61</v>
      </c>
      <c r="AT12" s="49">
        <v>114</v>
      </c>
      <c r="AU12" s="49">
        <v>52</v>
      </c>
      <c r="AV12" s="49">
        <v>130</v>
      </c>
      <c r="AW12" s="49">
        <v>113</v>
      </c>
      <c r="AX12" s="48"/>
      <c r="AY12" s="48"/>
      <c r="AZ12" s="48"/>
      <c r="BA12" s="48"/>
      <c r="BB12" s="48"/>
      <c r="BC12" s="48"/>
      <c r="BD12" s="48"/>
      <c r="BE12" s="48"/>
    </row>
    <row r="13" spans="2:57" ht="33" customHeight="1" x14ac:dyDescent="0.2">
      <c r="B13" s="49" t="s">
        <v>76</v>
      </c>
      <c r="C13" s="49">
        <v>27</v>
      </c>
      <c r="D13" s="49">
        <v>68</v>
      </c>
      <c r="E13" s="49">
        <v>103</v>
      </c>
      <c r="F13" s="49">
        <v>40</v>
      </c>
      <c r="G13" s="49">
        <v>22</v>
      </c>
      <c r="H13" s="49">
        <v>27</v>
      </c>
      <c r="I13" s="49">
        <v>38</v>
      </c>
      <c r="J13" s="49">
        <v>93</v>
      </c>
      <c r="K13" s="49">
        <v>65</v>
      </c>
      <c r="L13" s="49">
        <v>92</v>
      </c>
      <c r="M13" s="49">
        <v>55</v>
      </c>
      <c r="N13" s="49">
        <v>71</v>
      </c>
      <c r="O13" s="49">
        <v>94</v>
      </c>
      <c r="P13" s="49">
        <v>39</v>
      </c>
      <c r="Q13" s="49">
        <v>49</v>
      </c>
      <c r="R13" s="49">
        <v>27</v>
      </c>
      <c r="S13" s="49">
        <v>93</v>
      </c>
      <c r="T13" s="49">
        <v>27</v>
      </c>
      <c r="U13" s="49">
        <v>32</v>
      </c>
      <c r="V13" s="49">
        <v>20</v>
      </c>
      <c r="W13" s="49">
        <v>95</v>
      </c>
      <c r="X13" s="49">
        <v>31</v>
      </c>
      <c r="Y13" s="49">
        <v>79</v>
      </c>
      <c r="Z13" s="49">
        <v>36</v>
      </c>
      <c r="AA13" s="49">
        <v>40</v>
      </c>
      <c r="AB13" s="49">
        <v>29</v>
      </c>
      <c r="AC13" s="49">
        <v>48</v>
      </c>
      <c r="AD13" s="49">
        <v>103</v>
      </c>
      <c r="AE13" s="49">
        <v>90</v>
      </c>
      <c r="AF13" s="49">
        <v>72</v>
      </c>
      <c r="AG13" s="49">
        <v>37</v>
      </c>
      <c r="AH13" s="49">
        <v>70</v>
      </c>
      <c r="AI13" s="49">
        <v>54</v>
      </c>
      <c r="AJ13" s="49">
        <v>93</v>
      </c>
      <c r="AK13" s="49">
        <v>21</v>
      </c>
      <c r="AL13" s="51">
        <v>61</v>
      </c>
      <c r="AM13" s="51">
        <v>70.400000000000006</v>
      </c>
      <c r="AN13" s="51">
        <v>25</v>
      </c>
      <c r="AO13" s="49">
        <v>46</v>
      </c>
      <c r="AP13" s="49">
        <v>31</v>
      </c>
      <c r="AQ13" s="49">
        <v>60</v>
      </c>
      <c r="AR13" s="49">
        <v>35</v>
      </c>
      <c r="AS13" s="49">
        <v>40</v>
      </c>
      <c r="AT13" s="49">
        <v>82</v>
      </c>
      <c r="AU13" s="49">
        <v>70</v>
      </c>
      <c r="AV13" s="49">
        <v>63</v>
      </c>
      <c r="AW13" s="49">
        <v>48</v>
      </c>
      <c r="AX13" s="48"/>
      <c r="AY13" s="48"/>
      <c r="AZ13" s="48"/>
      <c r="BA13" s="48"/>
      <c r="BB13" s="48"/>
      <c r="BC13" s="48"/>
      <c r="BD13" s="48"/>
      <c r="BE13" s="48"/>
    </row>
    <row r="14" spans="2:57" ht="33" customHeight="1" x14ac:dyDescent="0.2">
      <c r="B14" s="49" t="s">
        <v>77</v>
      </c>
      <c r="C14" s="49">
        <v>16</v>
      </c>
      <c r="D14" s="49">
        <v>41</v>
      </c>
      <c r="E14" s="49">
        <v>71</v>
      </c>
      <c r="F14" s="49">
        <v>40</v>
      </c>
      <c r="G14" s="49">
        <v>53</v>
      </c>
      <c r="H14" s="49">
        <v>50</v>
      </c>
      <c r="I14" s="49">
        <v>31</v>
      </c>
      <c r="J14" s="49">
        <v>50</v>
      </c>
      <c r="K14" s="49">
        <v>15</v>
      </c>
      <c r="L14" s="49">
        <v>39</v>
      </c>
      <c r="M14" s="49">
        <v>36</v>
      </c>
      <c r="N14" s="49">
        <v>50</v>
      </c>
      <c r="O14" s="49">
        <v>53</v>
      </c>
      <c r="P14" s="49">
        <v>60</v>
      </c>
      <c r="Q14" s="49">
        <v>59</v>
      </c>
      <c r="R14" s="49">
        <v>34</v>
      </c>
      <c r="S14" s="49">
        <v>53</v>
      </c>
      <c r="T14" s="49">
        <v>43</v>
      </c>
      <c r="U14" s="49">
        <v>14</v>
      </c>
      <c r="V14" s="49">
        <v>22</v>
      </c>
      <c r="W14" s="49">
        <v>24</v>
      </c>
      <c r="X14" s="49">
        <v>61</v>
      </c>
      <c r="Y14" s="49">
        <v>57</v>
      </c>
      <c r="Z14" s="49">
        <v>13</v>
      </c>
      <c r="AA14" s="49">
        <v>68</v>
      </c>
      <c r="AB14" s="49">
        <v>21</v>
      </c>
      <c r="AC14" s="49">
        <v>69</v>
      </c>
      <c r="AD14" s="49">
        <v>57</v>
      </c>
      <c r="AE14" s="49">
        <v>33</v>
      </c>
      <c r="AF14" s="49">
        <v>53</v>
      </c>
      <c r="AG14" s="49">
        <v>19</v>
      </c>
      <c r="AH14" s="49">
        <v>48</v>
      </c>
      <c r="AI14" s="49">
        <v>16</v>
      </c>
      <c r="AJ14" s="49">
        <v>55</v>
      </c>
      <c r="AK14" s="49">
        <v>135.5</v>
      </c>
      <c r="AL14" s="51">
        <v>42</v>
      </c>
      <c r="AM14" s="51">
        <v>37.200000000000003</v>
      </c>
      <c r="AN14" s="51">
        <v>11.6</v>
      </c>
      <c r="AO14" s="49">
        <v>64</v>
      </c>
      <c r="AP14" s="49">
        <v>37</v>
      </c>
      <c r="AQ14" s="49">
        <v>19</v>
      </c>
      <c r="AR14" s="49">
        <v>19</v>
      </c>
      <c r="AS14" s="49">
        <v>25</v>
      </c>
      <c r="AT14" s="49">
        <v>49</v>
      </c>
      <c r="AU14" s="49">
        <v>40</v>
      </c>
      <c r="AV14" s="49">
        <v>49</v>
      </c>
      <c r="AW14" s="49">
        <v>44</v>
      </c>
      <c r="AX14" s="48"/>
      <c r="AY14" s="48"/>
      <c r="AZ14" s="48"/>
      <c r="BA14" s="48"/>
      <c r="BB14" s="48"/>
      <c r="BC14" s="48"/>
      <c r="BD14" s="48"/>
      <c r="BE14" s="48"/>
    </row>
    <row r="15" spans="2:57" ht="33" customHeight="1" x14ac:dyDescent="0.2">
      <c r="B15" s="49" t="s">
        <v>78</v>
      </c>
      <c r="C15" s="49">
        <v>13</v>
      </c>
      <c r="D15" s="49">
        <v>38</v>
      </c>
      <c r="E15" s="49">
        <v>37</v>
      </c>
      <c r="F15" s="49">
        <v>13</v>
      </c>
      <c r="G15" s="49">
        <v>43</v>
      </c>
      <c r="H15" s="49">
        <v>45</v>
      </c>
      <c r="I15" s="49">
        <v>22</v>
      </c>
      <c r="J15" s="49">
        <v>11</v>
      </c>
      <c r="K15" s="49">
        <v>39</v>
      </c>
      <c r="L15" s="49">
        <v>36</v>
      </c>
      <c r="M15" s="49">
        <v>38</v>
      </c>
      <c r="N15" s="49">
        <v>22</v>
      </c>
      <c r="O15" s="49">
        <v>27</v>
      </c>
      <c r="P15" s="49">
        <v>40</v>
      </c>
      <c r="Q15" s="49">
        <v>38</v>
      </c>
      <c r="R15" s="49">
        <v>20</v>
      </c>
      <c r="S15" s="49">
        <v>30</v>
      </c>
      <c r="T15" s="49">
        <v>29</v>
      </c>
      <c r="U15" s="49">
        <v>44</v>
      </c>
      <c r="V15" s="49">
        <v>26</v>
      </c>
      <c r="W15" s="49">
        <v>44</v>
      </c>
      <c r="X15" s="49">
        <v>38</v>
      </c>
      <c r="Y15" s="49">
        <v>43</v>
      </c>
      <c r="Z15" s="49">
        <v>31</v>
      </c>
      <c r="AA15" s="49">
        <v>21</v>
      </c>
      <c r="AB15" s="49">
        <v>40</v>
      </c>
      <c r="AC15" s="49">
        <v>26</v>
      </c>
      <c r="AD15" s="49">
        <v>24</v>
      </c>
      <c r="AE15" s="49">
        <v>24</v>
      </c>
      <c r="AF15" s="49">
        <v>36</v>
      </c>
      <c r="AG15" s="49">
        <v>43</v>
      </c>
      <c r="AH15" s="49">
        <v>34</v>
      </c>
      <c r="AI15" s="49">
        <v>31</v>
      </c>
      <c r="AJ15" s="49">
        <v>12</v>
      </c>
      <c r="AK15" s="49">
        <v>325.2</v>
      </c>
      <c r="AL15" s="51">
        <v>27</v>
      </c>
      <c r="AM15" s="51">
        <v>66</v>
      </c>
      <c r="AN15" s="51">
        <v>9</v>
      </c>
      <c r="AO15" s="49">
        <v>16</v>
      </c>
      <c r="AP15" s="49">
        <v>42</v>
      </c>
      <c r="AQ15" s="49">
        <v>41</v>
      </c>
      <c r="AR15" s="49">
        <v>28</v>
      </c>
      <c r="AS15" s="49">
        <v>16</v>
      </c>
      <c r="AT15" s="49">
        <v>24</v>
      </c>
      <c r="AU15" s="49">
        <v>40</v>
      </c>
      <c r="AV15" s="49">
        <v>38</v>
      </c>
      <c r="AW15" s="49">
        <v>16</v>
      </c>
      <c r="AX15" s="48"/>
      <c r="AY15" s="48"/>
      <c r="AZ15" s="48"/>
      <c r="BA15" s="48"/>
      <c r="BB15" s="48"/>
      <c r="BC15" s="48"/>
      <c r="BD15" s="48"/>
      <c r="BE15" s="48"/>
    </row>
    <row r="16" spans="2:57" ht="33" customHeight="1" x14ac:dyDescent="0.2">
      <c r="B16" s="49" t="s">
        <v>79</v>
      </c>
      <c r="C16" s="49">
        <v>6</v>
      </c>
      <c r="D16" s="49">
        <v>12</v>
      </c>
      <c r="E16" s="49">
        <v>24</v>
      </c>
      <c r="F16" s="49">
        <v>26</v>
      </c>
      <c r="G16" s="49">
        <v>9</v>
      </c>
      <c r="H16" s="49">
        <v>15</v>
      </c>
      <c r="I16" s="49">
        <v>27</v>
      </c>
      <c r="J16" s="49">
        <v>21</v>
      </c>
      <c r="K16" s="49">
        <v>6</v>
      </c>
      <c r="L16" s="49">
        <v>6</v>
      </c>
      <c r="M16" s="49">
        <v>12</v>
      </c>
      <c r="N16" s="49">
        <v>25</v>
      </c>
      <c r="O16" s="49">
        <v>27</v>
      </c>
      <c r="P16" s="49">
        <v>8</v>
      </c>
      <c r="Q16" s="49">
        <v>6</v>
      </c>
      <c r="R16" s="49">
        <v>6</v>
      </c>
      <c r="S16" s="49">
        <v>13</v>
      </c>
      <c r="T16" s="49">
        <v>26</v>
      </c>
      <c r="U16" s="49">
        <v>15</v>
      </c>
      <c r="V16" s="49">
        <v>21</v>
      </c>
      <c r="W16" s="49">
        <v>11</v>
      </c>
      <c r="X16" s="49">
        <v>14</v>
      </c>
      <c r="Y16" s="49">
        <v>16</v>
      </c>
      <c r="Z16" s="49">
        <v>15</v>
      </c>
      <c r="AA16" s="49">
        <v>8</v>
      </c>
      <c r="AB16" s="49">
        <v>21</v>
      </c>
      <c r="AC16" s="49">
        <v>8</v>
      </c>
      <c r="AD16" s="49">
        <v>9</v>
      </c>
      <c r="AE16" s="49">
        <v>12</v>
      </c>
      <c r="AF16" s="49">
        <v>15</v>
      </c>
      <c r="AG16" s="49">
        <v>22</v>
      </c>
      <c r="AH16" s="49">
        <v>9</v>
      </c>
      <c r="AI16" s="49">
        <v>10</v>
      </c>
      <c r="AJ16" s="49">
        <v>18</v>
      </c>
      <c r="AK16" s="49">
        <v>67.8</v>
      </c>
      <c r="AL16" s="51">
        <v>17</v>
      </c>
      <c r="AM16" s="51">
        <v>9</v>
      </c>
      <c r="AN16" s="51">
        <v>5</v>
      </c>
      <c r="AO16" s="49">
        <v>8</v>
      </c>
      <c r="AP16" s="49">
        <v>21</v>
      </c>
      <c r="AQ16" s="49">
        <v>18</v>
      </c>
      <c r="AR16" s="49">
        <v>16</v>
      </c>
      <c r="AS16" s="49">
        <v>25</v>
      </c>
      <c r="AT16" s="49">
        <v>20</v>
      </c>
      <c r="AU16" s="49">
        <v>28</v>
      </c>
      <c r="AV16" s="49">
        <v>10</v>
      </c>
      <c r="AW16" s="49">
        <v>15</v>
      </c>
      <c r="AX16" s="48"/>
      <c r="AY16" s="48"/>
      <c r="AZ16" s="48"/>
      <c r="BA16" s="48"/>
      <c r="BB16" s="48"/>
      <c r="BC16" s="48"/>
      <c r="BD16" s="48"/>
      <c r="BE16" s="48"/>
    </row>
    <row r="17" spans="2:57" ht="33" customHeight="1" x14ac:dyDescent="0.2">
      <c r="B17" s="49" t="s">
        <v>80</v>
      </c>
      <c r="C17" s="49">
        <v>19</v>
      </c>
      <c r="D17" s="49">
        <v>15</v>
      </c>
      <c r="E17" s="49">
        <v>22</v>
      </c>
      <c r="F17" s="49">
        <v>10</v>
      </c>
      <c r="G17" s="49">
        <v>11</v>
      </c>
      <c r="H17" s="49">
        <v>4</v>
      </c>
      <c r="I17" s="49">
        <v>16</v>
      </c>
      <c r="J17" s="49">
        <v>10</v>
      </c>
      <c r="K17" s="49">
        <v>19</v>
      </c>
      <c r="L17" s="49">
        <v>11</v>
      </c>
      <c r="M17" s="49">
        <v>17</v>
      </c>
      <c r="N17" s="49">
        <v>5</v>
      </c>
      <c r="O17" s="49">
        <v>15</v>
      </c>
      <c r="P17" s="49">
        <v>12</v>
      </c>
      <c r="Q17" s="49">
        <v>18</v>
      </c>
      <c r="R17" s="49">
        <v>19</v>
      </c>
      <c r="S17" s="49">
        <v>8</v>
      </c>
      <c r="T17" s="49">
        <v>15</v>
      </c>
      <c r="U17" s="49">
        <v>18</v>
      </c>
      <c r="V17" s="49">
        <v>12</v>
      </c>
      <c r="W17" s="49">
        <v>17</v>
      </c>
      <c r="X17" s="49">
        <v>10</v>
      </c>
      <c r="Y17" s="49">
        <v>10</v>
      </c>
      <c r="Z17" s="49">
        <v>21</v>
      </c>
      <c r="AA17" s="49">
        <v>15</v>
      </c>
      <c r="AB17" s="49">
        <v>21</v>
      </c>
      <c r="AC17" s="49">
        <v>20</v>
      </c>
      <c r="AD17" s="49">
        <v>5</v>
      </c>
      <c r="AE17" s="49">
        <v>14</v>
      </c>
      <c r="AF17" s="49">
        <v>12</v>
      </c>
      <c r="AG17" s="49">
        <v>9</v>
      </c>
      <c r="AH17" s="49">
        <v>12</v>
      </c>
      <c r="AI17" s="49">
        <v>21</v>
      </c>
      <c r="AJ17" s="49">
        <v>7</v>
      </c>
      <c r="AK17" s="49">
        <v>40.6</v>
      </c>
      <c r="AL17" s="51">
        <v>13</v>
      </c>
      <c r="AM17" s="51">
        <v>11</v>
      </c>
      <c r="AN17" s="51">
        <v>0</v>
      </c>
      <c r="AO17" s="49">
        <v>18</v>
      </c>
      <c r="AP17" s="49">
        <v>19</v>
      </c>
      <c r="AQ17" s="49">
        <v>5</v>
      </c>
      <c r="AR17" s="49">
        <v>11</v>
      </c>
      <c r="AS17" s="49">
        <v>10</v>
      </c>
      <c r="AT17" s="49">
        <v>6</v>
      </c>
      <c r="AU17" s="49">
        <v>16</v>
      </c>
      <c r="AV17" s="49">
        <v>6</v>
      </c>
      <c r="AW17" s="49">
        <v>10</v>
      </c>
      <c r="AX17" s="48"/>
      <c r="AY17" s="48"/>
      <c r="AZ17" s="48"/>
      <c r="BA17" s="48"/>
      <c r="BB17" s="48"/>
      <c r="BC17" s="48"/>
      <c r="BD17" s="48"/>
      <c r="BE17" s="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Seguridad y convivencia </vt:lpstr>
      <vt:lpstr>Transito</vt:lpstr>
      <vt:lpstr>Agua</vt:lpstr>
      <vt:lpstr>Abastecimiento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GALVIS</dc:creator>
  <cp:lastModifiedBy>Wilfredo Gomez</cp:lastModifiedBy>
  <dcterms:created xsi:type="dcterms:W3CDTF">2020-03-21T00:45:34Z</dcterms:created>
  <dcterms:modified xsi:type="dcterms:W3CDTF">2020-03-24T23:32:38Z</dcterms:modified>
</cp:coreProperties>
</file>