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Ariel\Desktop\ST PETE\DIST6\"/>
    </mc:Choice>
  </mc:AlternateContent>
  <xr:revisionPtr revIDLastSave="0" documentId="13_ncr:1_{CDD39026-0DB9-4FC1-B88B-B521B50CCE69}" xr6:coauthVersionLast="47" xr6:coauthVersionMax="47" xr10:uidLastSave="{00000000-0000-0000-0000-000000000000}"/>
  <bookViews>
    <workbookView xWindow="3540" yWindow="1485" windowWidth="21600" windowHeight="11385" activeTab="5" xr2:uid="{00000000-000D-0000-FFFF-FFFF00000000}"/>
  </bookViews>
  <sheets>
    <sheet name="DISTRIC 6 2016 ELECTION " sheetId="1" r:id="rId1"/>
    <sheet name="2024" sheetId="3" r:id="rId2"/>
    <sheet name="Team" sheetId="4" r:id="rId3"/>
    <sheet name="TechStack" sheetId="5" r:id="rId4"/>
    <sheet name="Sheet2" sheetId="2" r:id="rId5"/>
    <sheet name="Donor List" sheetId="6" r:id="rId6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" i="3" l="1"/>
  <c r="O3" i="3"/>
  <c r="O4" i="3"/>
  <c r="O5" i="3"/>
  <c r="O6" i="3"/>
  <c r="O7" i="3"/>
  <c r="O8" i="3"/>
  <c r="O9" i="3"/>
  <c r="O10" i="3"/>
  <c r="O11" i="3"/>
  <c r="O12" i="3"/>
  <c r="O13" i="3"/>
  <c r="O14" i="3"/>
  <c r="N2" i="3"/>
  <c r="N3" i="3"/>
  <c r="N4" i="3"/>
  <c r="N5" i="3"/>
  <c r="N6" i="3"/>
  <c r="N7" i="3"/>
  <c r="N8" i="3"/>
  <c r="N9" i="3"/>
  <c r="N10" i="3"/>
  <c r="N11" i="3"/>
  <c r="N12" i="3"/>
  <c r="N13" i="3"/>
  <c r="N14" i="3"/>
  <c r="M15" i="3"/>
  <c r="L15" i="3"/>
  <c r="B15" i="3"/>
  <c r="D15" i="3"/>
  <c r="E15" i="3"/>
  <c r="F15" i="3"/>
  <c r="D303" i="1"/>
  <c r="A14" i="2"/>
  <c r="B14" i="2"/>
</calcChain>
</file>

<file path=xl/sharedStrings.xml><?xml version="1.0" encoding="utf-8"?>
<sst xmlns="http://schemas.openxmlformats.org/spreadsheetml/2006/main" count="167" uniqueCount="147">
  <si>
    <t>Precinct</t>
  </si>
  <si>
    <t>Ballots Cast</t>
  </si>
  <si>
    <t>Active Registered Voters</t>
  </si>
  <si>
    <t>Voter Turnout</t>
  </si>
  <si>
    <t>Me</t>
  </si>
  <si>
    <t>Strategy</t>
  </si>
  <si>
    <t>Steve Kornell</t>
  </si>
  <si>
    <t>Coquina Key</t>
  </si>
  <si>
    <t>OLD SE</t>
  </si>
  <si>
    <t>USF</t>
  </si>
  <si>
    <t>RAYS</t>
  </si>
  <si>
    <t>BILL EDWARDS</t>
  </si>
  <si>
    <t>HIPSTER $</t>
  </si>
  <si>
    <t>HIPSTER POOR</t>
  </si>
  <si>
    <t>ROUND LAKE</t>
  </si>
  <si>
    <t>OLD NE</t>
  </si>
  <si>
    <t>Registered Voters</t>
  </si>
  <si>
    <t>Election Day Votes</t>
  </si>
  <si>
    <t>Mail Ballot Votes</t>
  </si>
  <si>
    <t>Early Votes</t>
  </si>
  <si>
    <t>106</t>
  </si>
  <si>
    <t>88.55%</t>
  </si>
  <si>
    <t>108</t>
  </si>
  <si>
    <t>81.79%</t>
  </si>
  <si>
    <t>109</t>
  </si>
  <si>
    <t>77.59%</t>
  </si>
  <si>
    <t>116</t>
  </si>
  <si>
    <t>67.97%</t>
  </si>
  <si>
    <t>117</t>
  </si>
  <si>
    <t>62.53%</t>
  </si>
  <si>
    <t>118</t>
  </si>
  <si>
    <t>85.36%</t>
  </si>
  <si>
    <t>119</t>
  </si>
  <si>
    <t>65.31%</t>
  </si>
  <si>
    <t>121</t>
  </si>
  <si>
    <t>77.55%</t>
  </si>
  <si>
    <t>122</t>
  </si>
  <si>
    <t>87.60%</t>
  </si>
  <si>
    <t>123</t>
  </si>
  <si>
    <t>85.35%</t>
  </si>
  <si>
    <t>125</t>
  </si>
  <si>
    <t>79.94%</t>
  </si>
  <si>
    <t>126</t>
  </si>
  <si>
    <t>77.07%</t>
  </si>
  <si>
    <t>130</t>
  </si>
  <si>
    <t>86.16%</t>
  </si>
  <si>
    <t>Registered</t>
  </si>
  <si>
    <t>Trump</t>
  </si>
  <si>
    <t>Kamala</t>
  </si>
  <si>
    <t>Column1</t>
  </si>
  <si>
    <t>Voted For Trump</t>
  </si>
  <si>
    <t>Zip Codes</t>
  </si>
  <si>
    <t>Signatures Needed</t>
  </si>
  <si>
    <t xml:space="preserve">Team </t>
  </si>
  <si>
    <t xml:space="preserve">Marketing </t>
  </si>
  <si>
    <t>Veronica</t>
  </si>
  <si>
    <t>Video/Photo</t>
  </si>
  <si>
    <t>Chuck</t>
  </si>
  <si>
    <t>Campaign Manager</t>
  </si>
  <si>
    <t>Treasurer</t>
  </si>
  <si>
    <t>Design</t>
  </si>
  <si>
    <t>Fundraising Chair</t>
  </si>
  <si>
    <t>website</t>
  </si>
  <si>
    <t>www.run4stpete.com</t>
  </si>
  <si>
    <t>BlueHost</t>
  </si>
  <si>
    <t>Email</t>
  </si>
  <si>
    <t>info@run4stpete.com</t>
  </si>
  <si>
    <t>A2</t>
  </si>
  <si>
    <t>run4stpete2025!</t>
  </si>
  <si>
    <t>canva</t>
  </si>
  <si>
    <t>Graphics</t>
  </si>
  <si>
    <t>FB</t>
  </si>
  <si>
    <t>run4stpete</t>
  </si>
  <si>
    <t>G-Drive</t>
  </si>
  <si>
    <t>Groups</t>
  </si>
  <si>
    <t>Family</t>
  </si>
  <si>
    <t>Friends</t>
  </si>
  <si>
    <t>TKE</t>
  </si>
  <si>
    <t>Music</t>
  </si>
  <si>
    <t>Obama</t>
  </si>
  <si>
    <t>High School</t>
  </si>
  <si>
    <t>Former Bosses</t>
  </si>
  <si>
    <t xml:space="preserve">Mom </t>
  </si>
  <si>
    <t>Dad</t>
  </si>
  <si>
    <t>Tia</t>
  </si>
  <si>
    <t>Annabell</t>
  </si>
  <si>
    <t>Ralph</t>
  </si>
  <si>
    <t>Arianna</t>
  </si>
  <si>
    <t>Pedro Julio</t>
  </si>
  <si>
    <t>Neymita</t>
  </si>
  <si>
    <t>Giselle</t>
  </si>
  <si>
    <t>Yisell</t>
  </si>
  <si>
    <t>Third</t>
  </si>
  <si>
    <t>Nicole</t>
  </si>
  <si>
    <t>Gabby</t>
  </si>
  <si>
    <t>Stephanie</t>
  </si>
  <si>
    <t>Gabe</t>
  </si>
  <si>
    <t>Taylor</t>
  </si>
  <si>
    <t>Jaqueline</t>
  </si>
  <si>
    <t>Dan</t>
  </si>
  <si>
    <t>Todd</t>
  </si>
  <si>
    <t>Eric</t>
  </si>
  <si>
    <t>Sunny</t>
  </si>
  <si>
    <t>Candy</t>
  </si>
  <si>
    <t>FSU</t>
  </si>
  <si>
    <t>FIU</t>
  </si>
  <si>
    <t>Christian</t>
  </si>
  <si>
    <t>Tim</t>
  </si>
  <si>
    <t>Lance</t>
  </si>
  <si>
    <t>Jim</t>
  </si>
  <si>
    <t>Matt Brown</t>
  </si>
  <si>
    <t>Schale</t>
  </si>
  <si>
    <t>Danna</t>
  </si>
  <si>
    <t>Rhonda</t>
  </si>
  <si>
    <t>Jessica A</t>
  </si>
  <si>
    <t>Jessie D</t>
  </si>
  <si>
    <t>Edlyn</t>
  </si>
  <si>
    <t>Tim N</t>
  </si>
  <si>
    <t>Blake</t>
  </si>
  <si>
    <t>Tony</t>
  </si>
  <si>
    <t xml:space="preserve">Tony P </t>
  </si>
  <si>
    <t>Brad</t>
  </si>
  <si>
    <t>Geo</t>
  </si>
  <si>
    <t>Luke</t>
  </si>
  <si>
    <t>Corey</t>
  </si>
  <si>
    <t>Adam J</t>
  </si>
  <si>
    <t>Vampire Sex</t>
  </si>
  <si>
    <t>Rein</t>
  </si>
  <si>
    <t>Brett</t>
  </si>
  <si>
    <t>Savanah</t>
  </si>
  <si>
    <t>Soy P</t>
  </si>
  <si>
    <t xml:space="preserve">Brittney </t>
  </si>
  <si>
    <t>Adrian G</t>
  </si>
  <si>
    <t>Bonnie Sue</t>
  </si>
  <si>
    <t>Jay DZ</t>
  </si>
  <si>
    <t>Mike Roman</t>
  </si>
  <si>
    <t>Kristian Dian</t>
  </si>
  <si>
    <t>Kris Micheals</t>
  </si>
  <si>
    <t>Carson</t>
  </si>
  <si>
    <t>Jeff</t>
  </si>
  <si>
    <t>Nelinka</t>
  </si>
  <si>
    <t>Elena</t>
  </si>
  <si>
    <t>Alex</t>
  </si>
  <si>
    <t>Briana</t>
  </si>
  <si>
    <t>Tracy P</t>
  </si>
  <si>
    <t>Coah Ti</t>
  </si>
  <si>
    <t>Tyson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</si>
</sst>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rgb="FF1111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6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/>
      </top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6">
    <xf numFmtId="0" fontId="0" fillId="0" borderId="0" xfId="0"/>
    <xf numFmtId="3" fontId="0" fillId="0" borderId="0" xfId="0" applyNumberFormat="1"/>
    <xf numFmtId="10" fontId="0" fillId="0" borderId="0" xfId="0" applyNumberFormat="1"/>
    <xf numFmtId="0" fontId="1" fillId="0" borderId="0" xfId="0" applyFont="1"/>
    <xf numFmtId="0" fontId="2" fillId="0" borderId="0" xfId="0" applyFont="1"/>
    <xf numFmtId="10" fontId="2" fillId="0" borderId="0" xfId="0" applyNumberFormat="1" applyFont="1"/>
    <xf numFmtId="3" fontId="1" fillId="0" borderId="0" xfId="0" applyNumberFormat="1" applyFont="1"/>
    <xf numFmtId="10" fontId="1" fillId="0" borderId="0" xfId="0" applyNumberFormat="1" applyFont="1"/>
    <xf numFmtId="3" fontId="2" fillId="0" borderId="0" xfId="0" applyNumberFormat="1" applyFont="1"/>
    <xf numFmtId="0" fontId="0" fillId="0" borderId="2" xfId="0" applyBorder="1" applyAlignment="1">
      <alignment horizontal="right"/>
    </xf>
    <xf numFmtId="0" fontId="0" fillId="0" borderId="2" xfId="0" applyBorder="1"/>
    <xf numFmtId="0" fontId="3" fillId="3" borderId="0" xfId="0" applyFont="1" applyFill="1" applyBorder="1"/>
    <xf numFmtId="0" fontId="0" fillId="0" borderId="0" xfId="0" applyBorder="1" applyAlignment="1">
      <alignment horizontal="right"/>
    </xf>
    <xf numFmtId="0" fontId="0" fillId="2" borderId="1" xfId="0" applyFill="1" applyBorder="1" applyAlignment="1">
      <alignment horizontal="right"/>
    </xf>
    <xf numFmtId="0" fontId="0" fillId="0" borderId="1" xfId="0" applyBorder="1" applyAlignment="1">
      <alignment horizontal="right"/>
    </xf>
    <xf numFmtId="0" fontId="0" fillId="2" borderId="1" xfId="0" applyFill="1" applyBorder="1"/>
    <xf numFmtId="0" fontId="0" fillId="0" borderId="1" xfId="0" applyBorder="1"/>
    <xf numFmtId="0" fontId="3" fillId="3" borderId="4" xfId="0" applyFont="1" applyFill="1" applyBorder="1"/>
    <xf numFmtId="0" fontId="0" fillId="2" borderId="5" xfId="0" applyFill="1" applyBorder="1"/>
    <xf numFmtId="0" fontId="0" fillId="2" borderId="5" xfId="0" applyFill="1" applyBorder="1" applyAlignment="1">
      <alignment horizontal="right"/>
    </xf>
    <xf numFmtId="0" fontId="0" fillId="2" borderId="4" xfId="0" applyFill="1" applyBorder="1" applyAlignment="1">
      <alignment horizontal="right"/>
    </xf>
    <xf numFmtId="0" fontId="4" fillId="0" borderId="3" xfId="0" applyFont="1" applyBorder="1" applyAlignment="1">
      <alignment horizontal="right"/>
    </xf>
    <xf numFmtId="9" fontId="0" fillId="0" borderId="0" xfId="0" applyNumberFormat="1"/>
    <xf numFmtId="0" fontId="5" fillId="0" borderId="0" xfId="1"/>
    <xf numFmtId="0" fontId="6" fillId="0" borderId="0" xfId="0" applyFont="1"/>
    <xf numFmtId="0" fontId="4" fillId="0" borderId="0" xfId="0" applyFont="1"/>
  </cellXfs>
  <cellStyles count="2">
    <cellStyle name="Hyperlink" xfId="1" builtinId="8"/>
    <cellStyle name="Normal" xfId="0" builtinId="0"/>
  </cellStyles>
  <dxfs count="32">
    <dxf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border diagonalUp="0" diagonalDown="0" outline="0">
        <left/>
        <right/>
        <top style="thin">
          <color theme="4"/>
        </top>
        <bottom/>
      </border>
    </dxf>
    <dxf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righ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righ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ill>
        <patternFill patternType="solid">
          <fgColor theme="4" tint="0.79998168889431442"/>
          <bgColor theme="4" tint="0.79998168889431442"/>
        </patternFill>
      </fill>
      <alignment horizontal="right" vertical="bottom" textRotation="0" wrapText="0" indent="0" justifyLastLine="0" shrinkToFit="0" readingOrder="0"/>
    </dxf>
    <dxf>
      <fill>
        <patternFill patternType="solid">
          <fgColor theme="4" tint="0.79998168889431442"/>
          <bgColor theme="4" tint="0.79998168889431442"/>
        </patternFill>
      </fill>
      <alignment horizontal="righ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alignment horizontal="righ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alignment horizontal="righ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alignment horizontal="right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alignment horizontal="right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alignment horizontal="right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alignment horizontal="right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alignment horizontal="right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alignment horizontal="right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border diagonalUp="0" diagonalDown="0">
        <left/>
        <right/>
        <top style="thin">
          <color theme="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alignment horizontal="right" vertical="bottom" textRotation="0" wrapText="0" indent="0" justifyLastLine="0" shrinkToFit="0" readingOrder="0"/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numFmt numFmtId="14" formatCode="0.00%"/>
    </dxf>
    <dxf>
      <numFmt numFmtId="3" formatCode="#,##0"/>
    </dxf>
    <dxf>
      <numFmt numFmtId="3" formatCode="#,##0"/>
    </dxf>
    <dxf>
      <font>
        <strike val="0"/>
        <outline val="0"/>
        <shadow val="0"/>
        <u val="none"/>
        <vertAlign val="baseline"/>
        <sz val="18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E303" totalsRowShown="0" headerRowDxfId="31">
  <autoFilter ref="A1:E303" xr:uid="{00000000-0009-0000-0100-000001000000}">
    <filterColumn colId="0">
      <filters>
        <filter val="106"/>
        <filter val="108"/>
        <filter val="109"/>
        <filter val="116"/>
        <filter val="117"/>
        <filter val="118"/>
        <filter val="119"/>
        <filter val="121"/>
        <filter val="122"/>
        <filter val="123"/>
        <filter val="125"/>
        <filter val="126"/>
        <filter val="130"/>
      </filters>
    </filterColumn>
  </autoFilter>
  <tableColumns count="5">
    <tableColumn id="1" xr3:uid="{00000000-0010-0000-0000-000001000000}" name="Precinct"/>
    <tableColumn id="2" xr3:uid="{00000000-0010-0000-0000-000002000000}" name="Ballots Cast" dataDxfId="30"/>
    <tableColumn id="3" xr3:uid="{00000000-0010-0000-0000-000003000000}" name="Active Registered Voters" dataDxfId="29"/>
    <tableColumn id="4" xr3:uid="{00000000-0010-0000-0000-000004000000}" name="Voter Turnout" dataDxfId="28"/>
    <tableColumn id="5" xr3:uid="{00000000-0010-0000-0000-000005000000}" name="Strateg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57E7F79-A014-4525-BEB5-BEBBB404B581}" name="Table2" displayName="Table2" ref="A1:G15" totalsRowCount="1" headerRowDxfId="25" dataDxfId="26" tableBorderDxfId="27">
  <autoFilter ref="A1:G14" xr:uid="{957E7F79-A014-4525-BEB5-BEBBB404B581}"/>
  <sortState xmlns:xlrd2="http://schemas.microsoft.com/office/spreadsheetml/2017/richdata2" ref="A2:G14">
    <sortCondition ref="A1:A14"/>
  </sortState>
  <tableColumns count="7">
    <tableColumn id="1" xr3:uid="{469309DC-40D2-40AE-9AA3-E4F0BDCABA75}" name="Precinct" dataDxfId="24" totalsRowDxfId="6"/>
    <tableColumn id="2" xr3:uid="{3DB23843-9AA2-4666-8BDC-22EE0CC637DE}" name="Registered Voters" totalsRowFunction="custom" dataDxfId="23" totalsRowDxfId="5">
      <totalsRowFormula>SUM(B2:B14)</totalsRowFormula>
    </tableColumn>
    <tableColumn id="3" xr3:uid="{A6B24613-CCB9-4382-98D2-2DFE8D37EC0E}" name="Election Day Votes" dataDxfId="22" totalsRowDxfId="4"/>
    <tableColumn id="4" xr3:uid="{D0B78BAF-0B9A-4A4E-AF26-136BF1125582}" name="Mail Ballot Votes" totalsRowFunction="custom" dataDxfId="21" totalsRowDxfId="3">
      <totalsRowFormula>SUM(D2:D14)</totalsRowFormula>
    </tableColumn>
    <tableColumn id="5" xr3:uid="{ECAD06E6-1E9B-4642-82D7-8E6E5BA0329F}" name="Early Votes" totalsRowFunction="custom" dataDxfId="20" totalsRowDxfId="2">
      <totalsRowFormula>SUM(E2:E14)</totalsRowFormula>
    </tableColumn>
    <tableColumn id="6" xr3:uid="{0180926B-F357-426D-96AA-F68E9509FCAD}" name="Ballots Cast" totalsRowFunction="custom" dataDxfId="19" totalsRowDxfId="1">
      <totalsRowFormula>SUM(F2:F14)</totalsRowFormula>
    </tableColumn>
    <tableColumn id="7" xr3:uid="{5472F076-882B-4479-897A-CC8D3DB45738}" name="Voter Turnout" dataDxfId="18" totalsRowDxfId="0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AE1C3A7-BC70-47D2-BE2D-C7646E637984}" name="Table3" displayName="Table3" ref="J1:O14" totalsRowShown="0" headerRowDxfId="9" dataDxfId="10" headerRowBorderDxfId="16" tableBorderDxfId="17" totalsRowBorderDxfId="15">
  <autoFilter ref="J1:O14" xr:uid="{0AE1C3A7-BC70-47D2-BE2D-C7646E637984}"/>
  <sortState xmlns:xlrd2="http://schemas.microsoft.com/office/spreadsheetml/2017/richdata2" ref="J2:O14">
    <sortCondition descending="1" ref="L1:L14"/>
  </sortState>
  <tableColumns count="6">
    <tableColumn id="1" xr3:uid="{19E73EE1-051A-4C70-901B-D5A7851BDD6D}" name="Precinct" dataDxfId="14"/>
    <tableColumn id="2" xr3:uid="{237FA755-BEE2-4C8E-809F-B95A0A004D60}" name="Registered" dataDxfId="13"/>
    <tableColumn id="3" xr3:uid="{30AD96AB-57FB-45B1-81D2-F5A517EF0456}" name="Trump" dataDxfId="12"/>
    <tableColumn id="4" xr3:uid="{302C3019-F9D3-447A-83C5-E9566912D653}" name="Kamala" dataDxfId="11"/>
    <tableColumn id="5" xr3:uid="{B953B014-9D16-492C-A6E4-2267B4168453}" name="Voted For Trump" dataDxfId="8">
      <calculatedColumnFormula>Table3[[#This Row],[Trump]]/Table3[[#This Row],[Registered]]*100</calculatedColumnFormula>
    </tableColumn>
    <tableColumn id="6" xr3:uid="{0C114114-92AE-47C9-A1DF-31141FB046CB}" name="Column1" dataDxfId="7">
      <calculatedColumnFormula>Table3[[#This Row],[Kamala]]/Table3[[#This Row],[Registered]]*100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mailto:info@run4stpete.com" TargetMode="External"/><Relationship Id="rId1" Type="http://schemas.openxmlformats.org/officeDocument/2006/relationships/hyperlink" Target="http://www.run4stpet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03"/>
  <sheetViews>
    <sheetView workbookViewId="0">
      <selection activeCell="B307" sqref="B307"/>
    </sheetView>
  </sheetViews>
  <sheetFormatPr defaultRowHeight="23.25" x14ac:dyDescent="0.35"/>
  <cols>
    <col min="1" max="1" width="15.140625" style="3" bestFit="1" customWidth="1"/>
    <col min="2" max="2" width="20.42578125" style="3" bestFit="1" customWidth="1"/>
    <col min="3" max="3" width="39.42578125" style="3" bestFit="1" customWidth="1"/>
    <col min="4" max="4" width="24.28515625" style="3" bestFit="1" customWidth="1"/>
    <col min="5" max="5" width="22.42578125" style="3" bestFit="1" customWidth="1"/>
    <col min="6" max="16384" width="9.140625" style="3"/>
  </cols>
  <sheetData>
    <row r="1" spans="1:5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5</v>
      </c>
    </row>
    <row r="2" spans="1:5" customFormat="1" ht="15" hidden="1" x14ac:dyDescent="0.25">
      <c r="A2">
        <v>101</v>
      </c>
      <c r="B2" s="1">
        <v>2876</v>
      </c>
      <c r="C2" s="1">
        <v>3719</v>
      </c>
      <c r="D2" s="2">
        <v>0.77329999999999999</v>
      </c>
    </row>
    <row r="3" spans="1:5" customFormat="1" ht="15" hidden="1" x14ac:dyDescent="0.25">
      <c r="A3">
        <v>102</v>
      </c>
      <c r="B3" s="1">
        <v>1413</v>
      </c>
      <c r="C3" s="1">
        <v>1736</v>
      </c>
      <c r="D3" s="2">
        <v>0.81389999999999996</v>
      </c>
    </row>
    <row r="4" spans="1:5" customFormat="1" ht="15" hidden="1" x14ac:dyDescent="0.25">
      <c r="A4">
        <v>103</v>
      </c>
      <c r="B4">
        <v>596</v>
      </c>
      <c r="C4">
        <v>709</v>
      </c>
      <c r="D4" s="2">
        <v>0.84060000000000001</v>
      </c>
    </row>
    <row r="5" spans="1:5" customFormat="1" ht="15" hidden="1" x14ac:dyDescent="0.25">
      <c r="A5">
        <v>104</v>
      </c>
      <c r="B5" s="1">
        <v>1359</v>
      </c>
      <c r="C5" s="1">
        <v>1750</v>
      </c>
      <c r="D5" s="2">
        <v>0.77659999999999996</v>
      </c>
    </row>
    <row r="6" spans="1:5" customFormat="1" ht="15" hidden="1" x14ac:dyDescent="0.25">
      <c r="A6">
        <v>105</v>
      </c>
      <c r="B6" s="1">
        <v>2800</v>
      </c>
      <c r="C6" s="1">
        <v>3626</v>
      </c>
      <c r="D6" s="2">
        <v>0.7722</v>
      </c>
    </row>
    <row r="7" spans="1:5" x14ac:dyDescent="0.35">
      <c r="A7" s="4">
        <v>106</v>
      </c>
      <c r="B7" s="4">
        <v>636</v>
      </c>
      <c r="C7" s="4">
        <v>732</v>
      </c>
      <c r="D7" s="5">
        <v>0.86890000000000001</v>
      </c>
      <c r="E7" s="3" t="s">
        <v>6</v>
      </c>
    </row>
    <row r="8" spans="1:5" customFormat="1" ht="15" hidden="1" x14ac:dyDescent="0.25">
      <c r="A8">
        <v>107</v>
      </c>
      <c r="B8" s="1">
        <v>1512</v>
      </c>
      <c r="C8" s="1">
        <v>1867</v>
      </c>
      <c r="D8" s="2">
        <v>0.80989999999999995</v>
      </c>
    </row>
    <row r="9" spans="1:5" x14ac:dyDescent="0.35">
      <c r="A9" s="3">
        <v>108</v>
      </c>
      <c r="B9" s="6">
        <v>2131</v>
      </c>
      <c r="C9" s="6">
        <v>2772</v>
      </c>
      <c r="D9" s="7">
        <v>0.76880000000000004</v>
      </c>
      <c r="E9" s="3" t="s">
        <v>7</v>
      </c>
    </row>
    <row r="10" spans="1:5" x14ac:dyDescent="0.35">
      <c r="A10" s="3">
        <v>109</v>
      </c>
      <c r="B10" s="6">
        <v>1688</v>
      </c>
      <c r="C10" s="6">
        <v>2218</v>
      </c>
      <c r="D10" s="7">
        <v>0.76100000000000001</v>
      </c>
    </row>
    <row r="11" spans="1:5" customFormat="1" ht="15" hidden="1" x14ac:dyDescent="0.25">
      <c r="A11">
        <v>110</v>
      </c>
      <c r="B11">
        <v>225</v>
      </c>
      <c r="C11">
        <v>266</v>
      </c>
      <c r="D11" s="2">
        <v>0.84589999999999999</v>
      </c>
    </row>
    <row r="12" spans="1:5" customFormat="1" ht="15" hidden="1" x14ac:dyDescent="0.25">
      <c r="A12">
        <v>111</v>
      </c>
      <c r="B12">
        <v>455</v>
      </c>
      <c r="C12">
        <v>534</v>
      </c>
      <c r="D12" s="2">
        <v>0.85209999999999997</v>
      </c>
    </row>
    <row r="13" spans="1:5" customFormat="1" ht="15" hidden="1" x14ac:dyDescent="0.25">
      <c r="A13">
        <v>112</v>
      </c>
      <c r="B13" s="1">
        <v>1058</v>
      </c>
      <c r="C13" s="1">
        <v>1307</v>
      </c>
      <c r="D13" s="2">
        <v>0.8095</v>
      </c>
    </row>
    <row r="14" spans="1:5" customFormat="1" ht="15" hidden="1" x14ac:dyDescent="0.25">
      <c r="A14">
        <v>113</v>
      </c>
      <c r="B14" s="1">
        <v>1116</v>
      </c>
      <c r="C14" s="1">
        <v>1590</v>
      </c>
      <c r="D14" s="2">
        <v>0.70189999999999997</v>
      </c>
    </row>
    <row r="15" spans="1:5" customFormat="1" ht="15" hidden="1" x14ac:dyDescent="0.25">
      <c r="A15">
        <v>114</v>
      </c>
      <c r="B15">
        <v>923</v>
      </c>
      <c r="C15" s="1">
        <v>1339</v>
      </c>
      <c r="D15" s="2">
        <v>0.68930000000000002</v>
      </c>
    </row>
    <row r="16" spans="1:5" customFormat="1" ht="15" hidden="1" x14ac:dyDescent="0.25">
      <c r="A16">
        <v>115</v>
      </c>
      <c r="B16">
        <v>989</v>
      </c>
      <c r="C16" s="1">
        <v>1381</v>
      </c>
      <c r="D16" s="2">
        <v>0.71609999999999996</v>
      </c>
    </row>
    <row r="17" spans="1:5" x14ac:dyDescent="0.35">
      <c r="A17" s="3">
        <v>116</v>
      </c>
      <c r="B17" s="6">
        <v>1117</v>
      </c>
      <c r="C17" s="6">
        <v>1585</v>
      </c>
      <c r="D17" s="7">
        <v>0.70469999999999999</v>
      </c>
      <c r="E17" s="3" t="s">
        <v>4</v>
      </c>
    </row>
    <row r="18" spans="1:5" x14ac:dyDescent="0.35">
      <c r="A18" s="3">
        <v>117</v>
      </c>
      <c r="B18" s="3">
        <v>787</v>
      </c>
      <c r="C18" s="6">
        <v>1289</v>
      </c>
      <c r="D18" s="7">
        <v>0.61060000000000003</v>
      </c>
    </row>
    <row r="19" spans="1:5" x14ac:dyDescent="0.35">
      <c r="A19" s="4">
        <v>118</v>
      </c>
      <c r="B19" s="8">
        <v>1063</v>
      </c>
      <c r="C19" s="8">
        <v>1345</v>
      </c>
      <c r="D19" s="5">
        <v>0.7903</v>
      </c>
      <c r="E19" s="3" t="s">
        <v>8</v>
      </c>
    </row>
    <row r="20" spans="1:5" x14ac:dyDescent="0.35">
      <c r="A20" s="3">
        <v>119</v>
      </c>
      <c r="B20" s="6">
        <v>1683</v>
      </c>
      <c r="C20" s="6">
        <v>2870</v>
      </c>
      <c r="D20" s="7">
        <v>0.58640000000000003</v>
      </c>
      <c r="E20" s="3" t="s">
        <v>9</v>
      </c>
    </row>
    <row r="21" spans="1:5" customFormat="1" ht="15" hidden="1" x14ac:dyDescent="0.25">
      <c r="A21">
        <v>120</v>
      </c>
      <c r="B21" s="1">
        <v>2036</v>
      </c>
      <c r="C21" s="1">
        <v>3130</v>
      </c>
      <c r="D21" s="2">
        <v>0.65049999999999997</v>
      </c>
    </row>
    <row r="22" spans="1:5" x14ac:dyDescent="0.35">
      <c r="A22" s="3">
        <v>121</v>
      </c>
      <c r="B22" s="3">
        <v>547</v>
      </c>
      <c r="C22" s="3">
        <v>772</v>
      </c>
      <c r="D22" s="7">
        <v>0.70850000000000002</v>
      </c>
      <c r="E22" s="3" t="s">
        <v>10</v>
      </c>
    </row>
    <row r="23" spans="1:5" x14ac:dyDescent="0.35">
      <c r="A23" s="3">
        <v>122</v>
      </c>
      <c r="B23" s="3">
        <v>202</v>
      </c>
      <c r="C23" s="3">
        <v>270</v>
      </c>
      <c r="D23" s="7">
        <v>0.74809999999999999</v>
      </c>
      <c r="E23" s="3" t="s">
        <v>11</v>
      </c>
    </row>
    <row r="24" spans="1:5" x14ac:dyDescent="0.35">
      <c r="A24" s="3">
        <v>123</v>
      </c>
      <c r="B24" s="6">
        <v>2686</v>
      </c>
      <c r="C24" s="6">
        <v>3419</v>
      </c>
      <c r="D24" s="7">
        <v>0.78559999999999997</v>
      </c>
      <c r="E24" s="3" t="s">
        <v>12</v>
      </c>
    </row>
    <row r="25" spans="1:5" x14ac:dyDescent="0.35">
      <c r="A25" s="3">
        <v>125</v>
      </c>
      <c r="B25" s="6">
        <v>1223</v>
      </c>
      <c r="C25" s="6">
        <v>1706</v>
      </c>
      <c r="D25" s="7">
        <v>0.71689999999999998</v>
      </c>
      <c r="E25" s="3" t="s">
        <v>14</v>
      </c>
    </row>
    <row r="26" spans="1:5" x14ac:dyDescent="0.35">
      <c r="A26" s="3">
        <v>126</v>
      </c>
      <c r="B26" s="3">
        <v>580</v>
      </c>
      <c r="C26" s="3">
        <v>888</v>
      </c>
      <c r="D26" s="7">
        <v>0.6532</v>
      </c>
      <c r="E26" s="3" t="s">
        <v>13</v>
      </c>
    </row>
    <row r="27" spans="1:5" customFormat="1" ht="15" hidden="1" x14ac:dyDescent="0.25">
      <c r="A27">
        <v>127</v>
      </c>
      <c r="B27" s="1">
        <v>1436</v>
      </c>
      <c r="C27" s="1">
        <v>1812</v>
      </c>
      <c r="D27" s="2">
        <v>0.79249999999999998</v>
      </c>
    </row>
    <row r="28" spans="1:5" customFormat="1" ht="15" hidden="1" x14ac:dyDescent="0.25">
      <c r="A28">
        <v>128</v>
      </c>
      <c r="B28" s="1">
        <v>1848</v>
      </c>
      <c r="C28" s="1">
        <v>2547</v>
      </c>
      <c r="D28" s="2">
        <v>0.72560000000000002</v>
      </c>
    </row>
    <row r="29" spans="1:5" customFormat="1" ht="15" hidden="1" x14ac:dyDescent="0.25">
      <c r="A29">
        <v>129</v>
      </c>
      <c r="B29" s="1">
        <v>1970</v>
      </c>
      <c r="C29" s="1">
        <v>2584</v>
      </c>
      <c r="D29" s="2">
        <v>0.76239999999999997</v>
      </c>
    </row>
    <row r="30" spans="1:5" x14ac:dyDescent="0.35">
      <c r="A30" s="4">
        <v>130</v>
      </c>
      <c r="B30" s="8">
        <v>2614</v>
      </c>
      <c r="C30" s="8">
        <v>3167</v>
      </c>
      <c r="D30" s="5">
        <v>0.82540000000000002</v>
      </c>
      <c r="E30" s="3" t="s">
        <v>15</v>
      </c>
    </row>
    <row r="31" spans="1:5" customFormat="1" ht="15" hidden="1" x14ac:dyDescent="0.25">
      <c r="A31">
        <v>131</v>
      </c>
      <c r="B31">
        <v>972</v>
      </c>
      <c r="C31" s="1">
        <v>1414</v>
      </c>
      <c r="D31" s="2">
        <v>0.68740000000000001</v>
      </c>
    </row>
    <row r="32" spans="1:5" customFormat="1" ht="15" hidden="1" x14ac:dyDescent="0.25">
      <c r="A32">
        <v>132</v>
      </c>
      <c r="B32" s="1">
        <v>1080</v>
      </c>
      <c r="C32" s="1">
        <v>1566</v>
      </c>
      <c r="D32" s="2">
        <v>0.68969999999999998</v>
      </c>
    </row>
    <row r="33" spans="1:4" customFormat="1" ht="15" hidden="1" x14ac:dyDescent="0.25">
      <c r="A33">
        <v>133</v>
      </c>
      <c r="B33" s="1">
        <v>1188</v>
      </c>
      <c r="C33" s="1">
        <v>1667</v>
      </c>
      <c r="D33" s="2">
        <v>0.7127</v>
      </c>
    </row>
    <row r="34" spans="1:4" customFormat="1" ht="15" hidden="1" x14ac:dyDescent="0.25">
      <c r="A34">
        <v>134</v>
      </c>
      <c r="B34" s="1">
        <v>1211</v>
      </c>
      <c r="C34" s="1">
        <v>1569</v>
      </c>
      <c r="D34" s="2">
        <v>0.77180000000000004</v>
      </c>
    </row>
    <row r="35" spans="1:4" customFormat="1" ht="15" hidden="1" x14ac:dyDescent="0.25">
      <c r="A35">
        <v>135</v>
      </c>
      <c r="B35" s="1">
        <v>2984</v>
      </c>
      <c r="C35" s="1">
        <v>3449</v>
      </c>
      <c r="D35" s="2">
        <v>0.86519999999999997</v>
      </c>
    </row>
    <row r="36" spans="1:4" customFormat="1" ht="15" hidden="1" x14ac:dyDescent="0.25">
      <c r="A36">
        <v>136</v>
      </c>
      <c r="B36" s="1">
        <v>1563</v>
      </c>
      <c r="C36" s="1">
        <v>1860</v>
      </c>
      <c r="D36" s="2">
        <v>0.84030000000000005</v>
      </c>
    </row>
    <row r="37" spans="1:4" customFormat="1" ht="15" hidden="1" x14ac:dyDescent="0.25">
      <c r="A37">
        <v>137</v>
      </c>
      <c r="B37" s="1">
        <v>1244</v>
      </c>
      <c r="C37" s="1">
        <v>1512</v>
      </c>
      <c r="D37" s="2">
        <v>0.82279999999999998</v>
      </c>
    </row>
    <row r="38" spans="1:4" customFormat="1" ht="15" hidden="1" x14ac:dyDescent="0.25">
      <c r="A38">
        <v>138</v>
      </c>
      <c r="B38" s="1">
        <v>2417</v>
      </c>
      <c r="C38" s="1">
        <v>2797</v>
      </c>
      <c r="D38" s="2">
        <v>0.86409999999999998</v>
      </c>
    </row>
    <row r="39" spans="1:4" customFormat="1" ht="15" hidden="1" x14ac:dyDescent="0.25">
      <c r="A39">
        <v>139</v>
      </c>
      <c r="B39" s="1">
        <v>1247</v>
      </c>
      <c r="C39" s="1">
        <v>1759</v>
      </c>
      <c r="D39" s="2">
        <v>0.70889999999999997</v>
      </c>
    </row>
    <row r="40" spans="1:4" customFormat="1" ht="15" hidden="1" x14ac:dyDescent="0.25">
      <c r="A40">
        <v>140</v>
      </c>
      <c r="B40" s="1">
        <v>3606</v>
      </c>
      <c r="C40" s="1">
        <v>4612</v>
      </c>
      <c r="D40" s="2">
        <v>0.78190000000000004</v>
      </c>
    </row>
    <row r="41" spans="1:4" customFormat="1" ht="15" hidden="1" x14ac:dyDescent="0.25">
      <c r="A41">
        <v>141</v>
      </c>
      <c r="B41" s="1">
        <v>1708</v>
      </c>
      <c r="C41" s="1">
        <v>2102</v>
      </c>
      <c r="D41" s="2">
        <v>0.81259999999999999</v>
      </c>
    </row>
    <row r="42" spans="1:4" customFormat="1" ht="15" hidden="1" x14ac:dyDescent="0.25">
      <c r="A42">
        <v>142</v>
      </c>
      <c r="B42" s="1">
        <v>1976</v>
      </c>
      <c r="C42" s="1">
        <v>2352</v>
      </c>
      <c r="D42" s="2">
        <v>0.84009999999999996</v>
      </c>
    </row>
    <row r="43" spans="1:4" customFormat="1" ht="15" hidden="1" x14ac:dyDescent="0.25">
      <c r="A43">
        <v>143</v>
      </c>
      <c r="B43" s="1">
        <v>1878</v>
      </c>
      <c r="C43" s="1">
        <v>2182</v>
      </c>
      <c r="D43" s="2">
        <v>0.86070000000000002</v>
      </c>
    </row>
    <row r="44" spans="1:4" customFormat="1" ht="15" hidden="1" x14ac:dyDescent="0.25">
      <c r="A44">
        <v>144</v>
      </c>
      <c r="B44" s="1">
        <v>3330</v>
      </c>
      <c r="C44" s="1">
        <v>3952</v>
      </c>
      <c r="D44" s="2">
        <v>0.84260000000000002</v>
      </c>
    </row>
    <row r="45" spans="1:4" customFormat="1" ht="15" hidden="1" x14ac:dyDescent="0.25">
      <c r="A45">
        <v>145</v>
      </c>
      <c r="B45" s="1">
        <v>1610</v>
      </c>
      <c r="C45" s="1">
        <v>1871</v>
      </c>
      <c r="D45" s="2">
        <v>0.86050000000000004</v>
      </c>
    </row>
    <row r="46" spans="1:4" customFormat="1" ht="15" hidden="1" x14ac:dyDescent="0.25">
      <c r="A46">
        <v>146</v>
      </c>
      <c r="B46">
        <v>921</v>
      </c>
      <c r="C46" s="1">
        <v>1169</v>
      </c>
      <c r="D46" s="2">
        <v>0.78790000000000004</v>
      </c>
    </row>
    <row r="47" spans="1:4" customFormat="1" ht="15" hidden="1" x14ac:dyDescent="0.25">
      <c r="A47">
        <v>147</v>
      </c>
      <c r="B47">
        <v>842</v>
      </c>
      <c r="C47" s="1">
        <v>1156</v>
      </c>
      <c r="D47" s="2">
        <v>0.72840000000000005</v>
      </c>
    </row>
    <row r="48" spans="1:4" customFormat="1" ht="15" hidden="1" x14ac:dyDescent="0.25">
      <c r="A48">
        <v>148</v>
      </c>
      <c r="B48" s="1">
        <v>3345</v>
      </c>
      <c r="C48" s="1">
        <v>5342</v>
      </c>
      <c r="D48" s="2">
        <v>0.62619999999999998</v>
      </c>
    </row>
    <row r="49" spans="1:4" customFormat="1" ht="15" hidden="1" x14ac:dyDescent="0.25">
      <c r="A49">
        <v>149</v>
      </c>
      <c r="B49">
        <v>715</v>
      </c>
      <c r="C49" s="1">
        <v>1092</v>
      </c>
      <c r="D49" s="2">
        <v>0.65480000000000005</v>
      </c>
    </row>
    <row r="50" spans="1:4" customFormat="1" ht="15" hidden="1" x14ac:dyDescent="0.25">
      <c r="A50">
        <v>150</v>
      </c>
      <c r="B50" s="1">
        <v>2919</v>
      </c>
      <c r="C50" s="1">
        <v>3980</v>
      </c>
      <c r="D50" s="2">
        <v>0.73340000000000005</v>
      </c>
    </row>
    <row r="51" spans="1:4" customFormat="1" ht="15" hidden="1" x14ac:dyDescent="0.25">
      <c r="A51">
        <v>151</v>
      </c>
      <c r="B51" s="1">
        <v>1151</v>
      </c>
      <c r="C51" s="1">
        <v>1636</v>
      </c>
      <c r="D51" s="2">
        <v>0.70350000000000001</v>
      </c>
    </row>
    <row r="52" spans="1:4" customFormat="1" ht="15" hidden="1" x14ac:dyDescent="0.25">
      <c r="A52">
        <v>152</v>
      </c>
      <c r="B52" s="1">
        <v>1374</v>
      </c>
      <c r="C52" s="1">
        <v>1907</v>
      </c>
      <c r="D52" s="2">
        <v>0.72050000000000003</v>
      </c>
    </row>
    <row r="53" spans="1:4" customFormat="1" ht="15" hidden="1" x14ac:dyDescent="0.25">
      <c r="A53">
        <v>153</v>
      </c>
      <c r="B53" s="1">
        <v>3169</v>
      </c>
      <c r="C53" s="1">
        <v>4083</v>
      </c>
      <c r="D53" s="2">
        <v>0.77610000000000001</v>
      </c>
    </row>
    <row r="54" spans="1:4" customFormat="1" ht="15" hidden="1" x14ac:dyDescent="0.25">
      <c r="A54">
        <v>154</v>
      </c>
      <c r="B54" s="1">
        <v>1010</v>
      </c>
      <c r="C54" s="1">
        <v>1155</v>
      </c>
      <c r="D54" s="2">
        <v>0.87450000000000006</v>
      </c>
    </row>
    <row r="55" spans="1:4" customFormat="1" ht="15" hidden="1" x14ac:dyDescent="0.25">
      <c r="A55">
        <v>155</v>
      </c>
      <c r="B55" s="1">
        <v>3273</v>
      </c>
      <c r="C55" s="1">
        <v>4286</v>
      </c>
      <c r="D55" s="2">
        <v>0.76359999999999995</v>
      </c>
    </row>
    <row r="56" spans="1:4" customFormat="1" ht="15" hidden="1" x14ac:dyDescent="0.25">
      <c r="A56">
        <v>156</v>
      </c>
      <c r="B56" s="1">
        <v>1987</v>
      </c>
      <c r="C56" s="1">
        <v>2474</v>
      </c>
      <c r="D56" s="2">
        <v>0.80320000000000003</v>
      </c>
    </row>
    <row r="57" spans="1:4" customFormat="1" ht="15" hidden="1" x14ac:dyDescent="0.25">
      <c r="A57">
        <v>157</v>
      </c>
      <c r="B57">
        <v>627</v>
      </c>
      <c r="C57">
        <v>774</v>
      </c>
      <c r="D57" s="2">
        <v>0.81010000000000004</v>
      </c>
    </row>
    <row r="58" spans="1:4" customFormat="1" ht="15" hidden="1" x14ac:dyDescent="0.25">
      <c r="A58">
        <v>158</v>
      </c>
      <c r="B58" s="1">
        <v>1295</v>
      </c>
      <c r="C58" s="1">
        <v>1728</v>
      </c>
      <c r="D58" s="2">
        <v>0.74939999999999996</v>
      </c>
    </row>
    <row r="59" spans="1:4" customFormat="1" ht="15" hidden="1" x14ac:dyDescent="0.25">
      <c r="A59">
        <v>159</v>
      </c>
      <c r="B59" s="1">
        <v>2486</v>
      </c>
      <c r="C59" s="1">
        <v>3678</v>
      </c>
      <c r="D59" s="2">
        <v>0.67589999999999995</v>
      </c>
    </row>
    <row r="60" spans="1:4" customFormat="1" ht="15" hidden="1" x14ac:dyDescent="0.25">
      <c r="A60">
        <v>160</v>
      </c>
      <c r="B60" s="1">
        <v>2180</v>
      </c>
      <c r="C60" s="1">
        <v>2471</v>
      </c>
      <c r="D60" s="2">
        <v>0.88219999999999998</v>
      </c>
    </row>
    <row r="61" spans="1:4" customFormat="1" ht="15" hidden="1" x14ac:dyDescent="0.25">
      <c r="A61">
        <v>161</v>
      </c>
      <c r="B61" s="1">
        <v>2828</v>
      </c>
      <c r="C61" s="1">
        <v>3772</v>
      </c>
      <c r="D61" s="2">
        <v>0.74970000000000003</v>
      </c>
    </row>
    <row r="62" spans="1:4" customFormat="1" ht="15" hidden="1" x14ac:dyDescent="0.25">
      <c r="A62">
        <v>162</v>
      </c>
      <c r="B62" s="1">
        <v>3789</v>
      </c>
      <c r="C62" s="1">
        <v>5253</v>
      </c>
      <c r="D62" s="2">
        <v>0.72130000000000005</v>
      </c>
    </row>
    <row r="63" spans="1:4" customFormat="1" ht="15" hidden="1" x14ac:dyDescent="0.25">
      <c r="A63">
        <v>163</v>
      </c>
      <c r="B63" s="1">
        <v>1080</v>
      </c>
      <c r="C63" s="1">
        <v>1403</v>
      </c>
      <c r="D63" s="2">
        <v>0.76980000000000004</v>
      </c>
    </row>
    <row r="64" spans="1:4" customFormat="1" ht="15" hidden="1" x14ac:dyDescent="0.25">
      <c r="A64">
        <v>164</v>
      </c>
      <c r="B64">
        <v>33</v>
      </c>
      <c r="C64">
        <v>81</v>
      </c>
      <c r="D64" s="2">
        <v>0.40739999999999998</v>
      </c>
    </row>
    <row r="65" spans="1:4" customFormat="1" ht="15" hidden="1" x14ac:dyDescent="0.25">
      <c r="A65">
        <v>165</v>
      </c>
      <c r="B65">
        <v>12</v>
      </c>
      <c r="C65">
        <v>23</v>
      </c>
      <c r="D65" s="2">
        <v>0.52170000000000005</v>
      </c>
    </row>
    <row r="66" spans="1:4" customFormat="1" ht="15" hidden="1" x14ac:dyDescent="0.25">
      <c r="A66">
        <v>200</v>
      </c>
      <c r="B66" s="1">
        <v>1454</v>
      </c>
      <c r="C66" s="1">
        <v>1691</v>
      </c>
      <c r="D66" s="2">
        <v>0.85980000000000001</v>
      </c>
    </row>
    <row r="67" spans="1:4" customFormat="1" ht="15" hidden="1" x14ac:dyDescent="0.25">
      <c r="A67">
        <v>201</v>
      </c>
      <c r="B67" s="1">
        <v>2249</v>
      </c>
      <c r="C67" s="1">
        <v>2832</v>
      </c>
      <c r="D67" s="2">
        <v>0.79410000000000003</v>
      </c>
    </row>
    <row r="68" spans="1:4" customFormat="1" ht="15" hidden="1" x14ac:dyDescent="0.25">
      <c r="A68">
        <v>202</v>
      </c>
      <c r="B68" s="1">
        <v>1820</v>
      </c>
      <c r="C68" s="1">
        <v>2144</v>
      </c>
      <c r="D68" s="2">
        <v>0.84889999999999999</v>
      </c>
    </row>
    <row r="69" spans="1:4" customFormat="1" ht="15" hidden="1" x14ac:dyDescent="0.25">
      <c r="A69">
        <v>203</v>
      </c>
      <c r="B69" s="1">
        <v>1081</v>
      </c>
      <c r="C69" s="1">
        <v>1536</v>
      </c>
      <c r="D69" s="2">
        <v>0.70379999999999998</v>
      </c>
    </row>
    <row r="70" spans="1:4" customFormat="1" ht="15" hidden="1" x14ac:dyDescent="0.25">
      <c r="A70">
        <v>204</v>
      </c>
      <c r="B70">
        <v>497</v>
      </c>
      <c r="C70">
        <v>789</v>
      </c>
      <c r="D70" s="2">
        <v>0.62990000000000002</v>
      </c>
    </row>
    <row r="71" spans="1:4" customFormat="1" ht="15" hidden="1" x14ac:dyDescent="0.25">
      <c r="A71">
        <v>205</v>
      </c>
      <c r="B71" s="1">
        <v>1200</v>
      </c>
      <c r="C71" s="1">
        <v>1811</v>
      </c>
      <c r="D71" s="2">
        <v>0.66259999999999997</v>
      </c>
    </row>
    <row r="72" spans="1:4" customFormat="1" ht="15" hidden="1" x14ac:dyDescent="0.25">
      <c r="A72">
        <v>206</v>
      </c>
      <c r="B72">
        <v>780</v>
      </c>
      <c r="C72">
        <v>984</v>
      </c>
      <c r="D72" s="2">
        <v>0.79269999999999996</v>
      </c>
    </row>
    <row r="73" spans="1:4" customFormat="1" ht="15" hidden="1" x14ac:dyDescent="0.25">
      <c r="A73">
        <v>207</v>
      </c>
      <c r="B73">
        <v>694</v>
      </c>
      <c r="C73">
        <v>899</v>
      </c>
      <c r="D73" s="2">
        <v>0.77200000000000002</v>
      </c>
    </row>
    <row r="74" spans="1:4" customFormat="1" ht="15" hidden="1" x14ac:dyDescent="0.25">
      <c r="A74">
        <v>208</v>
      </c>
      <c r="B74" s="1">
        <v>2591</v>
      </c>
      <c r="C74" s="1">
        <v>2968</v>
      </c>
      <c r="D74" s="2">
        <v>0.873</v>
      </c>
    </row>
    <row r="75" spans="1:4" customFormat="1" ht="15" hidden="1" x14ac:dyDescent="0.25">
      <c r="A75">
        <v>209</v>
      </c>
      <c r="B75" s="1">
        <v>1747</v>
      </c>
      <c r="C75" s="1">
        <v>2338</v>
      </c>
      <c r="D75" s="2">
        <v>0.74719999999999998</v>
      </c>
    </row>
    <row r="76" spans="1:4" customFormat="1" ht="15" hidden="1" x14ac:dyDescent="0.25">
      <c r="A76">
        <v>210</v>
      </c>
      <c r="B76" s="1">
        <v>1499</v>
      </c>
      <c r="C76" s="1">
        <v>1876</v>
      </c>
      <c r="D76" s="2">
        <v>0.79900000000000004</v>
      </c>
    </row>
    <row r="77" spans="1:4" customFormat="1" ht="15" hidden="1" x14ac:dyDescent="0.25">
      <c r="A77">
        <v>211</v>
      </c>
      <c r="B77">
        <v>569</v>
      </c>
      <c r="C77">
        <v>740</v>
      </c>
      <c r="D77" s="2">
        <v>0.76890000000000003</v>
      </c>
    </row>
    <row r="78" spans="1:4" customFormat="1" ht="15" hidden="1" x14ac:dyDescent="0.25">
      <c r="A78">
        <v>212</v>
      </c>
      <c r="B78">
        <v>703</v>
      </c>
      <c r="C78">
        <v>916</v>
      </c>
      <c r="D78" s="2">
        <v>0.76749999999999996</v>
      </c>
    </row>
    <row r="79" spans="1:4" customFormat="1" ht="15" hidden="1" x14ac:dyDescent="0.25">
      <c r="A79">
        <v>213</v>
      </c>
      <c r="B79">
        <v>936</v>
      </c>
      <c r="C79" s="1">
        <v>1251</v>
      </c>
      <c r="D79" s="2">
        <v>0.74819999999999998</v>
      </c>
    </row>
    <row r="80" spans="1:4" customFormat="1" ht="15" hidden="1" x14ac:dyDescent="0.25">
      <c r="A80">
        <v>214</v>
      </c>
      <c r="B80" s="1">
        <v>3314</v>
      </c>
      <c r="C80" s="1">
        <v>3919</v>
      </c>
      <c r="D80" s="2">
        <v>0.84560000000000002</v>
      </c>
    </row>
    <row r="81" spans="1:4" customFormat="1" ht="15" hidden="1" x14ac:dyDescent="0.25">
      <c r="A81">
        <v>215</v>
      </c>
      <c r="B81" s="1">
        <v>1180</v>
      </c>
      <c r="C81" s="1">
        <v>1394</v>
      </c>
      <c r="D81" s="2">
        <v>0.84650000000000003</v>
      </c>
    </row>
    <row r="82" spans="1:4" customFormat="1" ht="15" hidden="1" x14ac:dyDescent="0.25">
      <c r="A82">
        <v>216</v>
      </c>
      <c r="B82" s="1">
        <v>1656</v>
      </c>
      <c r="C82" s="1">
        <v>2142</v>
      </c>
      <c r="D82" s="2">
        <v>0.77310000000000001</v>
      </c>
    </row>
    <row r="83" spans="1:4" customFormat="1" ht="15" hidden="1" x14ac:dyDescent="0.25">
      <c r="A83">
        <v>217</v>
      </c>
      <c r="B83">
        <v>8</v>
      </c>
      <c r="C83">
        <v>20</v>
      </c>
      <c r="D83" s="2">
        <v>0.4</v>
      </c>
    </row>
    <row r="84" spans="1:4" customFormat="1" ht="15" hidden="1" x14ac:dyDescent="0.25">
      <c r="A84">
        <v>218</v>
      </c>
      <c r="B84">
        <v>459</v>
      </c>
      <c r="C84">
        <v>541</v>
      </c>
      <c r="D84" s="2">
        <v>0.84840000000000004</v>
      </c>
    </row>
    <row r="85" spans="1:4" customFormat="1" ht="15" hidden="1" x14ac:dyDescent="0.25">
      <c r="A85">
        <v>219</v>
      </c>
      <c r="B85" s="1">
        <v>1042</v>
      </c>
      <c r="C85" s="1">
        <v>1350</v>
      </c>
      <c r="D85" s="2">
        <v>0.77190000000000003</v>
      </c>
    </row>
    <row r="86" spans="1:4" customFormat="1" ht="15" hidden="1" x14ac:dyDescent="0.25">
      <c r="A86">
        <v>220</v>
      </c>
      <c r="B86">
        <v>823</v>
      </c>
      <c r="C86" s="1">
        <v>1104</v>
      </c>
      <c r="D86" s="2">
        <v>0.74550000000000005</v>
      </c>
    </row>
    <row r="87" spans="1:4" customFormat="1" ht="15" hidden="1" x14ac:dyDescent="0.25">
      <c r="A87">
        <v>221</v>
      </c>
      <c r="B87" s="1">
        <v>1435</v>
      </c>
      <c r="C87" s="1">
        <v>1944</v>
      </c>
      <c r="D87" s="2">
        <v>0.73819999999999997</v>
      </c>
    </row>
    <row r="88" spans="1:4" customFormat="1" ht="15" hidden="1" x14ac:dyDescent="0.25">
      <c r="A88">
        <v>222</v>
      </c>
      <c r="B88" s="1">
        <v>2923</v>
      </c>
      <c r="C88" s="1">
        <v>3688</v>
      </c>
      <c r="D88" s="2">
        <v>0.79259999999999997</v>
      </c>
    </row>
    <row r="89" spans="1:4" customFormat="1" ht="15" hidden="1" x14ac:dyDescent="0.25">
      <c r="A89">
        <v>223</v>
      </c>
      <c r="B89">
        <v>85</v>
      </c>
      <c r="C89">
        <v>105</v>
      </c>
      <c r="D89" s="2">
        <v>0.8095</v>
      </c>
    </row>
    <row r="90" spans="1:4" customFormat="1" ht="15" hidden="1" x14ac:dyDescent="0.25">
      <c r="A90">
        <v>224</v>
      </c>
      <c r="B90" s="1">
        <v>1119</v>
      </c>
      <c r="C90" s="1">
        <v>1566</v>
      </c>
      <c r="D90" s="2">
        <v>0.71460000000000001</v>
      </c>
    </row>
    <row r="91" spans="1:4" customFormat="1" ht="15" hidden="1" x14ac:dyDescent="0.25">
      <c r="A91">
        <v>225</v>
      </c>
      <c r="B91" s="1">
        <v>1316</v>
      </c>
      <c r="C91" s="1">
        <v>1821</v>
      </c>
      <c r="D91" s="2">
        <v>0.72270000000000001</v>
      </c>
    </row>
    <row r="92" spans="1:4" customFormat="1" ht="15" hidden="1" x14ac:dyDescent="0.25">
      <c r="A92">
        <v>226</v>
      </c>
      <c r="B92">
        <v>612</v>
      </c>
      <c r="C92">
        <v>864</v>
      </c>
      <c r="D92" s="2">
        <v>0.70830000000000004</v>
      </c>
    </row>
    <row r="93" spans="1:4" customFormat="1" ht="15" hidden="1" x14ac:dyDescent="0.25">
      <c r="A93">
        <v>227</v>
      </c>
      <c r="B93" s="1">
        <v>1461</v>
      </c>
      <c r="C93" s="1">
        <v>2106</v>
      </c>
      <c r="D93" s="2">
        <v>0.69369999999999998</v>
      </c>
    </row>
    <row r="94" spans="1:4" customFormat="1" ht="15" hidden="1" x14ac:dyDescent="0.25">
      <c r="A94">
        <v>228</v>
      </c>
      <c r="B94">
        <v>726</v>
      </c>
      <c r="C94" s="1">
        <v>1009</v>
      </c>
      <c r="D94" s="2">
        <v>0.71950000000000003</v>
      </c>
    </row>
    <row r="95" spans="1:4" customFormat="1" ht="15" hidden="1" x14ac:dyDescent="0.25">
      <c r="A95">
        <v>229</v>
      </c>
      <c r="B95" s="1">
        <v>1651</v>
      </c>
      <c r="C95" s="1">
        <v>2183</v>
      </c>
      <c r="D95" s="2">
        <v>0.75629999999999997</v>
      </c>
    </row>
    <row r="96" spans="1:4" customFormat="1" ht="15" hidden="1" x14ac:dyDescent="0.25">
      <c r="A96">
        <v>230</v>
      </c>
      <c r="B96" s="1">
        <v>1339</v>
      </c>
      <c r="C96" s="1">
        <v>1660</v>
      </c>
      <c r="D96" s="2">
        <v>0.80659999999999998</v>
      </c>
    </row>
    <row r="97" spans="1:4" customFormat="1" ht="15" hidden="1" x14ac:dyDescent="0.25">
      <c r="A97">
        <v>231</v>
      </c>
      <c r="B97" s="1">
        <v>2292</v>
      </c>
      <c r="C97" s="1">
        <v>2967</v>
      </c>
      <c r="D97" s="2">
        <v>0.77249999999999996</v>
      </c>
    </row>
    <row r="98" spans="1:4" customFormat="1" ht="15" hidden="1" x14ac:dyDescent="0.25">
      <c r="A98">
        <v>232</v>
      </c>
      <c r="B98" s="1">
        <v>1777</v>
      </c>
      <c r="C98" s="1">
        <v>2271</v>
      </c>
      <c r="D98" s="2">
        <v>0.78249999999999997</v>
      </c>
    </row>
    <row r="99" spans="1:4" customFormat="1" ht="15" hidden="1" x14ac:dyDescent="0.25">
      <c r="A99">
        <v>233</v>
      </c>
      <c r="B99" s="1">
        <v>1310</v>
      </c>
      <c r="C99" s="1">
        <v>1704</v>
      </c>
      <c r="D99" s="2">
        <v>0.76880000000000004</v>
      </c>
    </row>
    <row r="100" spans="1:4" customFormat="1" ht="15" hidden="1" x14ac:dyDescent="0.25">
      <c r="A100">
        <v>234</v>
      </c>
      <c r="B100" s="1">
        <v>1175</v>
      </c>
      <c r="C100" s="1">
        <v>1628</v>
      </c>
      <c r="D100" s="2">
        <v>0.72170000000000001</v>
      </c>
    </row>
    <row r="101" spans="1:4" customFormat="1" ht="15" hidden="1" x14ac:dyDescent="0.25">
      <c r="A101">
        <v>235</v>
      </c>
      <c r="B101" s="1">
        <v>1560</v>
      </c>
      <c r="C101" s="1">
        <v>1941</v>
      </c>
      <c r="D101" s="2">
        <v>0.80369999999999997</v>
      </c>
    </row>
    <row r="102" spans="1:4" customFormat="1" ht="15" hidden="1" x14ac:dyDescent="0.25">
      <c r="A102">
        <v>236</v>
      </c>
      <c r="B102" s="1">
        <v>1600</v>
      </c>
      <c r="C102" s="1">
        <v>2306</v>
      </c>
      <c r="D102" s="2">
        <v>0.69379999999999997</v>
      </c>
    </row>
    <row r="103" spans="1:4" customFormat="1" ht="15" hidden="1" x14ac:dyDescent="0.25">
      <c r="A103">
        <v>237</v>
      </c>
      <c r="B103" s="1">
        <v>1669</v>
      </c>
      <c r="C103" s="1">
        <v>2249</v>
      </c>
      <c r="D103" s="2">
        <v>0.74209999999999998</v>
      </c>
    </row>
    <row r="104" spans="1:4" customFormat="1" ht="15" hidden="1" x14ac:dyDescent="0.25">
      <c r="A104">
        <v>238</v>
      </c>
      <c r="B104" s="1">
        <v>1334</v>
      </c>
      <c r="C104" s="1">
        <v>1896</v>
      </c>
      <c r="D104" s="2">
        <v>0.7036</v>
      </c>
    </row>
    <row r="105" spans="1:4" customFormat="1" ht="15" hidden="1" x14ac:dyDescent="0.25">
      <c r="A105">
        <v>239</v>
      </c>
      <c r="B105" s="1">
        <v>2383</v>
      </c>
      <c r="C105" s="1">
        <v>3193</v>
      </c>
      <c r="D105" s="2">
        <v>0.74629999999999996</v>
      </c>
    </row>
    <row r="106" spans="1:4" customFormat="1" ht="15" hidden="1" x14ac:dyDescent="0.25">
      <c r="A106">
        <v>240</v>
      </c>
      <c r="B106" s="1">
        <v>1385</v>
      </c>
      <c r="C106" s="1">
        <v>1832</v>
      </c>
      <c r="D106" s="2">
        <v>0.75600000000000001</v>
      </c>
    </row>
    <row r="107" spans="1:4" customFormat="1" ht="15" hidden="1" x14ac:dyDescent="0.25">
      <c r="A107">
        <v>241</v>
      </c>
      <c r="B107" s="1">
        <v>1761</v>
      </c>
      <c r="C107" s="1">
        <v>2208</v>
      </c>
      <c r="D107" s="2">
        <v>0.79759999999999998</v>
      </c>
    </row>
    <row r="108" spans="1:4" customFormat="1" ht="15" hidden="1" x14ac:dyDescent="0.25">
      <c r="A108">
        <v>242</v>
      </c>
      <c r="B108" s="1">
        <v>1706</v>
      </c>
      <c r="C108" s="1">
        <v>2532</v>
      </c>
      <c r="D108" s="2">
        <v>0.67379999999999995</v>
      </c>
    </row>
    <row r="109" spans="1:4" customFormat="1" ht="15" hidden="1" x14ac:dyDescent="0.25">
      <c r="A109">
        <v>243</v>
      </c>
      <c r="B109" s="1">
        <v>1043</v>
      </c>
      <c r="C109" s="1">
        <v>1698</v>
      </c>
      <c r="D109" s="2">
        <v>0.61429999999999996</v>
      </c>
    </row>
    <row r="110" spans="1:4" customFormat="1" ht="15" hidden="1" x14ac:dyDescent="0.25">
      <c r="A110">
        <v>244</v>
      </c>
      <c r="B110" s="1">
        <v>1263</v>
      </c>
      <c r="C110" s="1">
        <v>1747</v>
      </c>
      <c r="D110" s="2">
        <v>0.72299999999999998</v>
      </c>
    </row>
    <row r="111" spans="1:4" customFormat="1" ht="15" hidden="1" x14ac:dyDescent="0.25">
      <c r="A111">
        <v>245</v>
      </c>
      <c r="B111" s="1">
        <v>1210</v>
      </c>
      <c r="C111" s="1">
        <v>1642</v>
      </c>
      <c r="D111" s="2">
        <v>0.7369</v>
      </c>
    </row>
    <row r="112" spans="1:4" customFormat="1" ht="15" hidden="1" x14ac:dyDescent="0.25">
      <c r="A112">
        <v>246</v>
      </c>
      <c r="B112" s="1">
        <v>1072</v>
      </c>
      <c r="C112" s="1">
        <v>1535</v>
      </c>
      <c r="D112" s="2">
        <v>0.69840000000000002</v>
      </c>
    </row>
    <row r="113" spans="1:4" customFormat="1" ht="15" hidden="1" x14ac:dyDescent="0.25">
      <c r="A113">
        <v>247</v>
      </c>
      <c r="B113" s="1">
        <v>1735</v>
      </c>
      <c r="C113" s="1">
        <v>2570</v>
      </c>
      <c r="D113" s="2">
        <v>0.67510000000000003</v>
      </c>
    </row>
    <row r="114" spans="1:4" customFormat="1" ht="15" hidden="1" x14ac:dyDescent="0.25">
      <c r="A114">
        <v>248</v>
      </c>
      <c r="B114" s="1">
        <v>1517</v>
      </c>
      <c r="C114" s="1">
        <v>2294</v>
      </c>
      <c r="D114" s="2">
        <v>0.6613</v>
      </c>
    </row>
    <row r="115" spans="1:4" customFormat="1" ht="15" hidden="1" x14ac:dyDescent="0.25">
      <c r="A115">
        <v>249</v>
      </c>
      <c r="B115">
        <v>624</v>
      </c>
      <c r="C115">
        <v>905</v>
      </c>
      <c r="D115" s="2">
        <v>0.6895</v>
      </c>
    </row>
    <row r="116" spans="1:4" customFormat="1" ht="15" hidden="1" x14ac:dyDescent="0.25">
      <c r="A116">
        <v>250</v>
      </c>
      <c r="B116" s="1">
        <v>2155</v>
      </c>
      <c r="C116" s="1">
        <v>2973</v>
      </c>
      <c r="D116" s="2">
        <v>0.72489999999999999</v>
      </c>
    </row>
    <row r="117" spans="1:4" customFormat="1" ht="15" hidden="1" x14ac:dyDescent="0.25">
      <c r="A117">
        <v>251</v>
      </c>
      <c r="B117" s="1">
        <v>1818</v>
      </c>
      <c r="C117" s="1">
        <v>2490</v>
      </c>
      <c r="D117" s="2">
        <v>0.73009999999999997</v>
      </c>
    </row>
    <row r="118" spans="1:4" customFormat="1" ht="15" hidden="1" x14ac:dyDescent="0.25">
      <c r="A118">
        <v>252</v>
      </c>
      <c r="B118" s="1">
        <v>1876</v>
      </c>
      <c r="C118" s="1">
        <v>2198</v>
      </c>
      <c r="D118" s="2">
        <v>0.85350000000000004</v>
      </c>
    </row>
    <row r="119" spans="1:4" customFormat="1" ht="15" hidden="1" x14ac:dyDescent="0.25">
      <c r="A119">
        <v>253</v>
      </c>
      <c r="B119">
        <v>6</v>
      </c>
      <c r="C119">
        <v>12</v>
      </c>
      <c r="D119" s="2">
        <v>0.5</v>
      </c>
    </row>
    <row r="120" spans="1:4" customFormat="1" ht="15" hidden="1" x14ac:dyDescent="0.25">
      <c r="A120">
        <v>254</v>
      </c>
      <c r="B120" s="1">
        <v>1155</v>
      </c>
      <c r="C120" s="1">
        <v>1347</v>
      </c>
      <c r="D120" s="2">
        <v>0.85750000000000004</v>
      </c>
    </row>
    <row r="121" spans="1:4" customFormat="1" ht="15" hidden="1" x14ac:dyDescent="0.25">
      <c r="A121">
        <v>255</v>
      </c>
      <c r="B121" s="1">
        <v>1548</v>
      </c>
      <c r="C121" s="1">
        <v>1922</v>
      </c>
      <c r="D121" s="2">
        <v>0.8054</v>
      </c>
    </row>
    <row r="122" spans="1:4" customFormat="1" ht="15" hidden="1" x14ac:dyDescent="0.25">
      <c r="A122">
        <v>256</v>
      </c>
      <c r="B122" s="1">
        <v>1243</v>
      </c>
      <c r="C122" s="1">
        <v>1674</v>
      </c>
      <c r="D122" s="2">
        <v>0.74250000000000005</v>
      </c>
    </row>
    <row r="123" spans="1:4" customFormat="1" ht="15" hidden="1" x14ac:dyDescent="0.25">
      <c r="A123">
        <v>257</v>
      </c>
      <c r="B123" s="1">
        <v>2060</v>
      </c>
      <c r="C123" s="1">
        <v>2744</v>
      </c>
      <c r="D123" s="2">
        <v>0.75070000000000003</v>
      </c>
    </row>
    <row r="124" spans="1:4" customFormat="1" ht="15" hidden="1" x14ac:dyDescent="0.25">
      <c r="A124">
        <v>258</v>
      </c>
      <c r="B124">
        <v>786</v>
      </c>
      <c r="C124" s="1">
        <v>1108</v>
      </c>
      <c r="D124" s="2">
        <v>0.70940000000000003</v>
      </c>
    </row>
    <row r="125" spans="1:4" customFormat="1" ht="15" hidden="1" x14ac:dyDescent="0.25">
      <c r="A125">
        <v>259</v>
      </c>
      <c r="B125" s="1">
        <v>4280</v>
      </c>
      <c r="C125" s="1">
        <v>6199</v>
      </c>
      <c r="D125" s="2">
        <v>0.69040000000000001</v>
      </c>
    </row>
    <row r="126" spans="1:4" customFormat="1" ht="15" hidden="1" x14ac:dyDescent="0.25">
      <c r="A126">
        <v>260</v>
      </c>
      <c r="B126" s="1">
        <v>1110</v>
      </c>
      <c r="C126" s="1">
        <v>1540</v>
      </c>
      <c r="D126" s="2">
        <v>0.7208</v>
      </c>
    </row>
    <row r="127" spans="1:4" customFormat="1" ht="15" hidden="1" x14ac:dyDescent="0.25">
      <c r="A127">
        <v>261</v>
      </c>
      <c r="B127" s="1">
        <v>1448</v>
      </c>
      <c r="C127" s="1">
        <v>2109</v>
      </c>
      <c r="D127" s="2">
        <v>0.68659999999999999</v>
      </c>
    </row>
    <row r="128" spans="1:4" customFormat="1" ht="15" hidden="1" x14ac:dyDescent="0.25">
      <c r="A128">
        <v>262</v>
      </c>
      <c r="B128">
        <v>0</v>
      </c>
      <c r="C128">
        <v>0</v>
      </c>
      <c r="D128" s="2">
        <v>0</v>
      </c>
    </row>
    <row r="129" spans="1:4" customFormat="1" ht="15" hidden="1" x14ac:dyDescent="0.25">
      <c r="A129">
        <v>263</v>
      </c>
      <c r="B129" s="1">
        <v>1422</v>
      </c>
      <c r="C129" s="1">
        <v>1794</v>
      </c>
      <c r="D129" s="2">
        <v>0.79259999999999997</v>
      </c>
    </row>
    <row r="130" spans="1:4" customFormat="1" ht="15" hidden="1" x14ac:dyDescent="0.25">
      <c r="A130">
        <v>264</v>
      </c>
      <c r="B130">
        <v>199</v>
      </c>
      <c r="C130">
        <v>296</v>
      </c>
      <c r="D130" s="2">
        <v>0.67230000000000001</v>
      </c>
    </row>
    <row r="131" spans="1:4" customFormat="1" ht="15" hidden="1" x14ac:dyDescent="0.25">
      <c r="A131">
        <v>265</v>
      </c>
      <c r="B131" s="1">
        <v>1480</v>
      </c>
      <c r="C131" s="1">
        <v>2093</v>
      </c>
      <c r="D131" s="2">
        <v>0.70709999999999995</v>
      </c>
    </row>
    <row r="132" spans="1:4" customFormat="1" ht="15" hidden="1" x14ac:dyDescent="0.25">
      <c r="A132">
        <v>266</v>
      </c>
      <c r="B132" s="1">
        <v>2478</v>
      </c>
      <c r="C132" s="1">
        <v>3124</v>
      </c>
      <c r="D132" s="2">
        <v>0.79320000000000002</v>
      </c>
    </row>
    <row r="133" spans="1:4" customFormat="1" ht="15" hidden="1" x14ac:dyDescent="0.25">
      <c r="A133">
        <v>267</v>
      </c>
      <c r="B133">
        <v>411</v>
      </c>
      <c r="C133">
        <v>540</v>
      </c>
      <c r="D133" s="2">
        <v>0.7611</v>
      </c>
    </row>
    <row r="134" spans="1:4" customFormat="1" ht="15" hidden="1" x14ac:dyDescent="0.25">
      <c r="A134">
        <v>268</v>
      </c>
      <c r="B134" s="1">
        <v>1255</v>
      </c>
      <c r="C134" s="1">
        <v>1614</v>
      </c>
      <c r="D134" s="2">
        <v>0.77759999999999996</v>
      </c>
    </row>
    <row r="135" spans="1:4" customFormat="1" ht="15" hidden="1" x14ac:dyDescent="0.25">
      <c r="A135">
        <v>269</v>
      </c>
      <c r="B135" s="1">
        <v>1360</v>
      </c>
      <c r="C135" s="1">
        <v>1806</v>
      </c>
      <c r="D135" s="2">
        <v>0.753</v>
      </c>
    </row>
    <row r="136" spans="1:4" customFormat="1" ht="15" hidden="1" x14ac:dyDescent="0.25">
      <c r="A136">
        <v>270</v>
      </c>
      <c r="B136">
        <v>185</v>
      </c>
      <c r="C136">
        <v>244</v>
      </c>
      <c r="D136" s="2">
        <v>0.75819999999999999</v>
      </c>
    </row>
    <row r="137" spans="1:4" customFormat="1" ht="15" hidden="1" x14ac:dyDescent="0.25">
      <c r="A137">
        <v>271</v>
      </c>
      <c r="B137">
        <v>76</v>
      </c>
      <c r="C137">
        <v>103</v>
      </c>
      <c r="D137" s="2">
        <v>0.7379</v>
      </c>
    </row>
    <row r="138" spans="1:4" customFormat="1" ht="15" hidden="1" x14ac:dyDescent="0.25">
      <c r="A138">
        <v>272</v>
      </c>
      <c r="B138">
        <v>875</v>
      </c>
      <c r="C138" s="1">
        <v>1235</v>
      </c>
      <c r="D138" s="2">
        <v>0.70850000000000002</v>
      </c>
    </row>
    <row r="139" spans="1:4" customFormat="1" ht="15" hidden="1" x14ac:dyDescent="0.25">
      <c r="A139">
        <v>273</v>
      </c>
      <c r="B139">
        <v>475</v>
      </c>
      <c r="C139">
        <v>666</v>
      </c>
      <c r="D139" s="2">
        <v>0.71319999999999995</v>
      </c>
    </row>
    <row r="140" spans="1:4" customFormat="1" ht="15" hidden="1" x14ac:dyDescent="0.25">
      <c r="A140">
        <v>274</v>
      </c>
      <c r="B140" s="1">
        <v>1490</v>
      </c>
      <c r="C140" s="1">
        <v>2064</v>
      </c>
      <c r="D140" s="2">
        <v>0.72189999999999999</v>
      </c>
    </row>
    <row r="141" spans="1:4" customFormat="1" ht="15" hidden="1" x14ac:dyDescent="0.25">
      <c r="A141">
        <v>275</v>
      </c>
      <c r="B141">
        <v>621</v>
      </c>
      <c r="C141">
        <v>816</v>
      </c>
      <c r="D141" s="2">
        <v>0.76100000000000001</v>
      </c>
    </row>
    <row r="142" spans="1:4" customFormat="1" ht="15" hidden="1" x14ac:dyDescent="0.25">
      <c r="A142">
        <v>301</v>
      </c>
      <c r="B142" s="1">
        <v>1003</v>
      </c>
      <c r="C142" s="1">
        <v>1145</v>
      </c>
      <c r="D142" s="2">
        <v>0.876</v>
      </c>
    </row>
    <row r="143" spans="1:4" customFormat="1" ht="15" hidden="1" x14ac:dyDescent="0.25">
      <c r="A143">
        <v>302</v>
      </c>
      <c r="B143" s="1">
        <v>1824</v>
      </c>
      <c r="C143" s="1">
        <v>2265</v>
      </c>
      <c r="D143" s="2">
        <v>0.80530000000000002</v>
      </c>
    </row>
    <row r="144" spans="1:4" customFormat="1" ht="15" hidden="1" x14ac:dyDescent="0.25">
      <c r="A144">
        <v>303</v>
      </c>
      <c r="B144" s="1">
        <v>1452</v>
      </c>
      <c r="C144" s="1">
        <v>1873</v>
      </c>
      <c r="D144" s="2">
        <v>0.7752</v>
      </c>
    </row>
    <row r="145" spans="1:4" customFormat="1" ht="15" hidden="1" x14ac:dyDescent="0.25">
      <c r="A145">
        <v>304</v>
      </c>
      <c r="B145">
        <v>886</v>
      </c>
      <c r="C145" s="1">
        <v>1156</v>
      </c>
      <c r="D145" s="2">
        <v>0.76639999999999997</v>
      </c>
    </row>
    <row r="146" spans="1:4" customFormat="1" ht="15" hidden="1" x14ac:dyDescent="0.25">
      <c r="A146">
        <v>305</v>
      </c>
      <c r="B146" s="1">
        <v>2219</v>
      </c>
      <c r="C146" s="1">
        <v>2779</v>
      </c>
      <c r="D146" s="2">
        <v>0.79849999999999999</v>
      </c>
    </row>
    <row r="147" spans="1:4" customFormat="1" ht="15" hidden="1" x14ac:dyDescent="0.25">
      <c r="A147">
        <v>306</v>
      </c>
      <c r="B147" s="1">
        <v>2233</v>
      </c>
      <c r="C147" s="1">
        <v>2803</v>
      </c>
      <c r="D147" s="2">
        <v>0.79659999999999997</v>
      </c>
    </row>
    <row r="148" spans="1:4" customFormat="1" ht="15" hidden="1" x14ac:dyDescent="0.25">
      <c r="A148">
        <v>307</v>
      </c>
      <c r="B148" s="1">
        <v>2802</v>
      </c>
      <c r="C148" s="1">
        <v>3685</v>
      </c>
      <c r="D148" s="2">
        <v>0.76039999999999996</v>
      </c>
    </row>
    <row r="149" spans="1:4" customFormat="1" ht="15" hidden="1" x14ac:dyDescent="0.25">
      <c r="A149">
        <v>308</v>
      </c>
      <c r="B149">
        <v>941</v>
      </c>
      <c r="C149" s="1">
        <v>1140</v>
      </c>
      <c r="D149" s="2">
        <v>0.82540000000000002</v>
      </c>
    </row>
    <row r="150" spans="1:4" customFormat="1" ht="15" hidden="1" x14ac:dyDescent="0.25">
      <c r="A150">
        <v>309</v>
      </c>
      <c r="B150" s="1">
        <v>3946</v>
      </c>
      <c r="C150" s="1">
        <v>4805</v>
      </c>
      <c r="D150" s="2">
        <v>0.82120000000000004</v>
      </c>
    </row>
    <row r="151" spans="1:4" customFormat="1" ht="15" hidden="1" x14ac:dyDescent="0.25">
      <c r="A151">
        <v>310</v>
      </c>
      <c r="B151" s="1">
        <v>2365</v>
      </c>
      <c r="C151" s="1">
        <v>2782</v>
      </c>
      <c r="D151" s="2">
        <v>0.85009999999999997</v>
      </c>
    </row>
    <row r="152" spans="1:4" customFormat="1" ht="15" hidden="1" x14ac:dyDescent="0.25">
      <c r="A152">
        <v>311</v>
      </c>
      <c r="B152" s="1">
        <v>1242</v>
      </c>
      <c r="C152" s="1">
        <v>1475</v>
      </c>
      <c r="D152" s="2">
        <v>0.84199999999999997</v>
      </c>
    </row>
    <row r="153" spans="1:4" customFormat="1" ht="15" hidden="1" x14ac:dyDescent="0.25">
      <c r="A153">
        <v>312</v>
      </c>
      <c r="B153" s="1">
        <v>1247</v>
      </c>
      <c r="C153" s="1">
        <v>1499</v>
      </c>
      <c r="D153" s="2">
        <v>0.83189999999999997</v>
      </c>
    </row>
    <row r="154" spans="1:4" customFormat="1" ht="15" hidden="1" x14ac:dyDescent="0.25">
      <c r="A154">
        <v>313</v>
      </c>
      <c r="B154" s="1">
        <v>1552</v>
      </c>
      <c r="C154" s="1">
        <v>1869</v>
      </c>
      <c r="D154" s="2">
        <v>0.83040000000000003</v>
      </c>
    </row>
    <row r="155" spans="1:4" customFormat="1" ht="15" hidden="1" x14ac:dyDescent="0.25">
      <c r="A155">
        <v>314</v>
      </c>
      <c r="B155" s="1">
        <v>1146</v>
      </c>
      <c r="C155" s="1">
        <v>1373</v>
      </c>
      <c r="D155" s="2">
        <v>0.8347</v>
      </c>
    </row>
    <row r="156" spans="1:4" customFormat="1" ht="15" hidden="1" x14ac:dyDescent="0.25">
      <c r="A156">
        <v>315</v>
      </c>
      <c r="B156" s="1">
        <v>1005</v>
      </c>
      <c r="C156" s="1">
        <v>1323</v>
      </c>
      <c r="D156" s="2">
        <v>0.75960000000000005</v>
      </c>
    </row>
    <row r="157" spans="1:4" customFormat="1" ht="15" hidden="1" x14ac:dyDescent="0.25">
      <c r="A157">
        <v>316</v>
      </c>
      <c r="B157">
        <v>551</v>
      </c>
      <c r="C157">
        <v>647</v>
      </c>
      <c r="D157" s="2">
        <v>0.85160000000000002</v>
      </c>
    </row>
    <row r="158" spans="1:4" customFormat="1" ht="15" hidden="1" x14ac:dyDescent="0.25">
      <c r="A158">
        <v>317</v>
      </c>
      <c r="B158" s="1">
        <v>2264</v>
      </c>
      <c r="C158" s="1">
        <v>3110</v>
      </c>
      <c r="D158" s="2">
        <v>0.72799999999999998</v>
      </c>
    </row>
    <row r="159" spans="1:4" customFormat="1" ht="15" hidden="1" x14ac:dyDescent="0.25">
      <c r="A159">
        <v>318</v>
      </c>
      <c r="B159" s="1">
        <v>1094</v>
      </c>
      <c r="C159" s="1">
        <v>1453</v>
      </c>
      <c r="D159" s="2">
        <v>0.75290000000000001</v>
      </c>
    </row>
    <row r="160" spans="1:4" customFormat="1" ht="15" hidden="1" x14ac:dyDescent="0.25">
      <c r="A160">
        <v>319</v>
      </c>
      <c r="B160">
        <v>295</v>
      </c>
      <c r="C160">
        <v>371</v>
      </c>
      <c r="D160" s="2">
        <v>0.79510000000000003</v>
      </c>
    </row>
    <row r="161" spans="1:4" customFormat="1" ht="15" hidden="1" x14ac:dyDescent="0.25">
      <c r="A161">
        <v>320</v>
      </c>
      <c r="B161" s="1">
        <v>1979</v>
      </c>
      <c r="C161" s="1">
        <v>2590</v>
      </c>
      <c r="D161" s="2">
        <v>0.7641</v>
      </c>
    </row>
    <row r="162" spans="1:4" customFormat="1" ht="15" hidden="1" x14ac:dyDescent="0.25">
      <c r="A162">
        <v>321</v>
      </c>
      <c r="B162">
        <v>959</v>
      </c>
      <c r="C162" s="1">
        <v>1175</v>
      </c>
      <c r="D162" s="2">
        <v>0.81620000000000004</v>
      </c>
    </row>
    <row r="163" spans="1:4" customFormat="1" ht="15" hidden="1" x14ac:dyDescent="0.25">
      <c r="A163">
        <v>322</v>
      </c>
      <c r="B163" s="1">
        <v>3941</v>
      </c>
      <c r="C163" s="1">
        <v>5370</v>
      </c>
      <c r="D163" s="2">
        <v>0.7339</v>
      </c>
    </row>
    <row r="164" spans="1:4" customFormat="1" ht="15" hidden="1" x14ac:dyDescent="0.25">
      <c r="A164">
        <v>323</v>
      </c>
      <c r="B164" s="1">
        <v>1570</v>
      </c>
      <c r="C164" s="1">
        <v>2148</v>
      </c>
      <c r="D164" s="2">
        <v>0.73089999999999999</v>
      </c>
    </row>
    <row r="165" spans="1:4" customFormat="1" ht="15" hidden="1" x14ac:dyDescent="0.25">
      <c r="A165">
        <v>324</v>
      </c>
      <c r="B165" s="1">
        <v>1042</v>
      </c>
      <c r="C165" s="1">
        <v>1554</v>
      </c>
      <c r="D165" s="2">
        <v>0.67049999999999998</v>
      </c>
    </row>
    <row r="166" spans="1:4" customFormat="1" ht="15" hidden="1" x14ac:dyDescent="0.25">
      <c r="A166">
        <v>325</v>
      </c>
      <c r="B166" s="1">
        <v>1896</v>
      </c>
      <c r="C166" s="1">
        <v>2395</v>
      </c>
      <c r="D166" s="2">
        <v>0.79159999999999997</v>
      </c>
    </row>
    <row r="167" spans="1:4" customFormat="1" ht="15" hidden="1" x14ac:dyDescent="0.25">
      <c r="A167">
        <v>326</v>
      </c>
      <c r="B167" s="1">
        <v>1343</v>
      </c>
      <c r="C167" s="1">
        <v>1907</v>
      </c>
      <c r="D167" s="2">
        <v>0.70420000000000005</v>
      </c>
    </row>
    <row r="168" spans="1:4" customFormat="1" ht="15" hidden="1" x14ac:dyDescent="0.25">
      <c r="A168">
        <v>327</v>
      </c>
      <c r="B168" s="1">
        <v>2572</v>
      </c>
      <c r="C168" s="1">
        <v>3386</v>
      </c>
      <c r="D168" s="2">
        <v>0.75960000000000005</v>
      </c>
    </row>
    <row r="169" spans="1:4" customFormat="1" ht="15" hidden="1" x14ac:dyDescent="0.25">
      <c r="A169">
        <v>328</v>
      </c>
      <c r="B169" s="1">
        <v>1411</v>
      </c>
      <c r="C169" s="1">
        <v>1721</v>
      </c>
      <c r="D169" s="2">
        <v>0.81989999999999996</v>
      </c>
    </row>
    <row r="170" spans="1:4" customFormat="1" ht="15" hidden="1" x14ac:dyDescent="0.25">
      <c r="A170">
        <v>329</v>
      </c>
      <c r="B170" s="1">
        <v>1353</v>
      </c>
      <c r="C170" s="1">
        <v>1944</v>
      </c>
      <c r="D170" s="2">
        <v>0.69599999999999995</v>
      </c>
    </row>
    <row r="171" spans="1:4" customFormat="1" ht="15" hidden="1" x14ac:dyDescent="0.25">
      <c r="A171">
        <v>330</v>
      </c>
      <c r="B171" s="1">
        <v>1072</v>
      </c>
      <c r="C171" s="1">
        <v>1648</v>
      </c>
      <c r="D171" s="2">
        <v>0.65049999999999997</v>
      </c>
    </row>
    <row r="172" spans="1:4" customFormat="1" ht="15" hidden="1" x14ac:dyDescent="0.25">
      <c r="A172">
        <v>331</v>
      </c>
      <c r="B172" s="1">
        <v>2289</v>
      </c>
      <c r="C172" s="1">
        <v>3565</v>
      </c>
      <c r="D172" s="2">
        <v>0.6421</v>
      </c>
    </row>
    <row r="173" spans="1:4" customFormat="1" ht="15" hidden="1" x14ac:dyDescent="0.25">
      <c r="A173">
        <v>332</v>
      </c>
      <c r="B173">
        <v>0</v>
      </c>
      <c r="C173">
        <v>0</v>
      </c>
      <c r="D173" s="2">
        <v>0</v>
      </c>
    </row>
    <row r="174" spans="1:4" customFormat="1" ht="15" hidden="1" x14ac:dyDescent="0.25">
      <c r="A174">
        <v>333</v>
      </c>
      <c r="B174" s="1">
        <v>1348</v>
      </c>
      <c r="C174" s="1">
        <v>1908</v>
      </c>
      <c r="D174" s="2">
        <v>0.70650000000000002</v>
      </c>
    </row>
    <row r="175" spans="1:4" customFormat="1" ht="15" hidden="1" x14ac:dyDescent="0.25">
      <c r="A175">
        <v>334</v>
      </c>
      <c r="B175" s="1">
        <v>1573</v>
      </c>
      <c r="C175" s="1">
        <v>2178</v>
      </c>
      <c r="D175" s="2">
        <v>0.72219999999999995</v>
      </c>
    </row>
    <row r="176" spans="1:4" customFormat="1" ht="15" hidden="1" x14ac:dyDescent="0.25">
      <c r="A176">
        <v>335</v>
      </c>
      <c r="B176" s="1">
        <v>1924</v>
      </c>
      <c r="C176" s="1">
        <v>2465</v>
      </c>
      <c r="D176" s="2">
        <v>0.78049999999999997</v>
      </c>
    </row>
    <row r="177" spans="1:4" customFormat="1" ht="15" hidden="1" x14ac:dyDescent="0.25">
      <c r="A177">
        <v>336</v>
      </c>
      <c r="B177" s="1">
        <v>1611</v>
      </c>
      <c r="C177" s="1">
        <v>2070</v>
      </c>
      <c r="D177" s="2">
        <v>0.77829999999999999</v>
      </c>
    </row>
    <row r="178" spans="1:4" customFormat="1" ht="15" hidden="1" x14ac:dyDescent="0.25">
      <c r="A178">
        <v>337</v>
      </c>
      <c r="B178" s="1">
        <v>2633</v>
      </c>
      <c r="C178" s="1">
        <v>3435</v>
      </c>
      <c r="D178" s="2">
        <v>0.76649999999999996</v>
      </c>
    </row>
    <row r="179" spans="1:4" customFormat="1" ht="15" hidden="1" x14ac:dyDescent="0.25">
      <c r="A179">
        <v>338</v>
      </c>
      <c r="B179" s="1">
        <v>1727</v>
      </c>
      <c r="C179" s="1">
        <v>2111</v>
      </c>
      <c r="D179" s="2">
        <v>0.81810000000000005</v>
      </c>
    </row>
    <row r="180" spans="1:4" customFormat="1" ht="15" hidden="1" x14ac:dyDescent="0.25">
      <c r="A180">
        <v>339</v>
      </c>
      <c r="B180" s="1">
        <v>1750</v>
      </c>
      <c r="C180" s="1">
        <v>2493</v>
      </c>
      <c r="D180" s="2">
        <v>0.70199999999999996</v>
      </c>
    </row>
    <row r="181" spans="1:4" customFormat="1" ht="15" hidden="1" x14ac:dyDescent="0.25">
      <c r="A181">
        <v>340</v>
      </c>
      <c r="B181" s="1">
        <v>1363</v>
      </c>
      <c r="C181" s="1">
        <v>1869</v>
      </c>
      <c r="D181" s="2">
        <v>0.72929999999999995</v>
      </c>
    </row>
    <row r="182" spans="1:4" customFormat="1" ht="15" hidden="1" x14ac:dyDescent="0.25">
      <c r="A182">
        <v>341</v>
      </c>
      <c r="B182" s="1">
        <v>1435</v>
      </c>
      <c r="C182" s="1">
        <v>1735</v>
      </c>
      <c r="D182" s="2">
        <v>0.82709999999999995</v>
      </c>
    </row>
    <row r="183" spans="1:4" customFormat="1" ht="15" hidden="1" x14ac:dyDescent="0.25">
      <c r="A183">
        <v>342</v>
      </c>
      <c r="B183" s="1">
        <v>1524</v>
      </c>
      <c r="C183" s="1">
        <v>1904</v>
      </c>
      <c r="D183" s="2">
        <v>0.8004</v>
      </c>
    </row>
    <row r="184" spans="1:4" customFormat="1" ht="15" hidden="1" x14ac:dyDescent="0.25">
      <c r="A184">
        <v>343</v>
      </c>
      <c r="B184" s="1">
        <v>1900</v>
      </c>
      <c r="C184" s="1">
        <v>2270</v>
      </c>
      <c r="D184" s="2">
        <v>0.83699999999999997</v>
      </c>
    </row>
    <row r="185" spans="1:4" customFormat="1" ht="15" hidden="1" x14ac:dyDescent="0.25">
      <c r="A185">
        <v>344</v>
      </c>
      <c r="B185" s="1">
        <v>2988</v>
      </c>
      <c r="C185" s="1">
        <v>3485</v>
      </c>
      <c r="D185" s="2">
        <v>0.85740000000000005</v>
      </c>
    </row>
    <row r="186" spans="1:4" customFormat="1" ht="15" hidden="1" x14ac:dyDescent="0.25">
      <c r="A186">
        <v>345</v>
      </c>
      <c r="B186" s="1">
        <v>2504</v>
      </c>
      <c r="C186" s="1">
        <v>3415</v>
      </c>
      <c r="D186" s="2">
        <v>0.73319999999999996</v>
      </c>
    </row>
    <row r="187" spans="1:4" customFormat="1" ht="15" hidden="1" x14ac:dyDescent="0.25">
      <c r="A187">
        <v>346</v>
      </c>
      <c r="B187" s="1">
        <v>1545</v>
      </c>
      <c r="C187" s="1">
        <v>2454</v>
      </c>
      <c r="D187" s="2">
        <v>0.62960000000000005</v>
      </c>
    </row>
    <row r="188" spans="1:4" customFormat="1" ht="15" hidden="1" x14ac:dyDescent="0.25">
      <c r="A188">
        <v>347</v>
      </c>
      <c r="B188" s="1">
        <v>1910</v>
      </c>
      <c r="C188" s="1">
        <v>2541</v>
      </c>
      <c r="D188" s="2">
        <v>0.75170000000000003</v>
      </c>
    </row>
    <row r="189" spans="1:4" customFormat="1" ht="15" hidden="1" x14ac:dyDescent="0.25">
      <c r="A189">
        <v>348</v>
      </c>
      <c r="B189" s="1">
        <v>1923</v>
      </c>
      <c r="C189" s="1">
        <v>2367</v>
      </c>
      <c r="D189" s="2">
        <v>0.81240000000000001</v>
      </c>
    </row>
    <row r="190" spans="1:4" customFormat="1" ht="15" hidden="1" x14ac:dyDescent="0.25">
      <c r="A190">
        <v>349</v>
      </c>
      <c r="B190" s="1">
        <v>2242</v>
      </c>
      <c r="C190" s="1">
        <v>2745</v>
      </c>
      <c r="D190" s="2">
        <v>0.81679999999999997</v>
      </c>
    </row>
    <row r="191" spans="1:4" customFormat="1" ht="15" hidden="1" x14ac:dyDescent="0.25">
      <c r="A191">
        <v>350</v>
      </c>
      <c r="B191" s="1">
        <v>1292</v>
      </c>
      <c r="C191" s="1">
        <v>1674</v>
      </c>
      <c r="D191" s="2">
        <v>0.77180000000000004</v>
      </c>
    </row>
    <row r="192" spans="1:4" customFormat="1" ht="15" hidden="1" x14ac:dyDescent="0.25">
      <c r="A192">
        <v>401</v>
      </c>
      <c r="B192" s="1">
        <v>2909</v>
      </c>
      <c r="C192" s="1">
        <v>3296</v>
      </c>
      <c r="D192" s="2">
        <v>0.88260000000000005</v>
      </c>
    </row>
    <row r="193" spans="1:4" customFormat="1" ht="15" hidden="1" x14ac:dyDescent="0.25">
      <c r="A193">
        <v>402</v>
      </c>
      <c r="B193" s="1">
        <v>1439</v>
      </c>
      <c r="C193" s="1">
        <v>1654</v>
      </c>
      <c r="D193" s="2">
        <v>0.87</v>
      </c>
    </row>
    <row r="194" spans="1:4" customFormat="1" ht="15" hidden="1" x14ac:dyDescent="0.25">
      <c r="A194">
        <v>403</v>
      </c>
      <c r="B194" s="1">
        <v>1702</v>
      </c>
      <c r="C194" s="1">
        <v>2012</v>
      </c>
      <c r="D194" s="2">
        <v>0.84589999999999999</v>
      </c>
    </row>
    <row r="195" spans="1:4" customFormat="1" ht="15" hidden="1" x14ac:dyDescent="0.25">
      <c r="A195">
        <v>404</v>
      </c>
      <c r="B195" s="1">
        <v>1501</v>
      </c>
      <c r="C195" s="1">
        <v>1838</v>
      </c>
      <c r="D195" s="2">
        <v>0.81659999999999999</v>
      </c>
    </row>
    <row r="196" spans="1:4" customFormat="1" ht="15" hidden="1" x14ac:dyDescent="0.25">
      <c r="A196">
        <v>405</v>
      </c>
      <c r="B196" s="1">
        <v>1636</v>
      </c>
      <c r="C196" s="1">
        <v>1986</v>
      </c>
      <c r="D196" s="2">
        <v>0.82379999999999998</v>
      </c>
    </row>
    <row r="197" spans="1:4" customFormat="1" ht="15" hidden="1" x14ac:dyDescent="0.25">
      <c r="A197">
        <v>406</v>
      </c>
      <c r="B197" s="1">
        <v>1440</v>
      </c>
      <c r="C197" s="1">
        <v>1675</v>
      </c>
      <c r="D197" s="2">
        <v>0.85970000000000002</v>
      </c>
    </row>
    <row r="198" spans="1:4" customFormat="1" ht="15" hidden="1" x14ac:dyDescent="0.25">
      <c r="A198">
        <v>407</v>
      </c>
      <c r="B198" s="1">
        <v>1054</v>
      </c>
      <c r="C198" s="1">
        <v>1320</v>
      </c>
      <c r="D198" s="2">
        <v>0.79849999999999999</v>
      </c>
    </row>
    <row r="199" spans="1:4" customFormat="1" ht="15" hidden="1" x14ac:dyDescent="0.25">
      <c r="A199">
        <v>408</v>
      </c>
      <c r="B199" s="1">
        <v>1249</v>
      </c>
      <c r="C199" s="1">
        <v>1463</v>
      </c>
      <c r="D199" s="2">
        <v>0.85370000000000001</v>
      </c>
    </row>
    <row r="200" spans="1:4" customFormat="1" ht="15" hidden="1" x14ac:dyDescent="0.25">
      <c r="A200">
        <v>409</v>
      </c>
      <c r="B200">
        <v>937</v>
      </c>
      <c r="C200" s="1">
        <v>1143</v>
      </c>
      <c r="D200" s="2">
        <v>0.81979999999999997</v>
      </c>
    </row>
    <row r="201" spans="1:4" customFormat="1" ht="15" hidden="1" x14ac:dyDescent="0.25">
      <c r="A201">
        <v>415</v>
      </c>
      <c r="B201" s="1">
        <v>2558</v>
      </c>
      <c r="C201" s="1">
        <v>3296</v>
      </c>
      <c r="D201" s="2">
        <v>0.77610000000000001</v>
      </c>
    </row>
    <row r="202" spans="1:4" customFormat="1" ht="15" hidden="1" x14ac:dyDescent="0.25">
      <c r="A202">
        <v>416</v>
      </c>
      <c r="B202">
        <v>999</v>
      </c>
      <c r="C202" s="1">
        <v>1208</v>
      </c>
      <c r="D202" s="2">
        <v>0.82699999999999996</v>
      </c>
    </row>
    <row r="203" spans="1:4" customFormat="1" ht="15" hidden="1" x14ac:dyDescent="0.25">
      <c r="A203">
        <v>417</v>
      </c>
      <c r="B203" s="1">
        <v>1030</v>
      </c>
      <c r="C203" s="1">
        <v>1186</v>
      </c>
      <c r="D203" s="2">
        <v>0.86850000000000005</v>
      </c>
    </row>
    <row r="204" spans="1:4" customFormat="1" ht="15" hidden="1" x14ac:dyDescent="0.25">
      <c r="A204">
        <v>418</v>
      </c>
      <c r="B204" s="1">
        <v>1528</v>
      </c>
      <c r="C204" s="1">
        <v>1857</v>
      </c>
      <c r="D204" s="2">
        <v>0.82279999999999998</v>
      </c>
    </row>
    <row r="205" spans="1:4" customFormat="1" ht="15" hidden="1" x14ac:dyDescent="0.25">
      <c r="A205">
        <v>419</v>
      </c>
      <c r="B205">
        <v>986</v>
      </c>
      <c r="C205" s="1">
        <v>1153</v>
      </c>
      <c r="D205" s="2">
        <v>0.85519999999999996</v>
      </c>
    </row>
    <row r="206" spans="1:4" customFormat="1" ht="15" hidden="1" x14ac:dyDescent="0.25">
      <c r="A206">
        <v>420</v>
      </c>
      <c r="B206" s="1">
        <v>2792</v>
      </c>
      <c r="C206" s="1">
        <v>3321</v>
      </c>
      <c r="D206" s="2">
        <v>0.8407</v>
      </c>
    </row>
    <row r="207" spans="1:4" customFormat="1" ht="15" hidden="1" x14ac:dyDescent="0.25">
      <c r="A207">
        <v>421</v>
      </c>
      <c r="B207">
        <v>74</v>
      </c>
      <c r="C207">
        <v>93</v>
      </c>
      <c r="D207" s="2">
        <v>0.79569999999999996</v>
      </c>
    </row>
    <row r="208" spans="1:4" customFormat="1" ht="15" hidden="1" x14ac:dyDescent="0.25">
      <c r="A208">
        <v>422</v>
      </c>
      <c r="B208" s="1">
        <v>1188</v>
      </c>
      <c r="C208" s="1">
        <v>1399</v>
      </c>
      <c r="D208" s="2">
        <v>0.84919999999999995</v>
      </c>
    </row>
    <row r="209" spans="1:4" customFormat="1" ht="15" hidden="1" x14ac:dyDescent="0.25">
      <c r="A209">
        <v>500</v>
      </c>
      <c r="B209">
        <v>886</v>
      </c>
      <c r="C209" s="1">
        <v>1464</v>
      </c>
      <c r="D209" s="2">
        <v>0.60519999999999996</v>
      </c>
    </row>
    <row r="210" spans="1:4" customFormat="1" ht="15" hidden="1" x14ac:dyDescent="0.25">
      <c r="A210">
        <v>501</v>
      </c>
      <c r="B210" s="1">
        <v>2056</v>
      </c>
      <c r="C210" s="1">
        <v>2829</v>
      </c>
      <c r="D210" s="2">
        <v>0.7268</v>
      </c>
    </row>
    <row r="211" spans="1:4" customFormat="1" ht="15" hidden="1" x14ac:dyDescent="0.25">
      <c r="A211">
        <v>502</v>
      </c>
      <c r="B211" s="1">
        <v>1601</v>
      </c>
      <c r="C211" s="1">
        <v>2127</v>
      </c>
      <c r="D211" s="2">
        <v>0.75270000000000004</v>
      </c>
    </row>
    <row r="212" spans="1:4" customFormat="1" ht="15" hidden="1" x14ac:dyDescent="0.25">
      <c r="A212">
        <v>503</v>
      </c>
      <c r="B212" s="1">
        <v>1327</v>
      </c>
      <c r="C212" s="1">
        <v>1676</v>
      </c>
      <c r="D212" s="2">
        <v>0.79179999999999995</v>
      </c>
    </row>
    <row r="213" spans="1:4" customFormat="1" ht="15" hidden="1" x14ac:dyDescent="0.25">
      <c r="A213">
        <v>504</v>
      </c>
      <c r="B213" s="1">
        <v>2136</v>
      </c>
      <c r="C213" s="1">
        <v>2665</v>
      </c>
      <c r="D213" s="2">
        <v>0.80149999999999999</v>
      </c>
    </row>
    <row r="214" spans="1:4" customFormat="1" ht="15" hidden="1" x14ac:dyDescent="0.25">
      <c r="A214">
        <v>505</v>
      </c>
      <c r="B214" s="1">
        <v>1693</v>
      </c>
      <c r="C214" s="1">
        <v>2336</v>
      </c>
      <c r="D214" s="2">
        <v>0.72470000000000001</v>
      </c>
    </row>
    <row r="215" spans="1:4" customFormat="1" ht="15" hidden="1" x14ac:dyDescent="0.25">
      <c r="A215">
        <v>506</v>
      </c>
      <c r="B215" s="1">
        <v>1718</v>
      </c>
      <c r="C215" s="1">
        <v>2274</v>
      </c>
      <c r="D215" s="2">
        <v>0.75549999999999995</v>
      </c>
    </row>
    <row r="216" spans="1:4" customFormat="1" ht="15" hidden="1" x14ac:dyDescent="0.25">
      <c r="A216">
        <v>507</v>
      </c>
      <c r="B216" s="1">
        <v>1654</v>
      </c>
      <c r="C216" s="1">
        <v>2082</v>
      </c>
      <c r="D216" s="2">
        <v>0.7944</v>
      </c>
    </row>
    <row r="217" spans="1:4" customFormat="1" ht="15" hidden="1" x14ac:dyDescent="0.25">
      <c r="A217">
        <v>508</v>
      </c>
      <c r="B217" s="1">
        <v>1302</v>
      </c>
      <c r="C217" s="1">
        <v>1738</v>
      </c>
      <c r="D217" s="2">
        <v>0.74909999999999999</v>
      </c>
    </row>
    <row r="218" spans="1:4" customFormat="1" ht="15" hidden="1" x14ac:dyDescent="0.25">
      <c r="A218">
        <v>509</v>
      </c>
      <c r="B218">
        <v>861</v>
      </c>
      <c r="C218" s="1">
        <v>1204</v>
      </c>
      <c r="D218" s="2">
        <v>0.71509999999999996</v>
      </c>
    </row>
    <row r="219" spans="1:4" customFormat="1" ht="15" hidden="1" x14ac:dyDescent="0.25">
      <c r="A219">
        <v>510</v>
      </c>
      <c r="B219" s="1">
        <v>1335</v>
      </c>
      <c r="C219" s="1">
        <v>2070</v>
      </c>
      <c r="D219" s="2">
        <v>0.64490000000000003</v>
      </c>
    </row>
    <row r="220" spans="1:4" customFormat="1" ht="15" hidden="1" x14ac:dyDescent="0.25">
      <c r="A220">
        <v>511</v>
      </c>
      <c r="B220" s="1">
        <v>2138</v>
      </c>
      <c r="C220" s="1">
        <v>2881</v>
      </c>
      <c r="D220" s="2">
        <v>0.74209999999999998</v>
      </c>
    </row>
    <row r="221" spans="1:4" customFormat="1" ht="15" hidden="1" x14ac:dyDescent="0.25">
      <c r="A221">
        <v>512</v>
      </c>
      <c r="B221">
        <v>603</v>
      </c>
      <c r="C221">
        <v>882</v>
      </c>
      <c r="D221" s="2">
        <v>0.68369999999999997</v>
      </c>
    </row>
    <row r="222" spans="1:4" customFormat="1" ht="15" hidden="1" x14ac:dyDescent="0.25">
      <c r="A222">
        <v>513</v>
      </c>
      <c r="B222" s="1">
        <v>2103</v>
      </c>
      <c r="C222" s="1">
        <v>2396</v>
      </c>
      <c r="D222" s="2">
        <v>0.87770000000000004</v>
      </c>
    </row>
    <row r="223" spans="1:4" customFormat="1" ht="15" hidden="1" x14ac:dyDescent="0.25">
      <c r="A223">
        <v>514</v>
      </c>
      <c r="B223" s="1">
        <v>1836</v>
      </c>
      <c r="C223" s="1">
        <v>2358</v>
      </c>
      <c r="D223" s="2">
        <v>0.77859999999999996</v>
      </c>
    </row>
    <row r="224" spans="1:4" customFormat="1" ht="15" hidden="1" x14ac:dyDescent="0.25">
      <c r="A224">
        <v>515</v>
      </c>
      <c r="B224" s="1">
        <v>2138</v>
      </c>
      <c r="C224" s="1">
        <v>2523</v>
      </c>
      <c r="D224" s="2">
        <v>0.84740000000000004</v>
      </c>
    </row>
    <row r="225" spans="1:4" customFormat="1" ht="15" hidden="1" x14ac:dyDescent="0.25">
      <c r="A225">
        <v>516</v>
      </c>
      <c r="B225" s="1">
        <v>2319</v>
      </c>
      <c r="C225" s="1">
        <v>3459</v>
      </c>
      <c r="D225" s="2">
        <v>0.6704</v>
      </c>
    </row>
    <row r="226" spans="1:4" customFormat="1" ht="15" hidden="1" x14ac:dyDescent="0.25">
      <c r="A226">
        <v>517</v>
      </c>
      <c r="B226" s="1">
        <v>1549</v>
      </c>
      <c r="C226" s="1">
        <v>2188</v>
      </c>
      <c r="D226" s="2">
        <v>0.70799999999999996</v>
      </c>
    </row>
    <row r="227" spans="1:4" customFormat="1" ht="15" hidden="1" x14ac:dyDescent="0.25">
      <c r="A227">
        <v>518</v>
      </c>
      <c r="B227" s="1">
        <v>3599</v>
      </c>
      <c r="C227" s="1">
        <v>4773</v>
      </c>
      <c r="D227" s="2">
        <v>0.754</v>
      </c>
    </row>
    <row r="228" spans="1:4" customFormat="1" ht="15" hidden="1" x14ac:dyDescent="0.25">
      <c r="A228">
        <v>519</v>
      </c>
      <c r="B228" s="1">
        <v>2128</v>
      </c>
      <c r="C228" s="1">
        <v>2890</v>
      </c>
      <c r="D228" s="2">
        <v>0.73629999999999995</v>
      </c>
    </row>
    <row r="229" spans="1:4" customFormat="1" ht="15" hidden="1" x14ac:dyDescent="0.25">
      <c r="A229">
        <v>520</v>
      </c>
      <c r="B229">
        <v>822</v>
      </c>
      <c r="C229" s="1">
        <v>1077</v>
      </c>
      <c r="D229" s="2">
        <v>0.76319999999999999</v>
      </c>
    </row>
    <row r="230" spans="1:4" customFormat="1" ht="15" hidden="1" x14ac:dyDescent="0.25">
      <c r="A230">
        <v>521</v>
      </c>
      <c r="B230" s="1">
        <v>1584</v>
      </c>
      <c r="C230" s="1">
        <v>2052</v>
      </c>
      <c r="D230" s="2">
        <v>0.77190000000000003</v>
      </c>
    </row>
    <row r="231" spans="1:4" customFormat="1" ht="15" hidden="1" x14ac:dyDescent="0.25">
      <c r="A231">
        <v>522</v>
      </c>
      <c r="B231" s="1">
        <v>3150</v>
      </c>
      <c r="C231" s="1">
        <v>3875</v>
      </c>
      <c r="D231" s="2">
        <v>0.81289999999999996</v>
      </c>
    </row>
    <row r="232" spans="1:4" customFormat="1" ht="15" hidden="1" x14ac:dyDescent="0.25">
      <c r="A232">
        <v>523</v>
      </c>
      <c r="B232" s="1">
        <v>1644</v>
      </c>
      <c r="C232" s="1">
        <v>1930</v>
      </c>
      <c r="D232" s="2">
        <v>0.8518</v>
      </c>
    </row>
    <row r="233" spans="1:4" customFormat="1" ht="15" hidden="1" x14ac:dyDescent="0.25">
      <c r="A233">
        <v>524</v>
      </c>
      <c r="B233">
        <v>860</v>
      </c>
      <c r="C233" s="1">
        <v>1198</v>
      </c>
      <c r="D233" s="2">
        <v>0.71789999999999998</v>
      </c>
    </row>
    <row r="234" spans="1:4" customFormat="1" ht="15" hidden="1" x14ac:dyDescent="0.25">
      <c r="A234">
        <v>525</v>
      </c>
      <c r="B234">
        <v>829</v>
      </c>
      <c r="C234">
        <v>963</v>
      </c>
      <c r="D234" s="2">
        <v>0.8609</v>
      </c>
    </row>
    <row r="235" spans="1:4" customFormat="1" ht="15" hidden="1" x14ac:dyDescent="0.25">
      <c r="A235">
        <v>526</v>
      </c>
      <c r="B235" s="1">
        <v>4157</v>
      </c>
      <c r="C235" s="1">
        <v>5367</v>
      </c>
      <c r="D235" s="2">
        <v>0.77449999999999997</v>
      </c>
    </row>
    <row r="236" spans="1:4" customFormat="1" ht="15" hidden="1" x14ac:dyDescent="0.25">
      <c r="A236">
        <v>527</v>
      </c>
      <c r="B236" s="1">
        <v>2140</v>
      </c>
      <c r="C236" s="1">
        <v>2774</v>
      </c>
      <c r="D236" s="2">
        <v>0.77139999999999997</v>
      </c>
    </row>
    <row r="237" spans="1:4" customFormat="1" ht="15" hidden="1" x14ac:dyDescent="0.25">
      <c r="A237">
        <v>528</v>
      </c>
      <c r="B237" s="1">
        <v>1409</v>
      </c>
      <c r="C237" s="1">
        <v>2007</v>
      </c>
      <c r="D237" s="2">
        <v>0.70199999999999996</v>
      </c>
    </row>
    <row r="238" spans="1:4" customFormat="1" ht="15" hidden="1" x14ac:dyDescent="0.25">
      <c r="A238">
        <v>529</v>
      </c>
      <c r="B238" s="1">
        <v>1659</v>
      </c>
      <c r="C238" s="1">
        <v>2020</v>
      </c>
      <c r="D238" s="2">
        <v>0.82130000000000003</v>
      </c>
    </row>
    <row r="239" spans="1:4" customFormat="1" ht="15" hidden="1" x14ac:dyDescent="0.25">
      <c r="A239">
        <v>530</v>
      </c>
      <c r="B239" s="1">
        <v>2281</v>
      </c>
      <c r="C239" s="1">
        <v>2844</v>
      </c>
      <c r="D239" s="2">
        <v>0.80200000000000005</v>
      </c>
    </row>
    <row r="240" spans="1:4" customFormat="1" ht="15" hidden="1" x14ac:dyDescent="0.25">
      <c r="A240">
        <v>531</v>
      </c>
      <c r="B240" s="1">
        <v>2137</v>
      </c>
      <c r="C240" s="1">
        <v>2833</v>
      </c>
      <c r="D240" s="2">
        <v>0.75429999999999997</v>
      </c>
    </row>
    <row r="241" spans="1:4" customFormat="1" ht="15" hidden="1" x14ac:dyDescent="0.25">
      <c r="A241">
        <v>532</v>
      </c>
      <c r="B241" s="1">
        <v>1662</v>
      </c>
      <c r="C241" s="1">
        <v>1984</v>
      </c>
      <c r="D241" s="2">
        <v>0.8377</v>
      </c>
    </row>
    <row r="242" spans="1:4" customFormat="1" ht="15" hidden="1" x14ac:dyDescent="0.25">
      <c r="A242">
        <v>533</v>
      </c>
      <c r="B242" s="1">
        <v>1615</v>
      </c>
      <c r="C242" s="1">
        <v>1946</v>
      </c>
      <c r="D242" s="2">
        <v>0.82989999999999997</v>
      </c>
    </row>
    <row r="243" spans="1:4" customFormat="1" ht="15" hidden="1" x14ac:dyDescent="0.25">
      <c r="A243">
        <v>534</v>
      </c>
      <c r="B243" s="1">
        <v>2012</v>
      </c>
      <c r="C243" s="1">
        <v>2392</v>
      </c>
      <c r="D243" s="2">
        <v>0.84109999999999996</v>
      </c>
    </row>
    <row r="244" spans="1:4" customFormat="1" ht="15" hidden="1" x14ac:dyDescent="0.25">
      <c r="A244">
        <v>535</v>
      </c>
      <c r="B244" s="1">
        <v>2966</v>
      </c>
      <c r="C244" s="1">
        <v>3705</v>
      </c>
      <c r="D244" s="2">
        <v>0.80049999999999999</v>
      </c>
    </row>
    <row r="245" spans="1:4" customFormat="1" ht="15" hidden="1" x14ac:dyDescent="0.25">
      <c r="A245">
        <v>536</v>
      </c>
      <c r="B245" s="1">
        <v>2207</v>
      </c>
      <c r="C245" s="1">
        <v>2774</v>
      </c>
      <c r="D245" s="2">
        <v>0.79559999999999997</v>
      </c>
    </row>
    <row r="246" spans="1:4" customFormat="1" ht="15" hidden="1" x14ac:dyDescent="0.25">
      <c r="A246">
        <v>537</v>
      </c>
      <c r="B246" s="1">
        <v>2922</v>
      </c>
      <c r="C246" s="1">
        <v>3795</v>
      </c>
      <c r="D246" s="2">
        <v>0.77</v>
      </c>
    </row>
    <row r="247" spans="1:4" customFormat="1" ht="15" hidden="1" x14ac:dyDescent="0.25">
      <c r="A247">
        <v>538</v>
      </c>
      <c r="B247" s="1">
        <v>4208</v>
      </c>
      <c r="C247" s="1">
        <v>5093</v>
      </c>
      <c r="D247" s="2">
        <v>0.82620000000000005</v>
      </c>
    </row>
    <row r="248" spans="1:4" customFormat="1" ht="15" hidden="1" x14ac:dyDescent="0.25">
      <c r="A248">
        <v>539</v>
      </c>
      <c r="B248" s="1">
        <v>2358</v>
      </c>
      <c r="C248" s="1">
        <v>2884</v>
      </c>
      <c r="D248" s="2">
        <v>0.81759999999999999</v>
      </c>
    </row>
    <row r="249" spans="1:4" customFormat="1" ht="15" hidden="1" x14ac:dyDescent="0.25">
      <c r="A249">
        <v>540</v>
      </c>
      <c r="B249" s="1">
        <v>4212</v>
      </c>
      <c r="C249" s="1">
        <v>5201</v>
      </c>
      <c r="D249" s="2">
        <v>0.80979999999999996</v>
      </c>
    </row>
    <row r="250" spans="1:4" customFormat="1" ht="15" hidden="1" x14ac:dyDescent="0.25">
      <c r="A250">
        <v>541</v>
      </c>
      <c r="B250" s="1">
        <v>1803</v>
      </c>
      <c r="C250" s="1">
        <v>2218</v>
      </c>
      <c r="D250" s="2">
        <v>0.81289999999999996</v>
      </c>
    </row>
    <row r="251" spans="1:4" customFormat="1" ht="15" hidden="1" x14ac:dyDescent="0.25">
      <c r="A251">
        <v>542</v>
      </c>
      <c r="B251" s="1">
        <v>3674</v>
      </c>
      <c r="C251" s="1">
        <v>4505</v>
      </c>
      <c r="D251" s="2">
        <v>0.8155</v>
      </c>
    </row>
    <row r="252" spans="1:4" customFormat="1" ht="15" hidden="1" x14ac:dyDescent="0.25">
      <c r="A252">
        <v>543</v>
      </c>
      <c r="B252" s="1">
        <v>1795</v>
      </c>
      <c r="C252" s="1">
        <v>2150</v>
      </c>
      <c r="D252" s="2">
        <v>0.83489999999999998</v>
      </c>
    </row>
    <row r="253" spans="1:4" customFormat="1" ht="15" hidden="1" x14ac:dyDescent="0.25">
      <c r="A253">
        <v>544</v>
      </c>
      <c r="B253" s="1">
        <v>2590</v>
      </c>
      <c r="C253" s="1">
        <v>3354</v>
      </c>
      <c r="D253" s="2">
        <v>0.7722</v>
      </c>
    </row>
    <row r="254" spans="1:4" customFormat="1" ht="15" hidden="1" x14ac:dyDescent="0.25">
      <c r="A254">
        <v>545</v>
      </c>
      <c r="B254" s="1">
        <v>1128</v>
      </c>
      <c r="C254" s="1">
        <v>1359</v>
      </c>
      <c r="D254" s="2">
        <v>0.83</v>
      </c>
    </row>
    <row r="255" spans="1:4" customFormat="1" ht="15" hidden="1" x14ac:dyDescent="0.25">
      <c r="A255">
        <v>600</v>
      </c>
      <c r="B255">
        <v>4</v>
      </c>
      <c r="C255">
        <v>4</v>
      </c>
      <c r="D255" s="2">
        <v>1</v>
      </c>
    </row>
    <row r="256" spans="1:4" customFormat="1" ht="15" hidden="1" x14ac:dyDescent="0.25">
      <c r="A256">
        <v>601</v>
      </c>
      <c r="B256" s="1">
        <v>3381</v>
      </c>
      <c r="C256" s="1">
        <v>4585</v>
      </c>
      <c r="D256" s="2">
        <v>0.73740000000000006</v>
      </c>
    </row>
    <row r="257" spans="1:4" customFormat="1" ht="15" hidden="1" x14ac:dyDescent="0.25">
      <c r="A257">
        <v>602</v>
      </c>
      <c r="B257" s="1">
        <v>2257</v>
      </c>
      <c r="C257" s="1">
        <v>2614</v>
      </c>
      <c r="D257" s="2">
        <v>0.86339999999999995</v>
      </c>
    </row>
    <row r="258" spans="1:4" customFormat="1" ht="15" hidden="1" x14ac:dyDescent="0.25">
      <c r="A258">
        <v>603</v>
      </c>
      <c r="B258" s="1">
        <v>2011</v>
      </c>
      <c r="C258" s="1">
        <v>2622</v>
      </c>
      <c r="D258" s="2">
        <v>0.76700000000000002</v>
      </c>
    </row>
    <row r="259" spans="1:4" customFormat="1" ht="15" hidden="1" x14ac:dyDescent="0.25">
      <c r="A259">
        <v>604</v>
      </c>
      <c r="B259">
        <v>635</v>
      </c>
      <c r="C259">
        <v>772</v>
      </c>
      <c r="D259" s="2">
        <v>0.82250000000000001</v>
      </c>
    </row>
    <row r="260" spans="1:4" customFormat="1" ht="15" hidden="1" x14ac:dyDescent="0.25">
      <c r="A260">
        <v>605</v>
      </c>
      <c r="B260" s="1">
        <v>1312</v>
      </c>
      <c r="C260" s="1">
        <v>2028</v>
      </c>
      <c r="D260" s="2">
        <v>0.64690000000000003</v>
      </c>
    </row>
    <row r="261" spans="1:4" customFormat="1" ht="15" hidden="1" x14ac:dyDescent="0.25">
      <c r="A261">
        <v>606</v>
      </c>
      <c r="B261" s="1">
        <v>1910</v>
      </c>
      <c r="C261" s="1">
        <v>2292</v>
      </c>
      <c r="D261" s="2">
        <v>0.83330000000000004</v>
      </c>
    </row>
    <row r="262" spans="1:4" customFormat="1" ht="15" hidden="1" x14ac:dyDescent="0.25">
      <c r="A262">
        <v>607</v>
      </c>
      <c r="B262" s="1">
        <v>1602</v>
      </c>
      <c r="C262" s="1">
        <v>2198</v>
      </c>
      <c r="D262" s="2">
        <v>0.7288</v>
      </c>
    </row>
    <row r="263" spans="1:4" customFormat="1" ht="15" hidden="1" x14ac:dyDescent="0.25">
      <c r="A263">
        <v>608</v>
      </c>
      <c r="B263" s="1">
        <v>1594</v>
      </c>
      <c r="C263" s="1">
        <v>1990</v>
      </c>
      <c r="D263" s="2">
        <v>0.80100000000000005</v>
      </c>
    </row>
    <row r="264" spans="1:4" customFormat="1" ht="15" hidden="1" x14ac:dyDescent="0.25">
      <c r="A264">
        <v>609</v>
      </c>
      <c r="B264" s="1">
        <v>1440</v>
      </c>
      <c r="C264" s="1">
        <v>1935</v>
      </c>
      <c r="D264" s="2">
        <v>0.74419999999999997</v>
      </c>
    </row>
    <row r="265" spans="1:4" customFormat="1" ht="15" hidden="1" x14ac:dyDescent="0.25">
      <c r="A265">
        <v>610</v>
      </c>
      <c r="B265" s="1">
        <v>1284</v>
      </c>
      <c r="C265" s="1">
        <v>1665</v>
      </c>
      <c r="D265" s="2">
        <v>0.7712</v>
      </c>
    </row>
    <row r="266" spans="1:4" customFormat="1" ht="15" hidden="1" x14ac:dyDescent="0.25">
      <c r="A266">
        <v>611</v>
      </c>
      <c r="B266" s="1">
        <v>2026</v>
      </c>
      <c r="C266" s="1">
        <v>2465</v>
      </c>
      <c r="D266" s="2">
        <v>0.82189999999999996</v>
      </c>
    </row>
    <row r="267" spans="1:4" customFormat="1" ht="15" hidden="1" x14ac:dyDescent="0.25">
      <c r="A267">
        <v>612</v>
      </c>
      <c r="B267" s="1">
        <v>1715</v>
      </c>
      <c r="C267" s="1">
        <v>2131</v>
      </c>
      <c r="D267" s="2">
        <v>0.80479999999999996</v>
      </c>
    </row>
    <row r="268" spans="1:4" customFormat="1" ht="15" hidden="1" x14ac:dyDescent="0.25">
      <c r="A268">
        <v>613</v>
      </c>
      <c r="B268" s="1">
        <v>1153</v>
      </c>
      <c r="C268" s="1">
        <v>1441</v>
      </c>
      <c r="D268" s="2">
        <v>0.80010000000000003</v>
      </c>
    </row>
    <row r="269" spans="1:4" customFormat="1" ht="15" hidden="1" x14ac:dyDescent="0.25">
      <c r="A269">
        <v>614</v>
      </c>
      <c r="B269" s="1">
        <v>2875</v>
      </c>
      <c r="C269" s="1">
        <v>3528</v>
      </c>
      <c r="D269" s="2">
        <v>0.81489999999999996</v>
      </c>
    </row>
    <row r="270" spans="1:4" customFormat="1" ht="15" hidden="1" x14ac:dyDescent="0.25">
      <c r="A270">
        <v>615</v>
      </c>
      <c r="B270" s="1">
        <v>2252</v>
      </c>
      <c r="C270" s="1">
        <v>2716</v>
      </c>
      <c r="D270" s="2">
        <v>0.82920000000000005</v>
      </c>
    </row>
    <row r="271" spans="1:4" customFormat="1" ht="15" hidden="1" x14ac:dyDescent="0.25">
      <c r="A271">
        <v>616</v>
      </c>
      <c r="B271" s="1">
        <v>2486</v>
      </c>
      <c r="C271" s="1">
        <v>3042</v>
      </c>
      <c r="D271" s="2">
        <v>0.81720000000000004</v>
      </c>
    </row>
    <row r="272" spans="1:4" customFormat="1" ht="15" hidden="1" x14ac:dyDescent="0.25">
      <c r="A272">
        <v>617</v>
      </c>
      <c r="B272" s="1">
        <v>3029</v>
      </c>
      <c r="C272" s="1">
        <v>3716</v>
      </c>
      <c r="D272" s="2">
        <v>0.81510000000000005</v>
      </c>
    </row>
    <row r="273" spans="1:4" customFormat="1" ht="15" hidden="1" x14ac:dyDescent="0.25">
      <c r="A273">
        <v>618</v>
      </c>
      <c r="B273" s="1">
        <v>1184</v>
      </c>
      <c r="C273" s="1">
        <v>1393</v>
      </c>
      <c r="D273" s="2">
        <v>0.85</v>
      </c>
    </row>
    <row r="274" spans="1:4" customFormat="1" ht="15" hidden="1" x14ac:dyDescent="0.25">
      <c r="A274">
        <v>619</v>
      </c>
      <c r="B274" s="1">
        <v>1384</v>
      </c>
      <c r="C274" s="1">
        <v>1672</v>
      </c>
      <c r="D274" s="2">
        <v>0.82779999999999998</v>
      </c>
    </row>
    <row r="275" spans="1:4" customFormat="1" ht="15" hidden="1" x14ac:dyDescent="0.25">
      <c r="A275">
        <v>620</v>
      </c>
      <c r="B275" s="1">
        <v>2197</v>
      </c>
      <c r="C275" s="1">
        <v>2835</v>
      </c>
      <c r="D275" s="2">
        <v>0.77500000000000002</v>
      </c>
    </row>
    <row r="276" spans="1:4" customFormat="1" ht="15" hidden="1" x14ac:dyDescent="0.25">
      <c r="A276">
        <v>621</v>
      </c>
      <c r="B276" s="1">
        <v>2202</v>
      </c>
      <c r="C276" s="1">
        <v>2814</v>
      </c>
      <c r="D276" s="2">
        <v>0.78249999999999997</v>
      </c>
    </row>
    <row r="277" spans="1:4" customFormat="1" ht="15" hidden="1" x14ac:dyDescent="0.25">
      <c r="A277">
        <v>622</v>
      </c>
      <c r="B277" s="1">
        <v>3136</v>
      </c>
      <c r="C277" s="1">
        <v>4142</v>
      </c>
      <c r="D277" s="2">
        <v>0.7571</v>
      </c>
    </row>
    <row r="278" spans="1:4" customFormat="1" ht="15" hidden="1" x14ac:dyDescent="0.25">
      <c r="A278">
        <v>623</v>
      </c>
      <c r="B278" s="1">
        <v>2585</v>
      </c>
      <c r="C278" s="1">
        <v>3033</v>
      </c>
      <c r="D278" s="2">
        <v>0.85229999999999995</v>
      </c>
    </row>
    <row r="279" spans="1:4" customFormat="1" ht="15" hidden="1" x14ac:dyDescent="0.25">
      <c r="A279">
        <v>624</v>
      </c>
      <c r="B279" s="1">
        <v>1172</v>
      </c>
      <c r="C279" s="1">
        <v>1504</v>
      </c>
      <c r="D279" s="2">
        <v>0.77929999999999999</v>
      </c>
    </row>
    <row r="280" spans="1:4" customFormat="1" ht="15" hidden="1" x14ac:dyDescent="0.25">
      <c r="A280">
        <v>625</v>
      </c>
      <c r="B280" s="1">
        <v>1743</v>
      </c>
      <c r="C280" s="1">
        <v>2281</v>
      </c>
      <c r="D280" s="2">
        <v>0.7641</v>
      </c>
    </row>
    <row r="281" spans="1:4" customFormat="1" ht="15" hidden="1" x14ac:dyDescent="0.25">
      <c r="A281">
        <v>626</v>
      </c>
      <c r="B281" s="1">
        <v>1651</v>
      </c>
      <c r="C281" s="1">
        <v>2160</v>
      </c>
      <c r="D281" s="2">
        <v>0.76439999999999997</v>
      </c>
    </row>
    <row r="282" spans="1:4" customFormat="1" ht="15" hidden="1" x14ac:dyDescent="0.25">
      <c r="A282">
        <v>627</v>
      </c>
      <c r="B282" s="1">
        <v>4904</v>
      </c>
      <c r="C282" s="1">
        <v>5829</v>
      </c>
      <c r="D282" s="2">
        <v>0.84130000000000005</v>
      </c>
    </row>
    <row r="283" spans="1:4" customFormat="1" ht="15" hidden="1" x14ac:dyDescent="0.25">
      <c r="A283">
        <v>628</v>
      </c>
      <c r="B283" s="1">
        <v>1368</v>
      </c>
      <c r="C283" s="1">
        <v>1775</v>
      </c>
      <c r="D283" s="2">
        <v>0.77070000000000005</v>
      </c>
    </row>
    <row r="284" spans="1:4" customFormat="1" ht="15" hidden="1" x14ac:dyDescent="0.25">
      <c r="A284">
        <v>629</v>
      </c>
      <c r="B284" s="1">
        <v>1557</v>
      </c>
      <c r="C284" s="1">
        <v>1922</v>
      </c>
      <c r="D284" s="2">
        <v>0.81010000000000004</v>
      </c>
    </row>
    <row r="285" spans="1:4" customFormat="1" ht="15" hidden="1" x14ac:dyDescent="0.25">
      <c r="A285">
        <v>630</v>
      </c>
      <c r="B285" s="1">
        <v>1472</v>
      </c>
      <c r="C285" s="1">
        <v>1905</v>
      </c>
      <c r="D285" s="2">
        <v>0.77270000000000005</v>
      </c>
    </row>
    <row r="286" spans="1:4" customFormat="1" ht="15" hidden="1" x14ac:dyDescent="0.25">
      <c r="A286">
        <v>631</v>
      </c>
      <c r="B286" s="1">
        <v>1772</v>
      </c>
      <c r="C286" s="1">
        <v>2209</v>
      </c>
      <c r="D286" s="2">
        <v>0.80220000000000002</v>
      </c>
    </row>
    <row r="287" spans="1:4" customFormat="1" ht="15" hidden="1" x14ac:dyDescent="0.25">
      <c r="A287">
        <v>632</v>
      </c>
      <c r="B287" s="1">
        <v>2773</v>
      </c>
      <c r="C287" s="1">
        <v>3110</v>
      </c>
      <c r="D287" s="2">
        <v>0.89159999999999995</v>
      </c>
    </row>
    <row r="288" spans="1:4" customFormat="1" ht="15" hidden="1" x14ac:dyDescent="0.25">
      <c r="A288">
        <v>633</v>
      </c>
      <c r="B288" s="1">
        <v>3088</v>
      </c>
      <c r="C288" s="1">
        <v>3775</v>
      </c>
      <c r="D288" s="2">
        <v>0.81799999999999995</v>
      </c>
    </row>
    <row r="289" spans="1:4" customFormat="1" ht="15" hidden="1" x14ac:dyDescent="0.25">
      <c r="A289">
        <v>634</v>
      </c>
      <c r="B289" s="1">
        <v>1500</v>
      </c>
      <c r="C289" s="1">
        <v>1838</v>
      </c>
      <c r="D289" s="2">
        <v>0.81610000000000005</v>
      </c>
    </row>
    <row r="290" spans="1:4" customFormat="1" ht="15" hidden="1" x14ac:dyDescent="0.25">
      <c r="A290">
        <v>635</v>
      </c>
      <c r="B290" s="1">
        <v>2204</v>
      </c>
      <c r="C290" s="1">
        <v>2621</v>
      </c>
      <c r="D290" s="2">
        <v>0.84089999999999998</v>
      </c>
    </row>
    <row r="291" spans="1:4" customFormat="1" ht="15" hidden="1" x14ac:dyDescent="0.25">
      <c r="A291">
        <v>636</v>
      </c>
      <c r="B291" s="1">
        <v>2131</v>
      </c>
      <c r="C291" s="1">
        <v>2524</v>
      </c>
      <c r="D291" s="2">
        <v>0.84430000000000005</v>
      </c>
    </row>
    <row r="292" spans="1:4" customFormat="1" ht="15" hidden="1" x14ac:dyDescent="0.25">
      <c r="A292">
        <v>637</v>
      </c>
      <c r="B292" s="1">
        <v>4401</v>
      </c>
      <c r="C292" s="1">
        <v>5338</v>
      </c>
      <c r="D292" s="2">
        <v>0.82450000000000001</v>
      </c>
    </row>
    <row r="293" spans="1:4" customFormat="1" ht="15" hidden="1" x14ac:dyDescent="0.25">
      <c r="A293">
        <v>638</v>
      </c>
      <c r="B293" s="1">
        <v>2886</v>
      </c>
      <c r="C293" s="1">
        <v>3443</v>
      </c>
      <c r="D293" s="2">
        <v>0.83819999999999995</v>
      </c>
    </row>
    <row r="294" spans="1:4" customFormat="1" ht="15" hidden="1" x14ac:dyDescent="0.25">
      <c r="A294">
        <v>701</v>
      </c>
      <c r="B294" s="1">
        <v>3344</v>
      </c>
      <c r="C294" s="1">
        <v>4145</v>
      </c>
      <c r="D294" s="2">
        <v>0.80679999999999996</v>
      </c>
    </row>
    <row r="295" spans="1:4" customFormat="1" ht="15" hidden="1" x14ac:dyDescent="0.25">
      <c r="A295">
        <v>702</v>
      </c>
      <c r="B295" s="1">
        <v>1398</v>
      </c>
      <c r="C295" s="1">
        <v>1858</v>
      </c>
      <c r="D295" s="2">
        <v>0.75239999999999996</v>
      </c>
    </row>
    <row r="296" spans="1:4" customFormat="1" ht="15" hidden="1" x14ac:dyDescent="0.25">
      <c r="A296">
        <v>703</v>
      </c>
      <c r="B296" s="1">
        <v>1103</v>
      </c>
      <c r="C296" s="1">
        <v>1427</v>
      </c>
      <c r="D296" s="2">
        <v>0.77300000000000002</v>
      </c>
    </row>
    <row r="297" spans="1:4" customFormat="1" ht="15" hidden="1" x14ac:dyDescent="0.25">
      <c r="A297">
        <v>704</v>
      </c>
      <c r="B297" s="1">
        <v>2045</v>
      </c>
      <c r="C297" s="1">
        <v>2872</v>
      </c>
      <c r="D297" s="2">
        <v>0.71199999999999997</v>
      </c>
    </row>
    <row r="298" spans="1:4" customFormat="1" ht="15" hidden="1" x14ac:dyDescent="0.25">
      <c r="A298">
        <v>705</v>
      </c>
      <c r="B298" s="1">
        <v>1959</v>
      </c>
      <c r="C298" s="1">
        <v>2512</v>
      </c>
      <c r="D298" s="2">
        <v>0.77990000000000004</v>
      </c>
    </row>
    <row r="299" spans="1:4" customFormat="1" ht="15" hidden="1" x14ac:dyDescent="0.25">
      <c r="A299">
        <v>706</v>
      </c>
      <c r="B299" s="1">
        <v>1879</v>
      </c>
      <c r="C299" s="1">
        <v>2444</v>
      </c>
      <c r="D299" s="2">
        <v>0.76880000000000004</v>
      </c>
    </row>
    <row r="300" spans="1:4" customFormat="1" ht="15" hidden="1" x14ac:dyDescent="0.25">
      <c r="A300">
        <v>710</v>
      </c>
      <c r="B300">
        <v>490</v>
      </c>
      <c r="C300">
        <v>630</v>
      </c>
      <c r="D300" s="2">
        <v>0.77780000000000005</v>
      </c>
    </row>
    <row r="301" spans="1:4" customFormat="1" ht="15" hidden="1" x14ac:dyDescent="0.25">
      <c r="A301">
        <v>711</v>
      </c>
      <c r="B301" s="1">
        <v>2437</v>
      </c>
      <c r="C301" s="1">
        <v>2940</v>
      </c>
      <c r="D301" s="2">
        <v>0.82889999999999997</v>
      </c>
    </row>
    <row r="302" spans="1:4" customFormat="1" ht="15" hidden="1" x14ac:dyDescent="0.25">
      <c r="A302">
        <v>712</v>
      </c>
      <c r="B302" s="1">
        <v>2750</v>
      </c>
      <c r="C302" s="1">
        <v>3908</v>
      </c>
      <c r="D302" s="2">
        <v>0.70369999999999999</v>
      </c>
    </row>
    <row r="303" spans="1:4" x14ac:dyDescent="0.35">
      <c r="B303" s="8">
        <v>16957</v>
      </c>
      <c r="C303" s="8">
        <v>23033</v>
      </c>
      <c r="D303" s="5">
        <f>Table1[[#This Row],[Ballots Cast]]/Table1[[#This Row],[Active Registered Voters]]</f>
        <v>0.73620457604306866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43F0C-CEB5-4253-B407-21879B0ABC9D}">
  <dimension ref="A1:O26"/>
  <sheetViews>
    <sheetView topLeftCell="A10" workbookViewId="0">
      <selection activeCell="A27" sqref="A27"/>
    </sheetView>
  </sheetViews>
  <sheetFormatPr defaultRowHeight="15" x14ac:dyDescent="0.25"/>
  <cols>
    <col min="1" max="1" width="18.140625" bestFit="1" customWidth="1"/>
    <col min="2" max="2" width="19" customWidth="1"/>
    <col min="3" max="3" width="19.5703125" customWidth="1"/>
    <col min="4" max="4" width="18.28515625" customWidth="1"/>
    <col min="5" max="5" width="13" customWidth="1"/>
    <col min="6" max="6" width="13.28515625" customWidth="1"/>
    <col min="7" max="7" width="15.5703125" customWidth="1"/>
    <col min="10" max="10" width="10.28515625" customWidth="1"/>
    <col min="11" max="11" width="12.7109375" customWidth="1"/>
    <col min="12" max="12" width="8.85546875" customWidth="1"/>
    <col min="13" max="13" width="9.5703125" customWidth="1"/>
    <col min="14" max="14" width="18.28515625" bestFit="1" customWidth="1"/>
  </cols>
  <sheetData>
    <row r="1" spans="1:15" x14ac:dyDescent="0.25">
      <c r="A1" s="11" t="s">
        <v>0</v>
      </c>
      <c r="B1" s="11" t="s">
        <v>16</v>
      </c>
      <c r="C1" s="11" t="s">
        <v>17</v>
      </c>
      <c r="D1" s="11" t="s">
        <v>18</v>
      </c>
      <c r="E1" s="11" t="s">
        <v>19</v>
      </c>
      <c r="F1" s="11" t="s">
        <v>1</v>
      </c>
      <c r="G1" s="11" t="s">
        <v>3</v>
      </c>
      <c r="J1" s="17" t="s">
        <v>0</v>
      </c>
      <c r="K1" s="17" t="s">
        <v>46</v>
      </c>
      <c r="L1" s="17" t="s">
        <v>47</v>
      </c>
      <c r="M1" s="17" t="s">
        <v>48</v>
      </c>
      <c r="N1" s="17" t="s">
        <v>50</v>
      </c>
      <c r="O1" s="17" t="s">
        <v>49</v>
      </c>
    </row>
    <row r="2" spans="1:15" x14ac:dyDescent="0.25">
      <c r="A2" s="10" t="s">
        <v>20</v>
      </c>
      <c r="B2" s="9">
        <v>760</v>
      </c>
      <c r="C2" s="9">
        <v>116</v>
      </c>
      <c r="D2" s="9">
        <v>438</v>
      </c>
      <c r="E2" s="9">
        <v>119</v>
      </c>
      <c r="F2" s="9">
        <v>673</v>
      </c>
      <c r="G2" s="9" t="s">
        <v>21</v>
      </c>
      <c r="J2" s="16" t="s">
        <v>38</v>
      </c>
      <c r="K2" s="14">
        <v>4627</v>
      </c>
      <c r="L2" s="14">
        <v>1481</v>
      </c>
      <c r="M2" s="14">
        <v>2387</v>
      </c>
      <c r="N2" s="20">
        <f>Table3[[#This Row],[Trump]]/Table3[[#This Row],[Registered]]*100</f>
        <v>32.007780419278149</v>
      </c>
      <c r="O2" s="20">
        <f>Table3[[#This Row],[Kamala]]/Table3[[#This Row],[Registered]]*100</f>
        <v>51.588502269288959</v>
      </c>
    </row>
    <row r="3" spans="1:15" x14ac:dyDescent="0.25">
      <c r="A3" s="10" t="s">
        <v>22</v>
      </c>
      <c r="B3" s="9">
        <v>2773</v>
      </c>
      <c r="C3" s="9">
        <v>547</v>
      </c>
      <c r="D3" s="9">
        <v>964</v>
      </c>
      <c r="E3" s="9">
        <v>757</v>
      </c>
      <c r="F3" s="9">
        <v>2268</v>
      </c>
      <c r="G3" s="9" t="s">
        <v>23</v>
      </c>
      <c r="J3" s="15" t="s">
        <v>44</v>
      </c>
      <c r="K3" s="13">
        <v>3764</v>
      </c>
      <c r="L3" s="13">
        <v>1156</v>
      </c>
      <c r="M3" s="13">
        <v>1996</v>
      </c>
      <c r="N3" s="13">
        <f>Table3[[#This Row],[Trump]]/Table3[[#This Row],[Registered]]*100</f>
        <v>30.712008501594052</v>
      </c>
      <c r="O3" s="13">
        <f>Table3[[#This Row],[Kamala]]/Table3[[#This Row],[Registered]]*100</f>
        <v>53.028692879914985</v>
      </c>
    </row>
    <row r="4" spans="1:15" x14ac:dyDescent="0.25">
      <c r="A4" s="10" t="s">
        <v>24</v>
      </c>
      <c r="B4" s="9">
        <v>2151</v>
      </c>
      <c r="C4" s="9">
        <v>395</v>
      </c>
      <c r="D4" s="9">
        <v>771</v>
      </c>
      <c r="E4" s="9">
        <v>503</v>
      </c>
      <c r="F4" s="9">
        <v>1669</v>
      </c>
      <c r="G4" s="9" t="s">
        <v>25</v>
      </c>
      <c r="J4" s="16" t="s">
        <v>22</v>
      </c>
      <c r="K4" s="14">
        <v>2773</v>
      </c>
      <c r="L4" s="14">
        <v>839</v>
      </c>
      <c r="M4" s="14">
        <v>1367</v>
      </c>
      <c r="N4" s="13">
        <f>Table3[[#This Row],[Trump]]/Table3[[#This Row],[Registered]]*100</f>
        <v>30.256040389469891</v>
      </c>
      <c r="O4" s="13">
        <f>Table3[[#This Row],[Kamala]]/Table3[[#This Row],[Registered]]*100</f>
        <v>49.296790479624953</v>
      </c>
    </row>
    <row r="5" spans="1:15" x14ac:dyDescent="0.25">
      <c r="A5" s="10" t="s">
        <v>26</v>
      </c>
      <c r="B5" s="9">
        <v>1511</v>
      </c>
      <c r="C5" s="9">
        <v>326</v>
      </c>
      <c r="D5" s="9">
        <v>437</v>
      </c>
      <c r="E5" s="9">
        <v>264</v>
      </c>
      <c r="F5" s="9">
        <v>1027</v>
      </c>
      <c r="G5" s="9" t="s">
        <v>27</v>
      </c>
      <c r="J5" s="16" t="s">
        <v>42</v>
      </c>
      <c r="K5" s="14">
        <v>1958</v>
      </c>
      <c r="L5" s="14">
        <v>561</v>
      </c>
      <c r="M5" s="14">
        <v>908</v>
      </c>
      <c r="N5" s="13">
        <f>Table3[[#This Row],[Trump]]/Table3[[#This Row],[Registered]]*100</f>
        <v>28.651685393258425</v>
      </c>
      <c r="O5" s="13">
        <f>Table3[[#This Row],[Kamala]]/Table3[[#This Row],[Registered]]*100</f>
        <v>46.373850868232893</v>
      </c>
    </row>
    <row r="6" spans="1:15" x14ac:dyDescent="0.25">
      <c r="A6" s="10" t="s">
        <v>28</v>
      </c>
      <c r="B6" s="9">
        <v>1105</v>
      </c>
      <c r="C6" s="9">
        <v>274</v>
      </c>
      <c r="D6" s="9">
        <v>260</v>
      </c>
      <c r="E6" s="9">
        <v>157</v>
      </c>
      <c r="F6" s="9">
        <v>691</v>
      </c>
      <c r="G6" s="9" t="s">
        <v>29</v>
      </c>
      <c r="J6" s="15" t="s">
        <v>24</v>
      </c>
      <c r="K6" s="13">
        <v>2151</v>
      </c>
      <c r="L6" s="13">
        <v>306</v>
      </c>
      <c r="M6" s="13">
        <v>1319</v>
      </c>
      <c r="N6" s="13">
        <f>Table3[[#This Row],[Trump]]/Table3[[#This Row],[Registered]]*100</f>
        <v>14.225941422594143</v>
      </c>
      <c r="O6" s="13">
        <f>Table3[[#This Row],[Kamala]]/Table3[[#This Row],[Registered]]*100</f>
        <v>61.320316132031614</v>
      </c>
    </row>
    <row r="7" spans="1:15" x14ac:dyDescent="0.25">
      <c r="A7" s="10" t="s">
        <v>30</v>
      </c>
      <c r="B7" s="9">
        <v>1175</v>
      </c>
      <c r="C7" s="9">
        <v>314</v>
      </c>
      <c r="D7" s="9">
        <v>409</v>
      </c>
      <c r="E7" s="9">
        <v>280</v>
      </c>
      <c r="F7" s="9">
        <v>1003</v>
      </c>
      <c r="G7" s="9" t="s">
        <v>31</v>
      </c>
      <c r="J7" s="16" t="s">
        <v>34</v>
      </c>
      <c r="K7" s="14">
        <v>922</v>
      </c>
      <c r="L7" s="14">
        <v>286</v>
      </c>
      <c r="M7" s="14">
        <v>413</v>
      </c>
      <c r="N7" s="13">
        <f>Table3[[#This Row],[Trump]]/Table3[[#This Row],[Registered]]*100</f>
        <v>31.019522776572668</v>
      </c>
      <c r="O7" s="13">
        <f>Table3[[#This Row],[Kamala]]/Table3[[#This Row],[Registered]]*100</f>
        <v>44.793926247288503</v>
      </c>
    </row>
    <row r="8" spans="1:15" x14ac:dyDescent="0.25">
      <c r="A8" s="10" t="s">
        <v>32</v>
      </c>
      <c r="B8" s="9">
        <v>2684</v>
      </c>
      <c r="C8" s="9">
        <v>546</v>
      </c>
      <c r="D8" s="9">
        <v>672</v>
      </c>
      <c r="E8" s="9">
        <v>535</v>
      </c>
      <c r="F8" s="9">
        <v>1753</v>
      </c>
      <c r="G8" s="9" t="s">
        <v>33</v>
      </c>
      <c r="J8" s="15" t="s">
        <v>32</v>
      </c>
      <c r="K8" s="13">
        <v>2684</v>
      </c>
      <c r="L8" s="13">
        <v>282</v>
      </c>
      <c r="M8" s="13">
        <v>1432</v>
      </c>
      <c r="N8" s="13">
        <f>Table3[[#This Row],[Trump]]/Table3[[#This Row],[Registered]]*100</f>
        <v>10.506706408345751</v>
      </c>
      <c r="O8" s="13">
        <f>Table3[[#This Row],[Kamala]]/Table3[[#This Row],[Registered]]*100</f>
        <v>53.353204172876303</v>
      </c>
    </row>
    <row r="9" spans="1:15" x14ac:dyDescent="0.25">
      <c r="A9" s="10" t="s">
        <v>34</v>
      </c>
      <c r="B9" s="9">
        <v>922</v>
      </c>
      <c r="C9" s="9">
        <v>174</v>
      </c>
      <c r="D9" s="9">
        <v>156</v>
      </c>
      <c r="E9" s="9">
        <v>385</v>
      </c>
      <c r="F9" s="9">
        <v>715</v>
      </c>
      <c r="G9" s="9" t="s">
        <v>35</v>
      </c>
      <c r="J9" s="15" t="s">
        <v>40</v>
      </c>
      <c r="K9" s="13">
        <v>1301</v>
      </c>
      <c r="L9" s="13">
        <v>276</v>
      </c>
      <c r="M9" s="13">
        <v>732</v>
      </c>
      <c r="N9" s="13">
        <f>Table3[[#This Row],[Trump]]/Table3[[#This Row],[Registered]]*100</f>
        <v>21.214450422751728</v>
      </c>
      <c r="O9" s="13">
        <f>Table3[[#This Row],[Kamala]]/Table3[[#This Row],[Registered]]*100</f>
        <v>56.264411990776331</v>
      </c>
    </row>
    <row r="10" spans="1:15" x14ac:dyDescent="0.25">
      <c r="A10" s="10" t="s">
        <v>36</v>
      </c>
      <c r="B10" s="9">
        <v>258</v>
      </c>
      <c r="C10" s="9">
        <v>43</v>
      </c>
      <c r="D10" s="9">
        <v>67</v>
      </c>
      <c r="E10" s="9">
        <v>116</v>
      </c>
      <c r="F10" s="9">
        <v>226</v>
      </c>
      <c r="G10" s="9" t="s">
        <v>37</v>
      </c>
      <c r="J10" s="16" t="s">
        <v>30</v>
      </c>
      <c r="K10" s="14">
        <v>1175</v>
      </c>
      <c r="L10" s="14">
        <v>274</v>
      </c>
      <c r="M10" s="14">
        <v>708</v>
      </c>
      <c r="N10" s="13">
        <f>Table3[[#This Row],[Trump]]/Table3[[#This Row],[Registered]]*100</f>
        <v>23.319148936170212</v>
      </c>
      <c r="O10" s="13">
        <f>Table3[[#This Row],[Kamala]]/Table3[[#This Row],[Registered]]*100</f>
        <v>60.255319148936174</v>
      </c>
    </row>
    <row r="11" spans="1:15" x14ac:dyDescent="0.25">
      <c r="A11" s="10" t="s">
        <v>38</v>
      </c>
      <c r="B11" s="9">
        <v>4627</v>
      </c>
      <c r="C11" s="9">
        <v>556</v>
      </c>
      <c r="D11" s="9">
        <v>1822</v>
      </c>
      <c r="E11" s="9">
        <v>1571</v>
      </c>
      <c r="F11" s="9">
        <v>3949</v>
      </c>
      <c r="G11" s="9" t="s">
        <v>39</v>
      </c>
      <c r="J11" s="15" t="s">
        <v>20</v>
      </c>
      <c r="K11" s="13">
        <v>760</v>
      </c>
      <c r="L11" s="13">
        <v>207</v>
      </c>
      <c r="M11" s="13">
        <v>454</v>
      </c>
      <c r="N11" s="13">
        <f>Table3[[#This Row],[Trump]]/Table3[[#This Row],[Registered]]*100</f>
        <v>27.236842105263158</v>
      </c>
      <c r="O11" s="13">
        <f>Table3[[#This Row],[Kamala]]/Table3[[#This Row],[Registered]]*100</f>
        <v>59.736842105263158</v>
      </c>
    </row>
    <row r="12" spans="1:15" x14ac:dyDescent="0.25">
      <c r="A12" s="10" t="s">
        <v>40</v>
      </c>
      <c r="B12" s="9">
        <v>1301</v>
      </c>
      <c r="C12" s="9">
        <v>189</v>
      </c>
      <c r="D12" s="9">
        <v>479</v>
      </c>
      <c r="E12" s="9">
        <v>372</v>
      </c>
      <c r="F12" s="9">
        <v>1040</v>
      </c>
      <c r="G12" s="9" t="s">
        <v>41</v>
      </c>
      <c r="J12" s="16" t="s">
        <v>26</v>
      </c>
      <c r="K12" s="14">
        <v>1511</v>
      </c>
      <c r="L12" s="14">
        <v>176</v>
      </c>
      <c r="M12" s="14">
        <v>835</v>
      </c>
      <c r="N12" s="13">
        <f>Table3[[#This Row],[Trump]]/Table3[[#This Row],[Registered]]*100</f>
        <v>11.647915287888816</v>
      </c>
      <c r="O12" s="13">
        <f>Table3[[#This Row],[Kamala]]/Table3[[#This Row],[Registered]]*100</f>
        <v>55.261416280608863</v>
      </c>
    </row>
    <row r="13" spans="1:15" x14ac:dyDescent="0.25">
      <c r="A13" s="10" t="s">
        <v>42</v>
      </c>
      <c r="B13" s="9">
        <v>1958</v>
      </c>
      <c r="C13" s="9">
        <v>329</v>
      </c>
      <c r="D13" s="9">
        <v>504</v>
      </c>
      <c r="E13" s="9">
        <v>676</v>
      </c>
      <c r="F13" s="9">
        <v>1509</v>
      </c>
      <c r="G13" s="9" t="s">
        <v>43</v>
      </c>
      <c r="J13" s="15" t="s">
        <v>28</v>
      </c>
      <c r="K13" s="13">
        <v>1105</v>
      </c>
      <c r="L13" s="13">
        <v>77</v>
      </c>
      <c r="M13" s="13">
        <v>598</v>
      </c>
      <c r="N13" s="13">
        <f>Table3[[#This Row],[Trump]]/Table3[[#This Row],[Registered]]*100</f>
        <v>6.9683257918552037</v>
      </c>
      <c r="O13" s="13">
        <f>Table3[[#This Row],[Kamala]]/Table3[[#This Row],[Registered]]*100</f>
        <v>54.117647058823529</v>
      </c>
    </row>
    <row r="14" spans="1:15" x14ac:dyDescent="0.25">
      <c r="A14" s="10" t="s">
        <v>44</v>
      </c>
      <c r="B14" s="9">
        <v>3764</v>
      </c>
      <c r="C14" s="9">
        <v>477</v>
      </c>
      <c r="D14" s="9">
        <v>1676</v>
      </c>
      <c r="E14" s="9">
        <v>1090</v>
      </c>
      <c r="F14" s="9">
        <v>3243</v>
      </c>
      <c r="G14" s="12" t="s">
        <v>45</v>
      </c>
      <c r="J14" s="18" t="s">
        <v>36</v>
      </c>
      <c r="K14" s="19">
        <v>258</v>
      </c>
      <c r="L14" s="19">
        <v>67</v>
      </c>
      <c r="M14" s="19">
        <v>149</v>
      </c>
      <c r="N14" s="19">
        <f>Table3[[#This Row],[Trump]]/Table3[[#This Row],[Registered]]*100</f>
        <v>25.968992248062015</v>
      </c>
      <c r="O14" s="19">
        <f>Table3[[#This Row],[Kamala]]/Table3[[#This Row],[Registered]]*100</f>
        <v>57.751937984496124</v>
      </c>
    </row>
    <row r="15" spans="1:15" x14ac:dyDescent="0.25">
      <c r="A15" s="10"/>
      <c r="B15" s="9">
        <f>SUM(B2:B14)</f>
        <v>24989</v>
      </c>
      <c r="C15" s="9"/>
      <c r="D15" s="9">
        <f>SUM(D2:D14)</f>
        <v>8655</v>
      </c>
      <c r="E15" s="9">
        <f>SUM(E2:E14)</f>
        <v>6825</v>
      </c>
      <c r="F15" s="9">
        <f>SUM(F2:F14)</f>
        <v>19766</v>
      </c>
      <c r="G15" s="9"/>
      <c r="L15">
        <f>SUM(L2:L14)</f>
        <v>5988</v>
      </c>
      <c r="M15">
        <f>SUM(M2:M14)</f>
        <v>13298</v>
      </c>
    </row>
    <row r="17" spans="1:3" x14ac:dyDescent="0.25">
      <c r="A17" t="s">
        <v>51</v>
      </c>
    </row>
    <row r="18" spans="1:3" x14ac:dyDescent="0.25">
      <c r="A18">
        <v>33705</v>
      </c>
    </row>
    <row r="19" spans="1:3" x14ac:dyDescent="0.25">
      <c r="A19">
        <v>33701</v>
      </c>
    </row>
    <row r="25" spans="1:3" x14ac:dyDescent="0.25">
      <c r="A25" s="21" t="s">
        <v>52</v>
      </c>
      <c r="B25">
        <v>250</v>
      </c>
      <c r="C25" s="22">
        <v>0.01</v>
      </c>
    </row>
    <row r="26" spans="1:3" x14ac:dyDescent="0.25">
      <c r="B26">
        <v>3800</v>
      </c>
      <c r="C26" s="22">
        <v>0.15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3B07C0-2222-485A-B86D-5470A521F481}">
  <dimension ref="A1:B7"/>
  <sheetViews>
    <sheetView workbookViewId="0">
      <selection activeCell="F29" sqref="F29"/>
    </sheetView>
  </sheetViews>
  <sheetFormatPr defaultRowHeight="15" x14ac:dyDescent="0.25"/>
  <cols>
    <col min="1" max="1" width="18.140625" bestFit="1" customWidth="1"/>
  </cols>
  <sheetData>
    <row r="1" spans="1:2" x14ac:dyDescent="0.25">
      <c r="A1" t="s">
        <v>53</v>
      </c>
    </row>
    <row r="2" spans="1:2" x14ac:dyDescent="0.25">
      <c r="A2" t="s">
        <v>54</v>
      </c>
      <c r="B2" t="s">
        <v>55</v>
      </c>
    </row>
    <row r="3" spans="1:2" x14ac:dyDescent="0.25">
      <c r="A3" t="s">
        <v>56</v>
      </c>
      <c r="B3" t="s">
        <v>57</v>
      </c>
    </row>
    <row r="4" spans="1:2" x14ac:dyDescent="0.25">
      <c r="A4" t="s">
        <v>58</v>
      </c>
    </row>
    <row r="5" spans="1:2" x14ac:dyDescent="0.25">
      <c r="A5" t="s">
        <v>59</v>
      </c>
    </row>
    <row r="6" spans="1:2" x14ac:dyDescent="0.25">
      <c r="A6" t="s">
        <v>60</v>
      </c>
      <c r="B6" t="s">
        <v>55</v>
      </c>
    </row>
    <row r="7" spans="1:2" x14ac:dyDescent="0.25">
      <c r="A7" t="s">
        <v>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59553-D10C-4413-8947-19681A24053F}">
  <dimension ref="A1:D5"/>
  <sheetViews>
    <sheetView workbookViewId="0">
      <selection activeCell="B11" sqref="B11"/>
    </sheetView>
  </sheetViews>
  <sheetFormatPr defaultRowHeight="15" x14ac:dyDescent="0.25"/>
  <cols>
    <col min="2" max="2" width="20.5703125" bestFit="1" customWidth="1"/>
    <col min="4" max="4" width="17.85546875" bestFit="1" customWidth="1"/>
  </cols>
  <sheetData>
    <row r="1" spans="1:4" x14ac:dyDescent="0.25">
      <c r="A1" t="s">
        <v>62</v>
      </c>
      <c r="B1" s="23" t="s">
        <v>63</v>
      </c>
      <c r="C1" t="s">
        <v>64</v>
      </c>
    </row>
    <row r="2" spans="1:4" ht="15.75" x14ac:dyDescent="0.25">
      <c r="A2" t="s">
        <v>65</v>
      </c>
      <c r="B2" s="23" t="s">
        <v>66</v>
      </c>
      <c r="C2" t="s">
        <v>67</v>
      </c>
      <c r="D2" s="24" t="s">
        <v>68</v>
      </c>
    </row>
    <row r="3" spans="1:4" x14ac:dyDescent="0.25">
      <c r="A3" t="s">
        <v>70</v>
      </c>
      <c r="C3" t="s">
        <v>69</v>
      </c>
    </row>
    <row r="4" spans="1:4" x14ac:dyDescent="0.25">
      <c r="A4" t="s">
        <v>71</v>
      </c>
      <c r="B4" t="s">
        <v>72</v>
      </c>
    </row>
    <row r="5" spans="1:4" x14ac:dyDescent="0.25">
      <c r="A5" t="s">
        <v>73</v>
      </c>
    </row>
  </sheetData>
  <hyperlinks>
    <hyperlink ref="B1" r:id="rId1" xr:uid="{83010D3B-8632-4583-A958-CF1232A6EEA1}"/>
    <hyperlink ref="B2" r:id="rId2" xr:uid="{51093C10-494A-4644-939F-CFFE620BA6BD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>
      <selection activeCell="B14" sqref="A14:B14"/>
    </sheetView>
  </sheetViews>
  <sheetFormatPr defaultRowHeight="15" x14ac:dyDescent="0.25"/>
  <sheetData>
    <row r="1" spans="1:2" x14ac:dyDescent="0.25">
      <c r="A1">
        <v>636</v>
      </c>
      <c r="B1">
        <v>732</v>
      </c>
    </row>
    <row r="2" spans="1:2" x14ac:dyDescent="0.25">
      <c r="A2">
        <v>2131</v>
      </c>
      <c r="B2">
        <v>2772</v>
      </c>
    </row>
    <row r="3" spans="1:2" x14ac:dyDescent="0.25">
      <c r="A3">
        <v>1688</v>
      </c>
      <c r="B3">
        <v>2218</v>
      </c>
    </row>
    <row r="4" spans="1:2" x14ac:dyDescent="0.25">
      <c r="A4">
        <v>1117</v>
      </c>
      <c r="B4">
        <v>1585</v>
      </c>
    </row>
    <row r="5" spans="1:2" x14ac:dyDescent="0.25">
      <c r="A5">
        <v>787</v>
      </c>
      <c r="B5">
        <v>1289</v>
      </c>
    </row>
    <row r="6" spans="1:2" x14ac:dyDescent="0.25">
      <c r="A6">
        <v>1063</v>
      </c>
      <c r="B6">
        <v>1345</v>
      </c>
    </row>
    <row r="7" spans="1:2" x14ac:dyDescent="0.25">
      <c r="A7">
        <v>1683</v>
      </c>
      <c r="B7">
        <v>2870</v>
      </c>
    </row>
    <row r="8" spans="1:2" x14ac:dyDescent="0.25">
      <c r="A8">
        <v>547</v>
      </c>
      <c r="B8">
        <v>772</v>
      </c>
    </row>
    <row r="9" spans="1:2" x14ac:dyDescent="0.25">
      <c r="A9">
        <v>202</v>
      </c>
      <c r="B9">
        <v>270</v>
      </c>
    </row>
    <row r="10" spans="1:2" x14ac:dyDescent="0.25">
      <c r="A10">
        <v>2686</v>
      </c>
      <c r="B10">
        <v>3419</v>
      </c>
    </row>
    <row r="11" spans="1:2" x14ac:dyDescent="0.25">
      <c r="A11">
        <v>1223</v>
      </c>
      <c r="B11">
        <v>1706</v>
      </c>
    </row>
    <row r="12" spans="1:2" x14ac:dyDescent="0.25">
      <c r="A12">
        <v>580</v>
      </c>
      <c r="B12">
        <v>888</v>
      </c>
    </row>
    <row r="13" spans="1:2" x14ac:dyDescent="0.25">
      <c r="A13">
        <v>2614</v>
      </c>
      <c r="B13">
        <v>3167</v>
      </c>
    </row>
    <row r="14" spans="1:2" x14ac:dyDescent="0.25">
      <c r="A14">
        <f>SUM(A1:A13)</f>
        <v>16957</v>
      </c>
      <c r="B14">
        <f>SUM(B1:B13)</f>
        <v>23033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02015E-D586-4EB8-BDA0-6A3F546F009A}">
  <dimension ref="A1:G24"/>
  <sheetViews>
    <sheetView tabSelected="1" workbookViewId="0">
      <selection activeCell="B25" sqref="B25"/>
    </sheetView>
  </sheetViews>
  <sheetFormatPr defaultRowHeight="15" x14ac:dyDescent="0.25"/>
  <cols>
    <col min="5" max="5" width="11.28515625" bestFit="1" customWidth="1"/>
    <col min="6" max="6" width="14" bestFit="1" customWidth="1"/>
    <col min="8" max="8" width="14" bestFit="1" customWidth="1"/>
  </cols>
  <sheetData>
    <row r="1" spans="1:7" x14ac:dyDescent="0.25">
      <c r="A1" s="25" t="s">
        <v>74</v>
      </c>
    </row>
    <row r="2" spans="1:7" x14ac:dyDescent="0.25">
      <c r="A2" t="s">
        <v>75</v>
      </c>
      <c r="B2" t="s">
        <v>76</v>
      </c>
      <c r="C2" t="s">
        <v>77</v>
      </c>
      <c r="D2" t="s">
        <v>78</v>
      </c>
      <c r="E2" t="s">
        <v>80</v>
      </c>
      <c r="F2" t="s">
        <v>81</v>
      </c>
      <c r="G2" t="s">
        <v>79</v>
      </c>
    </row>
    <row r="3" spans="1:7" x14ac:dyDescent="0.25">
      <c r="A3" t="s">
        <v>82</v>
      </c>
      <c r="B3" t="s">
        <v>57</v>
      </c>
      <c r="C3" t="s">
        <v>104</v>
      </c>
      <c r="D3" t="s">
        <v>108</v>
      </c>
      <c r="E3" t="s">
        <v>100</v>
      </c>
      <c r="F3" t="s">
        <v>109</v>
      </c>
      <c r="G3" t="s">
        <v>111</v>
      </c>
    </row>
    <row r="4" spans="1:7" x14ac:dyDescent="0.25">
      <c r="A4" t="s">
        <v>83</v>
      </c>
      <c r="B4" t="s">
        <v>106</v>
      </c>
      <c r="C4" t="s">
        <v>105</v>
      </c>
      <c r="D4" t="s">
        <v>118</v>
      </c>
      <c r="E4" t="s">
        <v>101</v>
      </c>
      <c r="F4" t="s">
        <v>110</v>
      </c>
    </row>
    <row r="5" spans="1:7" x14ac:dyDescent="0.25">
      <c r="A5" t="s">
        <v>84</v>
      </c>
      <c r="B5" t="s">
        <v>107</v>
      </c>
      <c r="D5" t="s">
        <v>119</v>
      </c>
      <c r="E5" t="s">
        <v>102</v>
      </c>
    </row>
    <row r="6" spans="1:7" x14ac:dyDescent="0.25">
      <c r="A6" t="s">
        <v>85</v>
      </c>
      <c r="B6" t="s">
        <v>112</v>
      </c>
      <c r="D6" t="s">
        <v>120</v>
      </c>
      <c r="E6" t="s">
        <v>103</v>
      </c>
    </row>
    <row r="7" spans="1:7" x14ac:dyDescent="0.25">
      <c r="A7" t="s">
        <v>86</v>
      </c>
      <c r="B7" t="s">
        <v>113</v>
      </c>
      <c r="D7" t="s">
        <v>121</v>
      </c>
    </row>
    <row r="8" spans="1:7" x14ac:dyDescent="0.25">
      <c r="A8" t="s">
        <v>87</v>
      </c>
      <c r="B8" t="s">
        <v>114</v>
      </c>
      <c r="D8" t="s">
        <v>122</v>
      </c>
    </row>
    <row r="9" spans="1:7" x14ac:dyDescent="0.25">
      <c r="A9" t="s">
        <v>88</v>
      </c>
      <c r="B9" t="s">
        <v>115</v>
      </c>
      <c r="D9" t="s">
        <v>123</v>
      </c>
    </row>
    <row r="10" spans="1:7" x14ac:dyDescent="0.25">
      <c r="A10" t="s">
        <v>89</v>
      </c>
      <c r="B10" t="s">
        <v>116</v>
      </c>
      <c r="D10" t="s">
        <v>126</v>
      </c>
    </row>
    <row r="11" spans="1:7" x14ac:dyDescent="0.25">
      <c r="A11" t="s">
        <v>90</v>
      </c>
      <c r="B11" t="s">
        <v>117</v>
      </c>
      <c r="D11" t="s">
        <v>127</v>
      </c>
    </row>
    <row r="12" spans="1:7" x14ac:dyDescent="0.25">
      <c r="A12" t="s">
        <v>91</v>
      </c>
      <c r="B12" t="s">
        <v>124</v>
      </c>
      <c r="D12" t="s">
        <v>132</v>
      </c>
    </row>
    <row r="13" spans="1:7" x14ac:dyDescent="0.25">
      <c r="A13" t="s">
        <v>92</v>
      </c>
      <c r="B13" t="s">
        <v>125</v>
      </c>
      <c r="D13" t="s">
        <v>133</v>
      </c>
    </row>
    <row r="14" spans="1:7" x14ac:dyDescent="0.25">
      <c r="A14" t="s">
        <v>93</v>
      </c>
      <c r="B14" t="s">
        <v>127</v>
      </c>
      <c r="D14" t="s">
        <v>134</v>
      </c>
    </row>
    <row r="15" spans="1:7" x14ac:dyDescent="0.25">
      <c r="A15" t="s">
        <v>94</v>
      </c>
      <c r="B15" t="s">
        <v>128</v>
      </c>
      <c r="D15" t="s">
        <v>137</v>
      </c>
    </row>
    <row r="16" spans="1:7" x14ac:dyDescent="0.25">
      <c r="A16" t="s">
        <v>95</v>
      </c>
      <c r="B16" t="s">
        <v>129</v>
      </c>
      <c r="D16" t="s">
        <v>138</v>
      </c>
    </row>
    <row r="17" spans="1:4" x14ac:dyDescent="0.25">
      <c r="A17" t="s">
        <v>96</v>
      </c>
      <c r="B17" t="s">
        <v>130</v>
      </c>
      <c r="D17" t="s">
        <v>139</v>
      </c>
    </row>
    <row r="18" spans="1:4" x14ac:dyDescent="0.25">
      <c r="A18" t="s">
        <v>97</v>
      </c>
      <c r="B18" t="s">
        <v>131</v>
      </c>
    </row>
    <row r="19" spans="1:4" x14ac:dyDescent="0.25">
      <c r="A19" t="s">
        <v>98</v>
      </c>
      <c r="B19" t="s">
        <v>135</v>
      </c>
    </row>
    <row r="20" spans="1:4" x14ac:dyDescent="0.25">
      <c r="A20" t="s">
        <v>99</v>
      </c>
      <c r="B20" t="s">
        <v>136</v>
      </c>
    </row>
    <row r="21" spans="1:4" x14ac:dyDescent="0.25">
      <c r="A21" t="s">
        <v>141</v>
      </c>
      <c r="B21" t="s">
        <v>140</v>
      </c>
    </row>
    <row r="22" spans="1:4" x14ac:dyDescent="0.25">
      <c r="A22" t="s">
        <v>142</v>
      </c>
      <c r="B22" t="s">
        <v>144</v>
      </c>
    </row>
    <row r="23" spans="1:4" x14ac:dyDescent="0.25">
      <c r="A23" t="s">
        <v>143</v>
      </c>
      <c r="B23" t="s">
        <v>145</v>
      </c>
    </row>
    <row r="24" spans="1:4" x14ac:dyDescent="0.25">
      <c r="B24" t="s">
        <v>146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DISTRIC 6 2016 ELECTION </vt:lpstr>
      <vt:lpstr>2024</vt:lpstr>
      <vt:lpstr>Team</vt:lpstr>
      <vt:lpstr>TechStack</vt:lpstr>
      <vt:lpstr>Sheet2</vt:lpstr>
      <vt:lpstr>Donor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Ariel</dc:creator>
  <cp:lastModifiedBy>Ariel</cp:lastModifiedBy>
  <dcterms:created xsi:type="dcterms:W3CDTF">2016-11-12T02:53:06Z</dcterms:created>
  <dcterms:modified xsi:type="dcterms:W3CDTF">2024-12-15T16:54:11Z</dcterms:modified>
</cp:coreProperties>
</file>