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c73e38a4f353b07/Documents/Data Bootcamp/Homework 1 11_15_2018/"/>
    </mc:Choice>
  </mc:AlternateContent>
  <xr:revisionPtr revIDLastSave="0" documentId="8_{E535AA6D-35F3-4741-B663-CA44DB47CAF0}" xr6:coauthVersionLast="38" xr6:coauthVersionMax="38" xr10:uidLastSave="{00000000-0000-0000-0000-000000000000}"/>
  <bookViews>
    <workbookView xWindow="0" yWindow="0" windowWidth="14370" windowHeight="12780" activeTab="4" xr2:uid="{00000000-000D-0000-FFFF-FFFF00000000}"/>
  </bookViews>
  <sheets>
    <sheet name="Outcomes by sub_category" sheetId="3" r:id="rId1"/>
    <sheet name="Outcomes by category" sheetId="2" r:id="rId2"/>
    <sheet name="Outcomes by month" sheetId="4" r:id="rId3"/>
    <sheet name="Data table" sheetId="1" r:id="rId4"/>
    <sheet name="Questions" sheetId="5" r:id="rId5"/>
  </sheets>
  <definedNames>
    <definedName name="_xlnm._FilterDatabase" localSheetId="3" hidden="1">'Data table'!$A$1:$O$4115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4112" i="1" l="1"/>
  <c r="P4111" i="1"/>
  <c r="P4104" i="1"/>
  <c r="P4103" i="1"/>
  <c r="P4102" i="1"/>
  <c r="P4084" i="1"/>
  <c r="P4080" i="1"/>
  <c r="P4078" i="1"/>
  <c r="P4063" i="1"/>
  <c r="P4055" i="1"/>
  <c r="P4053" i="1"/>
  <c r="P4046" i="1"/>
  <c r="P4045" i="1"/>
  <c r="P4041" i="1"/>
  <c r="P4039" i="1"/>
  <c r="P4026" i="1"/>
  <c r="P4022" i="1"/>
  <c r="P4018" i="1"/>
  <c r="P4014" i="1"/>
  <c r="P4013" i="1"/>
  <c r="P4006" i="1"/>
  <c r="P3997" i="1"/>
  <c r="P3993" i="1"/>
  <c r="P3989" i="1"/>
  <c r="P3984" i="1"/>
  <c r="P3977" i="1"/>
  <c r="P3927" i="1"/>
  <c r="P3924" i="1"/>
  <c r="P3910" i="1"/>
  <c r="P3893" i="1"/>
  <c r="P3883" i="1"/>
  <c r="P3876" i="1"/>
  <c r="P3860" i="1"/>
  <c r="P3842" i="1"/>
  <c r="P3838" i="1"/>
  <c r="P3837" i="1"/>
  <c r="P3833" i="1"/>
  <c r="P3832" i="1"/>
  <c r="P3831" i="1"/>
  <c r="P3828" i="1"/>
  <c r="P3826" i="1"/>
  <c r="P3822" i="1"/>
  <c r="P3820" i="1"/>
  <c r="P3813" i="1"/>
  <c r="P3797" i="1"/>
  <c r="P3789" i="1"/>
  <c r="P3763" i="1"/>
  <c r="P3757" i="1"/>
  <c r="P3754" i="1"/>
  <c r="P3751" i="1"/>
  <c r="P3747" i="1"/>
  <c r="P3739" i="1"/>
  <c r="P3737" i="1"/>
  <c r="P3734" i="1"/>
  <c r="P3728" i="1"/>
  <c r="P3727" i="1"/>
  <c r="P3721" i="1"/>
  <c r="P3720" i="1"/>
  <c r="P3718" i="1"/>
  <c r="P3713" i="1"/>
  <c r="P3710" i="1"/>
  <c r="P3706" i="1"/>
  <c r="P3702" i="1"/>
  <c r="P3695" i="1"/>
  <c r="P3688" i="1"/>
  <c r="P3686" i="1"/>
  <c r="P3678" i="1"/>
  <c r="P3677" i="1"/>
  <c r="P3672" i="1"/>
  <c r="P3667" i="1"/>
  <c r="P3666" i="1"/>
  <c r="P3665" i="1"/>
  <c r="P3662" i="1"/>
  <c r="P3654" i="1"/>
  <c r="P3653" i="1"/>
  <c r="P3652" i="1"/>
  <c r="P3651" i="1"/>
  <c r="P3649" i="1"/>
  <c r="P3644" i="1"/>
  <c r="P3634" i="1"/>
  <c r="P3619" i="1"/>
  <c r="P3610" i="1"/>
  <c r="P3609" i="1"/>
  <c r="P3607" i="1"/>
  <c r="P3602" i="1"/>
  <c r="P3601" i="1"/>
  <c r="P3593" i="1"/>
  <c r="P3590" i="1"/>
  <c r="P3589" i="1"/>
  <c r="P3582" i="1"/>
  <c r="P3581" i="1"/>
  <c r="P3579" i="1"/>
  <c r="P3578" i="1"/>
  <c r="P3574" i="1"/>
  <c r="P3567" i="1"/>
  <c r="P3565" i="1"/>
  <c r="P3564" i="1"/>
  <c r="P3560" i="1"/>
  <c r="P3554" i="1"/>
  <c r="P3547" i="1"/>
  <c r="P3542" i="1"/>
  <c r="P3541" i="1"/>
  <c r="P3539" i="1"/>
  <c r="P3538" i="1"/>
  <c r="P3535" i="1"/>
  <c r="P3534" i="1"/>
  <c r="P3531" i="1"/>
  <c r="P3527" i="1"/>
  <c r="P3523" i="1"/>
  <c r="P3516" i="1"/>
  <c r="P3512" i="1"/>
  <c r="P3510" i="1"/>
  <c r="P3496" i="1"/>
  <c r="P3493" i="1"/>
  <c r="P3478" i="1"/>
  <c r="P3477" i="1"/>
  <c r="P3473" i="1"/>
  <c r="P3472" i="1"/>
  <c r="P3464" i="1"/>
  <c r="P3463" i="1"/>
  <c r="P3462" i="1"/>
  <c r="P3461" i="1"/>
  <c r="P3460" i="1"/>
  <c r="P3456" i="1"/>
  <c r="P3455" i="1"/>
  <c r="P3453" i="1"/>
  <c r="P3452" i="1"/>
  <c r="P3451" i="1"/>
  <c r="P3446" i="1"/>
  <c r="P3444" i="1"/>
  <c r="P3431" i="1"/>
  <c r="P3425" i="1"/>
  <c r="P3422" i="1"/>
  <c r="P3417" i="1"/>
  <c r="P3415" i="1"/>
  <c r="P3411" i="1"/>
  <c r="P3410" i="1"/>
  <c r="P3407" i="1"/>
  <c r="P3406" i="1"/>
  <c r="P3399" i="1"/>
  <c r="P3397" i="1"/>
  <c r="P3396" i="1"/>
  <c r="P3394" i="1"/>
  <c r="P3393" i="1"/>
  <c r="P3380" i="1"/>
  <c r="P3373" i="1"/>
  <c r="P3369" i="1"/>
  <c r="P3368" i="1"/>
  <c r="P3364" i="1"/>
  <c r="P3355" i="1"/>
  <c r="P3347" i="1"/>
  <c r="P3345" i="1"/>
  <c r="P3338" i="1"/>
  <c r="P3329" i="1"/>
  <c r="P3327" i="1"/>
  <c r="P3323" i="1"/>
  <c r="P3321" i="1"/>
  <c r="P3316" i="1"/>
  <c r="P3311" i="1"/>
  <c r="P3297" i="1"/>
  <c r="P3296" i="1"/>
  <c r="P3294" i="1"/>
  <c r="P3293" i="1"/>
  <c r="P3291" i="1"/>
  <c r="P3285" i="1"/>
  <c r="P3257" i="1"/>
  <c r="P3206" i="1"/>
  <c r="P3190" i="1"/>
  <c r="P3183" i="1"/>
  <c r="P3167" i="1"/>
  <c r="P3145" i="1"/>
  <c r="P3143" i="1"/>
  <c r="P3140" i="1"/>
  <c r="P3138" i="1"/>
  <c r="P3137" i="1"/>
  <c r="P3135" i="1"/>
  <c r="P3124" i="1"/>
  <c r="P3118" i="1"/>
  <c r="P3056" i="1"/>
  <c r="P3052" i="1"/>
  <c r="P3049" i="1"/>
  <c r="P3039" i="1"/>
  <c r="P3028" i="1"/>
  <c r="P3025" i="1"/>
  <c r="P3013" i="1"/>
  <c r="P3009" i="1"/>
  <c r="P3002" i="1"/>
  <c r="P2996" i="1"/>
  <c r="P2980" i="1"/>
  <c r="P2978" i="1"/>
  <c r="P2933" i="1"/>
  <c r="P2925" i="1"/>
  <c r="P2924" i="1"/>
  <c r="P2923" i="1"/>
  <c r="P2921" i="1"/>
  <c r="P2903" i="1"/>
  <c r="P2897" i="1"/>
  <c r="P2888" i="1"/>
  <c r="P2887" i="1"/>
  <c r="P2884" i="1"/>
  <c r="P2863" i="1"/>
  <c r="P2857" i="1"/>
  <c r="P2851" i="1"/>
  <c r="P2846" i="1"/>
  <c r="P2839" i="1"/>
  <c r="P2838" i="1"/>
  <c r="P2836" i="1"/>
  <c r="P2826" i="1"/>
  <c r="P2825" i="1"/>
  <c r="P2822" i="1"/>
  <c r="P2819" i="1"/>
  <c r="P2817" i="1"/>
  <c r="P2807" i="1"/>
  <c r="P2803" i="1"/>
  <c r="P2798" i="1"/>
  <c r="P2797" i="1"/>
  <c r="P2796" i="1"/>
  <c r="P2775" i="1"/>
  <c r="P2771" i="1"/>
  <c r="P2757" i="1"/>
  <c r="P2749" i="1"/>
  <c r="P2742" i="1"/>
  <c r="P2737" i="1"/>
  <c r="P2736" i="1"/>
  <c r="P2723" i="1"/>
  <c r="P2701" i="1"/>
  <c r="P2671" i="1"/>
  <c r="P2641" i="1"/>
  <c r="P2640" i="1"/>
  <c r="P2639" i="1"/>
  <c r="P2636" i="1"/>
  <c r="P2630" i="1"/>
  <c r="P2629" i="1"/>
  <c r="P2627" i="1"/>
  <c r="P2619" i="1"/>
  <c r="P2603" i="1"/>
  <c r="P2561" i="1"/>
  <c r="P2559" i="1"/>
  <c r="P2558" i="1"/>
  <c r="P2545" i="1"/>
  <c r="P2544" i="1"/>
  <c r="P2538" i="1"/>
  <c r="P2525" i="1"/>
  <c r="P2502" i="1"/>
  <c r="P2494" i="1"/>
  <c r="P2493" i="1"/>
  <c r="P2492" i="1"/>
  <c r="P2488" i="1"/>
  <c r="P2481" i="1"/>
  <c r="P2479" i="1"/>
  <c r="P2473" i="1"/>
  <c r="P2467" i="1"/>
  <c r="P2457" i="1"/>
  <c r="P2454" i="1"/>
  <c r="P2450" i="1"/>
  <c r="P2424" i="1"/>
  <c r="P2366" i="1"/>
  <c r="P2364" i="1"/>
  <c r="P2363" i="1"/>
  <c r="P2335" i="1"/>
  <c r="P2325" i="1"/>
  <c r="P2319" i="1"/>
  <c r="P2302" i="1"/>
  <c r="P2301" i="1"/>
  <c r="P2295" i="1"/>
  <c r="P2284" i="1"/>
  <c r="P2283" i="1"/>
  <c r="P2277" i="1"/>
  <c r="P2267" i="1"/>
  <c r="P2258" i="1"/>
  <c r="P2256" i="1"/>
  <c r="P2245" i="1"/>
  <c r="P2236" i="1"/>
  <c r="P2224" i="1"/>
  <c r="P2219" i="1"/>
  <c r="P2218" i="1"/>
  <c r="P2217" i="1"/>
  <c r="P2216" i="1"/>
  <c r="P2215" i="1"/>
  <c r="P2211" i="1"/>
  <c r="P2207" i="1"/>
  <c r="P2203" i="1"/>
  <c r="P2193" i="1"/>
  <c r="P2177" i="1"/>
  <c r="P2172" i="1"/>
  <c r="P2171" i="1"/>
  <c r="P2169" i="1"/>
  <c r="P2163" i="1"/>
  <c r="P2156" i="1"/>
  <c r="P2150" i="1"/>
  <c r="P2133" i="1"/>
  <c r="P2125" i="1"/>
  <c r="P2114" i="1"/>
  <c r="P2106" i="1"/>
  <c r="P2102" i="1"/>
  <c r="P2098" i="1"/>
  <c r="P2085" i="1"/>
  <c r="P2076" i="1"/>
  <c r="P2069" i="1"/>
  <c r="P2005" i="1"/>
  <c r="P1949" i="1"/>
  <c r="P1942" i="1"/>
  <c r="P1939" i="1"/>
  <c r="P1929" i="1"/>
  <c r="P1925" i="1"/>
  <c r="P1921" i="1"/>
  <c r="P1917" i="1"/>
  <c r="P1916" i="1"/>
  <c r="P1901" i="1"/>
  <c r="P1898" i="1"/>
  <c r="P1894" i="1"/>
  <c r="P1885" i="1"/>
  <c r="P1879" i="1"/>
  <c r="P1878" i="1"/>
  <c r="P1862" i="1"/>
  <c r="P1855" i="1"/>
  <c r="P1851" i="1"/>
  <c r="P1842" i="1"/>
  <c r="P1839" i="1"/>
  <c r="P1837" i="1"/>
  <c r="P1835" i="1"/>
  <c r="P1834" i="1"/>
  <c r="P1825" i="1"/>
  <c r="P1824" i="1"/>
  <c r="P1812" i="1"/>
  <c r="P1764" i="1"/>
  <c r="P1763" i="1"/>
  <c r="P1757" i="1"/>
  <c r="P1687" i="1"/>
  <c r="P1662" i="1"/>
  <c r="P1661" i="1"/>
  <c r="P1642" i="1"/>
  <c r="P1639" i="1"/>
  <c r="P1625" i="1"/>
  <c r="P1614" i="1"/>
  <c r="P1613" i="1"/>
  <c r="P1601" i="1"/>
  <c r="P1600" i="1"/>
  <c r="P1594" i="1"/>
  <c r="P1590" i="1"/>
  <c r="P1560" i="1"/>
  <c r="P1557" i="1"/>
  <c r="P1552" i="1"/>
  <c r="P1551" i="1"/>
  <c r="P1550" i="1"/>
  <c r="P1549" i="1"/>
  <c r="P1544" i="1"/>
  <c r="P1465" i="1"/>
  <c r="P1448" i="1"/>
  <c r="P1422" i="1"/>
  <c r="P1416" i="1"/>
  <c r="P1402" i="1"/>
  <c r="P1396" i="1"/>
  <c r="P1393" i="1"/>
  <c r="P1391" i="1"/>
  <c r="P1388" i="1"/>
  <c r="P1382" i="1"/>
  <c r="P1374" i="1"/>
  <c r="P1365" i="1"/>
  <c r="P1361" i="1"/>
  <c r="P1347" i="1"/>
  <c r="P1298" i="1"/>
  <c r="P1296" i="1"/>
  <c r="P1289" i="1"/>
  <c r="P1266" i="1"/>
  <c r="P1255" i="1"/>
  <c r="P1244" i="1"/>
  <c r="P1208" i="1"/>
  <c r="P1194" i="1"/>
  <c r="P1192" i="1"/>
  <c r="P1143" i="1"/>
  <c r="P1108" i="1"/>
  <c r="P1095" i="1"/>
  <c r="P1093" i="1"/>
  <c r="P1086" i="1"/>
  <c r="P1080" i="1"/>
  <c r="P1075" i="1"/>
  <c r="P1073" i="1"/>
  <c r="P1069" i="1"/>
  <c r="P1064" i="1"/>
  <c r="P1053" i="1"/>
  <c r="P1044" i="1"/>
  <c r="P1043" i="1"/>
  <c r="P1041" i="1"/>
  <c r="P949" i="1"/>
  <c r="P932" i="1"/>
  <c r="P931" i="1"/>
  <c r="P912" i="1"/>
  <c r="P901" i="1"/>
  <c r="P888" i="1"/>
  <c r="P858" i="1"/>
  <c r="P855" i="1"/>
  <c r="P850" i="1"/>
  <c r="P849" i="1"/>
  <c r="P831" i="1"/>
  <c r="P829" i="1"/>
  <c r="P825" i="1"/>
  <c r="P821" i="1"/>
  <c r="P820" i="1"/>
  <c r="P814" i="1"/>
  <c r="P787" i="1"/>
  <c r="P784" i="1"/>
  <c r="P783" i="1"/>
  <c r="P780" i="1"/>
  <c r="P776" i="1"/>
  <c r="P759" i="1"/>
  <c r="P758" i="1"/>
  <c r="P745" i="1"/>
  <c r="P734" i="1"/>
  <c r="P648" i="1"/>
  <c r="P642" i="1"/>
  <c r="P620" i="1"/>
  <c r="P617" i="1"/>
  <c r="P611" i="1"/>
  <c r="P609" i="1"/>
  <c r="P595" i="1"/>
  <c r="P583" i="1"/>
  <c r="P560" i="1"/>
  <c r="P546" i="1"/>
  <c r="P541" i="1"/>
  <c r="P474" i="1"/>
  <c r="P467" i="1"/>
  <c r="P463" i="1"/>
  <c r="P454" i="1"/>
  <c r="P443" i="1"/>
  <c r="P441" i="1"/>
  <c r="P411" i="1"/>
  <c r="P388" i="1"/>
  <c r="P385" i="1"/>
  <c r="P384" i="1"/>
  <c r="P377" i="1"/>
  <c r="P374" i="1"/>
  <c r="P227" i="1"/>
  <c r="P203" i="1"/>
  <c r="P179" i="1"/>
  <c r="P141" i="1"/>
  <c r="P132" i="1"/>
  <c r="P127" i="1"/>
  <c r="P117" i="1"/>
  <c r="P106" i="1"/>
  <c r="P99" i="1"/>
  <c r="P97" i="1"/>
  <c r="P96" i="1"/>
  <c r="P92" i="1"/>
  <c r="P86" i="1"/>
  <c r="P85" i="1"/>
  <c r="P83" i="1"/>
  <c r="P80" i="1"/>
  <c r="P79" i="1"/>
  <c r="P78" i="1"/>
  <c r="P76" i="1"/>
  <c r="P75" i="1"/>
  <c r="P72" i="1"/>
  <c r="P70" i="1"/>
  <c r="P52" i="1"/>
  <c r="P33" i="1"/>
  <c r="P27" i="1"/>
  <c r="P24" i="1"/>
  <c r="P21" i="1"/>
  <c r="P11" i="1"/>
  <c r="P4" i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O2245" i="1"/>
  <c r="O1255" i="1"/>
  <c r="O1014" i="1"/>
  <c r="O2016" i="1"/>
  <c r="O3842" i="1"/>
  <c r="O2613" i="1"/>
  <c r="O80" i="1"/>
  <c r="O2247" i="1"/>
  <c r="O2261" i="1"/>
  <c r="O2187" i="1"/>
  <c r="O2271" i="1"/>
  <c r="O1945" i="1"/>
  <c r="O2077" i="1"/>
  <c r="O2723" i="1"/>
  <c r="O644" i="1"/>
  <c r="O1960" i="1"/>
  <c r="O2626" i="1"/>
  <c r="O2244" i="1"/>
  <c r="O2274" i="1"/>
  <c r="O1662" i="1"/>
  <c r="O2233" i="1"/>
  <c r="O1480" i="1"/>
  <c r="O2230" i="1"/>
  <c r="O2236" i="1"/>
  <c r="O1972" i="1"/>
  <c r="O1963" i="1"/>
  <c r="O2194" i="1"/>
  <c r="O1980" i="1"/>
  <c r="O2189" i="1"/>
  <c r="O2737" i="1"/>
  <c r="O2252" i="1"/>
  <c r="O2627" i="1"/>
  <c r="O2199" i="1"/>
  <c r="O2227" i="1"/>
  <c r="O2018" i="1"/>
  <c r="O1764" i="1"/>
  <c r="O2619" i="1"/>
  <c r="O2013" i="1"/>
  <c r="O2047" i="1"/>
  <c r="O2243" i="1"/>
  <c r="O1950" i="1"/>
  <c r="O1946" i="1"/>
  <c r="O1217" i="1"/>
  <c r="O2263" i="1"/>
  <c r="O2272" i="1"/>
  <c r="O2204" i="1"/>
  <c r="O1956" i="1"/>
  <c r="O1974" i="1"/>
  <c r="O1478" i="1"/>
  <c r="O2603" i="1"/>
  <c r="O2629" i="1"/>
  <c r="O2259" i="1"/>
  <c r="O2026" i="1"/>
  <c r="O1971" i="1"/>
  <c r="O1514" i="1"/>
  <c r="O2078" i="1"/>
  <c r="O2202" i="1"/>
  <c r="O2196" i="1"/>
  <c r="O2238" i="1"/>
  <c r="O2329" i="1"/>
  <c r="O2184" i="1"/>
  <c r="O2338" i="1"/>
  <c r="O2082" i="1"/>
  <c r="O2045" i="1"/>
  <c r="O2191" i="1"/>
  <c r="O1403" i="1"/>
  <c r="O2234" i="1"/>
  <c r="O2015" i="1"/>
  <c r="O2729" i="1"/>
  <c r="O2185" i="1"/>
  <c r="O2021" i="1"/>
  <c r="O1534" i="1"/>
  <c r="O2052" i="1"/>
  <c r="O2256" i="1"/>
  <c r="O2996" i="1"/>
  <c r="O1467" i="1"/>
  <c r="O2195" i="1"/>
  <c r="O2312" i="1"/>
  <c r="O2449" i="1"/>
  <c r="O1382" i="1"/>
  <c r="O2040" i="1"/>
  <c r="O1536" i="1"/>
  <c r="O2190" i="1"/>
  <c r="O2277" i="1"/>
  <c r="O2609" i="1"/>
  <c r="O2282" i="1"/>
  <c r="O1979" i="1"/>
  <c r="O1957" i="1"/>
  <c r="O79" i="1"/>
  <c r="O2036" i="1"/>
  <c r="O316" i="1"/>
  <c r="O2741" i="1"/>
  <c r="O2203" i="1"/>
  <c r="O2003" i="1"/>
  <c r="O2269" i="1"/>
  <c r="O1346" i="1"/>
  <c r="O2246" i="1"/>
  <c r="O1976" i="1"/>
  <c r="O1969" i="1"/>
  <c r="O2031" i="1"/>
  <c r="O1982" i="1"/>
  <c r="O2635" i="1"/>
  <c r="O2054" i="1"/>
  <c r="O2239" i="1"/>
  <c r="O1023" i="1"/>
  <c r="O2709" i="1"/>
  <c r="O2301" i="1"/>
  <c r="O1947" i="1"/>
  <c r="O1978" i="1"/>
  <c r="O1032" i="1"/>
  <c r="O3728" i="1"/>
  <c r="O3155" i="1"/>
  <c r="O2235" i="1"/>
  <c r="O3813" i="1"/>
  <c r="O2262" i="1"/>
  <c r="O2604" i="1"/>
  <c r="O1196" i="1"/>
  <c r="O2268" i="1"/>
  <c r="O2012" i="1"/>
  <c r="O3003" i="1"/>
  <c r="O2072" i="1"/>
  <c r="O738" i="1"/>
  <c r="O3355" i="1"/>
  <c r="O2005" i="1"/>
  <c r="O45" i="1"/>
  <c r="O1839" i="1"/>
  <c r="O248" i="1"/>
  <c r="O2011" i="1"/>
  <c r="O2034" i="1"/>
  <c r="O2611" i="1"/>
  <c r="O540" i="1"/>
  <c r="O3027" i="1"/>
  <c r="O2039" i="1"/>
  <c r="O646" i="1"/>
  <c r="O3710" i="1"/>
  <c r="O2267" i="1"/>
  <c r="O2726" i="1"/>
  <c r="O1259" i="1"/>
  <c r="O2341" i="1"/>
  <c r="O1958" i="1"/>
  <c r="O308" i="1"/>
  <c r="O2216" i="1"/>
  <c r="O1194" i="1"/>
  <c r="O3446" i="1"/>
  <c r="O2081" i="1"/>
  <c r="O3584" i="1"/>
  <c r="O2257" i="1"/>
  <c r="O3294" i="1"/>
  <c r="O1970" i="1"/>
  <c r="O2186" i="1"/>
  <c r="O320" i="1"/>
  <c r="O2273" i="1"/>
  <c r="O1530" i="1"/>
  <c r="O2023" i="1"/>
  <c r="O2073" i="1"/>
  <c r="O1224" i="1"/>
  <c r="O647" i="1"/>
  <c r="O1506" i="1"/>
  <c r="O2254" i="1"/>
  <c r="O1612" i="1"/>
  <c r="O2280" i="1"/>
  <c r="O2242" i="1"/>
  <c r="O1198" i="1"/>
  <c r="O656" i="1"/>
  <c r="O845" i="1"/>
  <c r="O2488" i="1"/>
  <c r="O1632" i="1"/>
  <c r="O2717" i="1"/>
  <c r="O1973" i="1"/>
  <c r="O1835" i="1"/>
  <c r="O1967" i="1"/>
  <c r="O1200" i="1"/>
  <c r="O1754" i="1"/>
  <c r="O1966" i="1"/>
  <c r="O1975" i="1"/>
  <c r="O384" i="1"/>
  <c r="O2330" i="1"/>
  <c r="O1212" i="1"/>
  <c r="O2107" i="1"/>
  <c r="O1199" i="1"/>
  <c r="O2724" i="1"/>
  <c r="O1378" i="1"/>
  <c r="O3654" i="1"/>
  <c r="O1538" i="1"/>
  <c r="O2177" i="1"/>
  <c r="O2042" i="1"/>
  <c r="O2008" i="1"/>
  <c r="O110" i="1"/>
  <c r="O3026" i="1"/>
  <c r="O2739" i="1"/>
  <c r="O2226" i="1"/>
  <c r="O1289" i="1"/>
  <c r="O2817" i="1"/>
  <c r="O1925" i="1"/>
  <c r="O264" i="1"/>
  <c r="O3720" i="1"/>
  <c r="O759" i="1"/>
  <c r="O1025" i="1"/>
  <c r="O2014" i="1"/>
  <c r="O2006" i="1"/>
  <c r="O833" i="1"/>
  <c r="O2710" i="1"/>
  <c r="O306" i="1"/>
  <c r="O287" i="1"/>
  <c r="O3820" i="1"/>
  <c r="O2032" i="1"/>
  <c r="O1955" i="1"/>
  <c r="O2117" i="1"/>
  <c r="O3832" i="1"/>
  <c r="O2610" i="1"/>
  <c r="O3393" i="1"/>
  <c r="O2258" i="1"/>
  <c r="O3368" i="1"/>
  <c r="O2275" i="1"/>
  <c r="O111" i="1"/>
  <c r="O1388" i="1"/>
  <c r="O2068" i="1"/>
  <c r="O858" i="1"/>
  <c r="O3364" i="1"/>
  <c r="O2004" i="1"/>
  <c r="O1509" i="1"/>
  <c r="O3473" i="1"/>
  <c r="O389" i="1"/>
  <c r="O658" i="1"/>
  <c r="O3039" i="1"/>
  <c r="O1260" i="1"/>
  <c r="O1953" i="1"/>
  <c r="O1385" i="1"/>
  <c r="O2335" i="1"/>
  <c r="O1285" i="1"/>
  <c r="O2037" i="1"/>
  <c r="O3410" i="1"/>
  <c r="O3316" i="1"/>
  <c r="O3721" i="1"/>
  <c r="O1977" i="1"/>
  <c r="O1526" i="1"/>
  <c r="O1968" i="1"/>
  <c r="O385" i="1"/>
  <c r="O1022" i="1"/>
  <c r="O1520" i="1"/>
  <c r="O1841" i="1"/>
  <c r="O1351" i="1"/>
  <c r="O790" i="1"/>
  <c r="O1380" i="1"/>
  <c r="O2501" i="1"/>
  <c r="O2445" i="1"/>
  <c r="O1257" i="1"/>
  <c r="O2059" i="1"/>
  <c r="O3464" i="1"/>
  <c r="O3601" i="1"/>
  <c r="O2730" i="1"/>
  <c r="O1676" i="1"/>
  <c r="O1752" i="1"/>
  <c r="O2027" i="1"/>
  <c r="O1952" i="1"/>
  <c r="O1838" i="1"/>
  <c r="O1252" i="1"/>
  <c r="O2215" i="1"/>
  <c r="O1204" i="1"/>
  <c r="O2067" i="1"/>
  <c r="O1256" i="1"/>
  <c r="O1954" i="1"/>
  <c r="O83" i="1"/>
  <c r="O2062" i="1"/>
  <c r="O2213" i="1"/>
  <c r="O1928" i="1"/>
  <c r="O2547" i="1"/>
  <c r="O846" i="1"/>
  <c r="O1964" i="1"/>
  <c r="O2022" i="1"/>
  <c r="O3458" i="1"/>
  <c r="O2066" i="1"/>
  <c r="O260" i="1"/>
  <c r="O3048" i="1"/>
  <c r="O3462" i="1"/>
  <c r="O1376" i="1"/>
  <c r="O1477" i="1"/>
  <c r="O3157" i="1"/>
  <c r="O2621" i="1"/>
  <c r="O2638" i="1"/>
  <c r="O1939" i="1"/>
  <c r="O2837" i="1"/>
  <c r="O3709" i="1"/>
  <c r="O3445" i="1"/>
  <c r="O2284" i="1"/>
  <c r="O2283" i="1"/>
  <c r="O2192" i="1"/>
  <c r="O254" i="1"/>
  <c r="O3397" i="1"/>
  <c r="O3607" i="1"/>
  <c r="O39" i="1"/>
  <c r="O1358" i="1"/>
  <c r="O2457" i="1"/>
  <c r="O2043" i="1"/>
  <c r="O391" i="1"/>
  <c r="O2458" i="1"/>
  <c r="O2172" i="1"/>
  <c r="O787" i="1"/>
  <c r="O3539" i="1"/>
  <c r="O2467" i="1"/>
  <c r="O2266" i="1"/>
  <c r="O3009" i="1"/>
  <c r="O3510" i="1"/>
  <c r="O1539" i="1"/>
  <c r="O825" i="1"/>
  <c r="O747" i="1"/>
  <c r="O301" i="1"/>
  <c r="O2035" i="1"/>
  <c r="O274" i="1"/>
  <c r="O2991" i="1"/>
  <c r="O289" i="1"/>
  <c r="O1533" i="1"/>
  <c r="O2315" i="1"/>
  <c r="O3308" i="1"/>
  <c r="O1681" i="1"/>
  <c r="O3257" i="1"/>
  <c r="O3593" i="1"/>
  <c r="O2975" i="1"/>
  <c r="O3656" i="1"/>
  <c r="O1655" i="1"/>
  <c r="O1527" i="1"/>
  <c r="O359" i="1"/>
  <c r="O66" i="1"/>
  <c r="O1362" i="1"/>
  <c r="O2293" i="1"/>
  <c r="O2447" i="1"/>
  <c r="O1883" i="1"/>
  <c r="O1935" i="1"/>
  <c r="O1220" i="1"/>
  <c r="O2998" i="1"/>
  <c r="O2614" i="1"/>
  <c r="O3180" i="1"/>
  <c r="O2978" i="1"/>
  <c r="O3345" i="1"/>
  <c r="O2479" i="1"/>
  <c r="O1377" i="1"/>
  <c r="O2231" i="1"/>
  <c r="O1942" i="1"/>
  <c r="O2670" i="1"/>
  <c r="O3605" i="1"/>
  <c r="O2304" i="1"/>
  <c r="O3451" i="1"/>
  <c r="O3295" i="1"/>
  <c r="O2732" i="1"/>
  <c r="O348" i="1"/>
  <c r="O2836" i="1"/>
  <c r="O1642" i="1"/>
  <c r="O2617" i="1"/>
  <c r="O3523" i="1"/>
  <c r="O2251" i="1"/>
  <c r="O2060" i="1"/>
  <c r="O3030" i="1"/>
  <c r="O2448" i="1"/>
  <c r="O1959" i="1"/>
  <c r="O1402" i="1"/>
  <c r="O2057" i="1"/>
  <c r="O1831" i="1"/>
  <c r="O37" i="1"/>
  <c r="O1266" i="1"/>
  <c r="O3050" i="1"/>
  <c r="O1503" i="1"/>
  <c r="O2639" i="1"/>
  <c r="O1890" i="1"/>
  <c r="O1762" i="1"/>
  <c r="O14" i="1"/>
  <c r="O2641" i="1"/>
  <c r="O3267" i="1"/>
  <c r="O1466" i="1"/>
  <c r="O3167" i="1"/>
  <c r="O2224" i="1"/>
  <c r="O2971" i="1"/>
  <c r="O3612" i="1"/>
  <c r="O1277" i="1"/>
  <c r="O1519" i="1"/>
  <c r="O2025" i="1"/>
  <c r="O2181" i="1"/>
  <c r="O3233" i="1"/>
  <c r="O1668" i="1"/>
  <c r="O1190" i="1"/>
  <c r="O3168" i="1"/>
  <c r="O734" i="1"/>
  <c r="O3837" i="1"/>
  <c r="O815" i="1"/>
  <c r="O15" i="1"/>
  <c r="O3485" i="1"/>
  <c r="O3311" i="1"/>
  <c r="O2668" i="1"/>
  <c r="O1221" i="1"/>
  <c r="O741" i="1"/>
  <c r="O3493" i="1"/>
  <c r="O3012" i="1"/>
  <c r="O2632" i="1"/>
  <c r="O2229" i="1"/>
  <c r="O281" i="1"/>
  <c r="O1517" i="1"/>
  <c r="O2316" i="1"/>
  <c r="O3015" i="1"/>
  <c r="O1961" i="1"/>
  <c r="O2525" i="1"/>
  <c r="O2545" i="1"/>
  <c r="O2217" i="1"/>
  <c r="O3536" i="1"/>
  <c r="O282" i="1"/>
  <c r="O276" i="1"/>
  <c r="O1633" i="1"/>
  <c r="O3718" i="1"/>
  <c r="O820" i="1"/>
  <c r="O2555" i="1"/>
  <c r="O729" i="1"/>
  <c r="O1627" i="1"/>
  <c r="O1210" i="1"/>
  <c r="O28" i="1"/>
  <c r="O3488" i="1"/>
  <c r="O852" i="1"/>
  <c r="O1763" i="1"/>
  <c r="O3698" i="1"/>
  <c r="O1276" i="1"/>
  <c r="O1280" i="1"/>
  <c r="O64" i="1"/>
  <c r="O2455" i="1"/>
  <c r="O113" i="1"/>
  <c r="O3274" i="1"/>
  <c r="O2264" i="1"/>
  <c r="O1857" i="1"/>
  <c r="O2712" i="1"/>
  <c r="O2281" i="1"/>
  <c r="O3714" i="1"/>
  <c r="O2058" i="1"/>
  <c r="O3351" i="1"/>
  <c r="O78" i="1"/>
  <c r="O3538" i="1"/>
  <c r="O3611" i="1"/>
  <c r="O2237" i="1"/>
  <c r="O3454" i="1"/>
  <c r="O2183" i="1"/>
  <c r="O3829" i="1"/>
  <c r="O272" i="1"/>
  <c r="O2075" i="1"/>
  <c r="O802" i="1"/>
  <c r="O2207" i="1"/>
  <c r="O3452" i="1"/>
  <c r="O814" i="1"/>
  <c r="O1250" i="1"/>
  <c r="O2211" i="1"/>
  <c r="O3787" i="1"/>
  <c r="O280" i="1"/>
  <c r="O1515" i="1"/>
  <c r="O2796" i="1"/>
  <c r="O3472" i="1"/>
  <c r="O1948" i="1"/>
  <c r="O2298" i="1"/>
  <c r="O3049" i="1"/>
  <c r="O3564" i="1"/>
  <c r="O2050" i="1"/>
  <c r="O63" i="1"/>
  <c r="O785" i="1"/>
  <c r="O1748" i="1"/>
  <c r="O2065" i="1"/>
  <c r="O745" i="1"/>
  <c r="O2740" i="1"/>
  <c r="O2119" i="1"/>
  <c r="O1465" i="1"/>
  <c r="O278" i="1"/>
  <c r="O1348" i="1"/>
  <c r="O271" i="1"/>
  <c r="O2201" i="1"/>
  <c r="O657" i="1"/>
  <c r="O2168" i="1"/>
  <c r="O2985" i="1"/>
  <c r="O3035" i="1"/>
  <c r="O2260" i="1"/>
  <c r="O3330" i="1"/>
  <c r="O2105" i="1"/>
  <c r="O2296" i="1"/>
  <c r="O3773" i="1"/>
  <c r="O2623" i="1"/>
  <c r="O1619" i="1"/>
  <c r="O1218" i="1"/>
  <c r="O1293" i="1"/>
  <c r="O268" i="1"/>
  <c r="O840" i="1"/>
  <c r="O1391" i="1"/>
  <c r="O1040" i="1"/>
  <c r="O21" i="1"/>
  <c r="O1535" i="1"/>
  <c r="O1609" i="1"/>
  <c r="O1892" i="1"/>
  <c r="O2727" i="1"/>
  <c r="O1900" i="1"/>
  <c r="O3614" i="1"/>
  <c r="O792" i="1"/>
  <c r="O2333" i="1"/>
  <c r="O642" i="1"/>
  <c r="O3298" i="1"/>
  <c r="O860" i="1"/>
  <c r="O3560" i="1"/>
  <c r="O722" i="1"/>
  <c r="O2622" i="1"/>
  <c r="O2061" i="1"/>
  <c r="O3028" i="1"/>
  <c r="O3822" i="1"/>
  <c r="O3779" i="1"/>
  <c r="O1657" i="1"/>
  <c r="O1834" i="1"/>
  <c r="O788" i="1"/>
  <c r="O3482" i="1"/>
  <c r="O3" i="1"/>
  <c r="O3396" i="1"/>
  <c r="O38" i="1"/>
  <c r="O44" i="1"/>
  <c r="O404" i="1"/>
  <c r="O2818" i="1"/>
  <c r="O1652" i="1"/>
  <c r="O382" i="1"/>
  <c r="O655" i="1"/>
  <c r="O2612" i="1"/>
  <c r="O1298" i="1"/>
  <c r="O3712" i="1"/>
  <c r="O2279" i="1"/>
  <c r="O115" i="1"/>
  <c r="O117" i="1"/>
  <c r="O3459" i="1"/>
  <c r="O3816" i="1"/>
  <c r="O2725" i="1"/>
  <c r="O3425" i="1"/>
  <c r="O3677" i="1"/>
  <c r="O651" i="1"/>
  <c r="O1671" i="1"/>
  <c r="O3684" i="1"/>
  <c r="O258" i="1"/>
  <c r="O3686" i="1"/>
  <c r="O3463" i="1"/>
  <c r="O1524" i="1"/>
  <c r="O1474" i="1"/>
  <c r="O2167" i="1"/>
  <c r="O2180" i="1"/>
  <c r="O3336" i="1"/>
  <c r="O3373" i="1"/>
  <c r="O1944" i="1"/>
  <c r="O3484" i="1"/>
  <c r="O3671" i="1"/>
  <c r="O3342" i="1"/>
  <c r="O3422" i="1"/>
  <c r="O1848" i="1"/>
  <c r="O1254" i="1"/>
  <c r="O3407" i="1"/>
  <c r="O305" i="1"/>
  <c r="O1677" i="1"/>
  <c r="O2240" i="1"/>
  <c r="O1481" i="1"/>
  <c r="O819" i="1"/>
  <c r="O2634" i="1"/>
  <c r="O2" i="1"/>
  <c r="O411" i="1"/>
  <c r="O1923" i="1"/>
  <c r="O2102" i="1"/>
  <c r="O1389" i="1"/>
  <c r="O1894" i="1"/>
  <c r="O329" i="1"/>
  <c r="O3706" i="1"/>
  <c r="O2041" i="1"/>
  <c r="O3302" i="1"/>
  <c r="O1354" i="1"/>
  <c r="O2104" i="1"/>
  <c r="O2822" i="1"/>
  <c r="O3613" i="1"/>
  <c r="O1541" i="1"/>
  <c r="O2474" i="1"/>
  <c r="O1886" i="1"/>
  <c r="O1192" i="1"/>
  <c r="O1197" i="1"/>
  <c r="O1302" i="1"/>
  <c r="O1823" i="1"/>
  <c r="O1532" i="1"/>
  <c r="O1390" i="1"/>
  <c r="O3441" i="1"/>
  <c r="O2120" i="1"/>
  <c r="O2253" i="1"/>
  <c r="O826" i="1"/>
  <c r="O249" i="1"/>
  <c r="O822" i="1"/>
  <c r="O2491" i="1"/>
  <c r="O2303" i="1"/>
  <c r="O1355" i="1"/>
  <c r="O2454" i="1"/>
  <c r="O2028" i="1"/>
  <c r="O3161" i="1"/>
  <c r="O1862" i="1"/>
  <c r="O3303" i="1"/>
  <c r="O2481" i="1"/>
  <c r="O27" i="1"/>
  <c r="O1621" i="1"/>
  <c r="O1901" i="1"/>
  <c r="O2939" i="1"/>
  <c r="O2803" i="1"/>
  <c r="O783" i="1"/>
  <c r="O297" i="1"/>
  <c r="O3291" i="1"/>
  <c r="O2802" i="1"/>
  <c r="O2200" i="1"/>
  <c r="O2206" i="1"/>
  <c r="O3047" i="1"/>
  <c r="O3753" i="1"/>
  <c r="O1537" i="1"/>
  <c r="O2101" i="1"/>
  <c r="O1660" i="1"/>
  <c r="O2165" i="1"/>
  <c r="O732" i="1"/>
  <c r="O724" i="1"/>
  <c r="O3531" i="1"/>
  <c r="O261" i="1"/>
  <c r="O648" i="1"/>
  <c r="O1861" i="1"/>
  <c r="O1216" i="1"/>
  <c r="O2038" i="1"/>
  <c r="O269" i="1"/>
  <c r="O3029" i="1"/>
  <c r="O97" i="1"/>
  <c r="O2714" i="1"/>
  <c r="O3268" i="1"/>
  <c r="O2080" i="1"/>
  <c r="O3234" i="1"/>
  <c r="O2624" i="1"/>
  <c r="O3150" i="1"/>
  <c r="O836" i="1"/>
  <c r="O41" i="1"/>
  <c r="O2929" i="1"/>
  <c r="O112" i="1"/>
  <c r="O376" i="1"/>
  <c r="O731" i="1"/>
  <c r="O3567" i="1"/>
  <c r="O36" i="1"/>
  <c r="O853" i="1"/>
  <c r="O531" i="1"/>
  <c r="O2053" i="1"/>
  <c r="O307" i="1"/>
  <c r="O3608" i="1"/>
  <c r="O1305" i="1"/>
  <c r="O1356" i="1"/>
  <c r="O1036" i="1"/>
  <c r="O2819" i="1"/>
  <c r="O3273" i="1"/>
  <c r="O3347" i="1"/>
  <c r="O3415" i="1"/>
  <c r="O3431" i="1"/>
  <c r="O3579" i="1"/>
  <c r="O3602" i="1"/>
  <c r="O1750" i="1"/>
  <c r="O3757" i="1"/>
  <c r="O2106" i="1"/>
  <c r="O2980" i="1"/>
  <c r="O3695" i="1"/>
  <c r="O1214" i="1"/>
  <c r="O2923" i="1"/>
  <c r="O57" i="1"/>
  <c r="O2983" i="1"/>
  <c r="O3785" i="1"/>
  <c r="O3678" i="1"/>
  <c r="O2495" i="1"/>
  <c r="O3540" i="1"/>
  <c r="O2071" i="1"/>
  <c r="O3455" i="1"/>
  <c r="O412" i="1"/>
  <c r="O1041" i="1"/>
  <c r="O1675" i="1"/>
  <c r="O3258" i="1"/>
  <c r="O2241" i="1"/>
  <c r="O53" i="1"/>
  <c r="O755" i="1"/>
  <c r="O2473" i="1"/>
  <c r="O2938" i="1"/>
  <c r="O3044" i="1"/>
  <c r="O3270" i="1"/>
  <c r="O3533" i="1"/>
  <c r="O3693" i="1"/>
  <c r="O2805" i="1"/>
  <c r="O3481" i="1"/>
  <c r="O3254" i="1"/>
  <c r="O3138" i="1"/>
  <c r="O104" i="1"/>
  <c r="O3489" i="1"/>
  <c r="O2631" i="1"/>
  <c r="O2815" i="1"/>
  <c r="O2497" i="1"/>
  <c r="O2480" i="1"/>
  <c r="O3492" i="1"/>
  <c r="O3591" i="1"/>
  <c r="O353" i="1"/>
  <c r="O3244" i="1"/>
  <c r="O816" i="1"/>
  <c r="O3594" i="1"/>
  <c r="O72" i="1"/>
  <c r="O3034" i="1"/>
  <c r="O70" i="1"/>
  <c r="O3164" i="1"/>
  <c r="O3468" i="1"/>
  <c r="O81" i="1"/>
  <c r="O1932" i="1"/>
  <c r="O3727" i="1"/>
  <c r="O2175" i="1"/>
  <c r="O1965" i="1"/>
  <c r="O2069" i="1"/>
  <c r="O1669" i="1"/>
  <c r="O414" i="1"/>
  <c r="O650" i="1"/>
  <c r="O3038" i="1"/>
  <c r="O3589" i="1"/>
  <c r="O1368" i="1"/>
  <c r="O3357" i="1"/>
  <c r="O3214" i="1"/>
  <c r="O3461" i="1"/>
  <c r="O3535" i="1"/>
  <c r="O2030" i="1"/>
  <c r="O390" i="1"/>
  <c r="O1401" i="1"/>
  <c r="O2534" i="1"/>
  <c r="O1943" i="1"/>
  <c r="O2178" i="1"/>
  <c r="O733" i="1"/>
  <c r="O2809" i="1"/>
  <c r="O3694" i="1"/>
  <c r="O11" i="1"/>
  <c r="O1363" i="1"/>
  <c r="O2232" i="1"/>
  <c r="O2444" i="1"/>
  <c r="O3596" i="1"/>
  <c r="O3325" i="1"/>
  <c r="O3212" i="1"/>
  <c r="O659" i="1"/>
  <c r="O1202" i="1"/>
  <c r="O3320" i="1"/>
  <c r="O253" i="1"/>
  <c r="O736" i="1"/>
  <c r="O87" i="1"/>
  <c r="O1264" i="1"/>
  <c r="O374" i="1"/>
  <c r="O1359" i="1"/>
  <c r="O1637" i="1"/>
  <c r="O1650" i="1"/>
  <c r="O1844" i="1"/>
  <c r="O2297" i="1"/>
  <c r="O335" i="1"/>
  <c r="O400" i="1"/>
  <c r="O2024" i="1"/>
  <c r="O1472" i="1"/>
  <c r="O1613" i="1"/>
  <c r="O2671" i="1"/>
  <c r="O2019" i="1"/>
  <c r="O1291" i="1"/>
  <c r="O342" i="1"/>
  <c r="O1347" i="1"/>
  <c r="O2494" i="1"/>
  <c r="O2928" i="1"/>
  <c r="O3229" i="1"/>
  <c r="O1525" i="1"/>
  <c r="O3224" i="1"/>
  <c r="O3618" i="1"/>
  <c r="O1645" i="1"/>
  <c r="O3498" i="1"/>
  <c r="O3460" i="1"/>
  <c r="O3170" i="1"/>
  <c r="O364" i="1"/>
  <c r="O1386" i="1"/>
  <c r="O1845" i="1"/>
  <c r="O1301" i="1"/>
  <c r="O1374" i="1"/>
  <c r="O2825" i="1"/>
  <c r="O1898" i="1"/>
  <c r="O73" i="1"/>
  <c r="O2007" i="1"/>
  <c r="O3013" i="1"/>
  <c r="O1511" i="1"/>
  <c r="O1936" i="1"/>
  <c r="O1284" i="1"/>
  <c r="O3411" i="1"/>
  <c r="O2087" i="1"/>
  <c r="O2044" i="1"/>
  <c r="O1751" i="1"/>
  <c r="O3705" i="1"/>
  <c r="O31" i="1"/>
  <c r="O347" i="1"/>
  <c r="O805" i="1"/>
  <c r="O534" i="1"/>
  <c r="O2667" i="1"/>
  <c r="O325" i="1"/>
  <c r="O3542" i="1"/>
  <c r="O6" i="1"/>
  <c r="O2738" i="1"/>
  <c r="O2220" i="1"/>
  <c r="O2556" i="1"/>
  <c r="O1357" i="1"/>
  <c r="O1666" i="1"/>
  <c r="O739" i="1"/>
  <c r="O3310" i="1"/>
  <c r="O1249" i="1"/>
  <c r="O1396" i="1"/>
  <c r="O723" i="1"/>
  <c r="O1606" i="1"/>
  <c r="O3573" i="1"/>
  <c r="O372" i="1"/>
  <c r="O848" i="1"/>
  <c r="O1296" i="1"/>
  <c r="O3406" i="1"/>
  <c r="O839" i="1"/>
  <c r="O2964" i="1"/>
  <c r="O3470" i="1"/>
  <c r="O3812" i="1"/>
  <c r="O2987" i="1"/>
  <c r="O3283" i="1"/>
  <c r="O2170" i="1"/>
  <c r="O2492" i="1"/>
  <c r="O2287" i="1"/>
  <c r="O3708" i="1"/>
  <c r="O3021" i="1"/>
  <c r="O1623" i="1"/>
  <c r="O3292" i="1"/>
  <c r="O3490" i="1"/>
  <c r="O3702" i="1"/>
  <c r="O2048" i="1"/>
  <c r="O2320" i="1"/>
  <c r="O1849" i="1"/>
  <c r="O1933" i="1"/>
  <c r="O525" i="1"/>
  <c r="O283" i="1"/>
  <c r="O2096" i="1"/>
  <c r="O1475" i="1"/>
  <c r="O13" i="1"/>
  <c r="O539" i="1"/>
  <c r="O3007" i="1"/>
  <c r="O735" i="1"/>
  <c r="O2093" i="1"/>
  <c r="O842" i="1"/>
  <c r="O2091" i="1"/>
  <c r="O847" i="1"/>
  <c r="O2033" i="1"/>
  <c r="O1528" i="1"/>
  <c r="O2197" i="1"/>
  <c r="O1247" i="1"/>
  <c r="O2829" i="1"/>
  <c r="O2840" i="1"/>
  <c r="O2029" i="1"/>
  <c r="O418" i="1"/>
  <c r="O2051" i="1"/>
  <c r="O2719" i="1"/>
  <c r="O293" i="1"/>
  <c r="O47" i="1"/>
  <c r="O93" i="1"/>
  <c r="O106" i="1"/>
  <c r="O377" i="1"/>
  <c r="O1757" i="1"/>
  <c r="O2169" i="1"/>
  <c r="O2784" i="1"/>
  <c r="O3625" i="1"/>
  <c r="O3692" i="1"/>
  <c r="O3756" i="1"/>
  <c r="O3782" i="1"/>
  <c r="O2718" i="1"/>
  <c r="O2289" i="1"/>
  <c r="O1656" i="1"/>
  <c r="O851" i="1"/>
  <c r="O2549" i="1"/>
  <c r="O3011" i="1"/>
  <c r="O3182" i="1"/>
  <c r="O3213" i="1"/>
  <c r="O2193" i="1"/>
  <c r="O2789" i="1"/>
  <c r="O3541" i="1"/>
  <c r="O2276" i="1"/>
  <c r="O3418" i="1"/>
  <c r="O1667" i="1"/>
  <c r="O3349" i="1"/>
  <c r="O3211" i="1"/>
  <c r="O2486" i="1"/>
  <c r="O3818" i="1"/>
  <c r="O824" i="1"/>
  <c r="O3828" i="1"/>
  <c r="O643" i="1"/>
  <c r="O1267" i="1"/>
  <c r="O3587" i="1"/>
  <c r="O1265" i="1"/>
  <c r="O2786" i="1"/>
  <c r="O3534" i="1"/>
  <c r="O311" i="1"/>
  <c r="O3619" i="1"/>
  <c r="O3001" i="1"/>
  <c r="O3235" i="1"/>
  <c r="O3483" i="1"/>
  <c r="O303" i="1"/>
  <c r="O298" i="1"/>
  <c r="O3369" i="1"/>
  <c r="O1366" i="1"/>
  <c r="O1026" i="1"/>
  <c r="O68" i="1"/>
  <c r="O25" i="1"/>
  <c r="O753" i="1"/>
  <c r="O2469" i="1"/>
  <c r="O3597" i="1"/>
  <c r="O1746" i="1"/>
  <c r="O2559" i="1"/>
  <c r="O1680" i="1"/>
  <c r="O3515" i="1"/>
  <c r="O1611" i="1"/>
  <c r="O3296" i="1"/>
  <c r="O3691" i="1"/>
  <c r="O538" i="1"/>
  <c r="O2734" i="1"/>
  <c r="O856" i="1"/>
  <c r="O266" i="1"/>
  <c r="O2722" i="1"/>
  <c r="O265" i="1"/>
  <c r="O1836" i="1"/>
  <c r="O1626" i="1"/>
  <c r="O1258" i="1"/>
  <c r="O1962" i="1"/>
  <c r="O1542" i="1"/>
  <c r="O2788" i="1"/>
  <c r="O3372" i="1"/>
  <c r="O758" i="1"/>
  <c r="O3149" i="1"/>
  <c r="O1682" i="1"/>
  <c r="O3179" i="1"/>
  <c r="O1030" i="1"/>
  <c r="O837" i="1"/>
  <c r="O24" i="1"/>
  <c r="O3014" i="1"/>
  <c r="O2010" i="1"/>
  <c r="O1482" i="1"/>
  <c r="O1248" i="1"/>
  <c r="O1629" i="1"/>
  <c r="O1854" i="1"/>
  <c r="O256" i="1"/>
  <c r="O2826" i="1"/>
  <c r="O3529" i="1"/>
  <c r="O3389" i="1"/>
  <c r="O3278" i="1"/>
  <c r="O338" i="1"/>
  <c r="O3331" i="1"/>
  <c r="O3769" i="1"/>
  <c r="O1270" i="1"/>
  <c r="O3835" i="1"/>
  <c r="O2801" i="1"/>
  <c r="O841" i="1"/>
  <c r="O354" i="1"/>
  <c r="O1938" i="1"/>
  <c r="O2716" i="1"/>
  <c r="O1887" i="1"/>
  <c r="O3189" i="1"/>
  <c r="O3657" i="1"/>
  <c r="O357" i="1"/>
  <c r="O69" i="1"/>
  <c r="O2465" i="1"/>
  <c r="O54" i="1"/>
  <c r="O3301" i="1"/>
  <c r="O3169" i="1"/>
  <c r="O1379" i="1"/>
  <c r="O381" i="1"/>
  <c r="O3315" i="1"/>
  <c r="O3023" i="1"/>
  <c r="O3219" i="1"/>
  <c r="O1759" i="1"/>
  <c r="O2538" i="1"/>
  <c r="O1940" i="1"/>
  <c r="O3305" i="1"/>
  <c r="O1825" i="1"/>
  <c r="O1361" i="1"/>
  <c r="O2163" i="1"/>
  <c r="O2009" i="1"/>
  <c r="O530" i="1"/>
  <c r="O1924" i="1"/>
  <c r="O2265" i="1"/>
  <c r="O2090" i="1"/>
  <c r="O2079" i="1"/>
  <c r="O2798" i="1"/>
  <c r="O3586" i="1"/>
  <c r="O2453" i="1"/>
  <c r="O77" i="1"/>
  <c r="O1678" i="1"/>
  <c r="O3479" i="1"/>
  <c r="O3243" i="1"/>
  <c r="O3667" i="1"/>
  <c r="O818" i="1"/>
  <c r="O1469" i="1"/>
  <c r="O91" i="1"/>
  <c r="O2092" i="1"/>
  <c r="O1208" i="1"/>
  <c r="O2806" i="1"/>
  <c r="O3174" i="1"/>
  <c r="O3786" i="1"/>
  <c r="O2064" i="1"/>
  <c r="O1981" i="1"/>
  <c r="O1024" i="1"/>
  <c r="O800" i="1"/>
  <c r="O3178" i="1"/>
  <c r="O352" i="1"/>
  <c r="O1272" i="1"/>
  <c r="O2834" i="1"/>
  <c r="O1760" i="1"/>
  <c r="O98" i="1"/>
  <c r="O524" i="1"/>
  <c r="O2633" i="1"/>
  <c r="O2083" i="1"/>
  <c r="O2618" i="1"/>
  <c r="O1896" i="1"/>
  <c r="O2785" i="1"/>
  <c r="O3391" i="1"/>
  <c r="O3549" i="1"/>
  <c r="O737" i="1"/>
  <c r="O379" i="1"/>
  <c r="O1926" i="1"/>
  <c r="O2214" i="1"/>
  <c r="O3572" i="1"/>
  <c r="O3281" i="1"/>
  <c r="O285" i="1"/>
  <c r="O1369" i="1"/>
  <c r="O3486" i="1"/>
  <c r="O373" i="1"/>
  <c r="O789" i="1"/>
  <c r="O3181" i="1"/>
  <c r="O1617" i="1"/>
  <c r="O1747" i="1"/>
  <c r="O528" i="1"/>
  <c r="O2625" i="1"/>
  <c r="O3160" i="1"/>
  <c r="O3293" i="1"/>
  <c r="O3713" i="1"/>
  <c r="O2969" i="1"/>
  <c r="O3582" i="1"/>
  <c r="O1399" i="1"/>
  <c r="O2198" i="1"/>
  <c r="O318" i="1"/>
  <c r="O246" i="1"/>
  <c r="O2485" i="1"/>
  <c r="O1262" i="1"/>
  <c r="O2471" i="1"/>
  <c r="O118" i="1"/>
  <c r="O3525" i="1"/>
  <c r="O1394" i="1"/>
  <c r="O2968" i="1"/>
  <c r="O3675" i="1"/>
  <c r="O2056" i="1"/>
  <c r="O2979" i="1"/>
  <c r="O65" i="1"/>
  <c r="O244" i="1"/>
  <c r="O3363" i="1"/>
  <c r="O3767" i="1"/>
  <c r="O3556" i="1"/>
  <c r="O3471" i="1"/>
  <c r="O2085" i="1"/>
  <c r="O2502" i="1"/>
  <c r="O3477" i="1"/>
  <c r="O2814" i="1"/>
  <c r="O2103" i="1"/>
  <c r="O3016" i="1"/>
  <c r="O120" i="1"/>
  <c r="O2540" i="1"/>
  <c r="O334" i="1"/>
  <c r="O2017" i="1"/>
  <c r="O1622" i="1"/>
  <c r="O3621" i="1"/>
  <c r="O3754" i="1"/>
  <c r="O2528" i="1"/>
  <c r="O1674" i="1"/>
  <c r="O76" i="1"/>
  <c r="O328" i="1"/>
  <c r="O3156" i="1"/>
  <c r="O251" i="1"/>
  <c r="O2483" i="1"/>
  <c r="O3480" i="1"/>
  <c r="O3606" i="1"/>
  <c r="O3006" i="1"/>
  <c r="O1661" i="1"/>
  <c r="O2499" i="1"/>
  <c r="O3682" i="1"/>
  <c r="O3491" i="1"/>
  <c r="O2255" i="1"/>
  <c r="O321" i="1"/>
  <c r="O243" i="1"/>
  <c r="O3036" i="1"/>
  <c r="O3327" i="1"/>
  <c r="O3838" i="1"/>
  <c r="O652" i="1"/>
  <c r="O1038" i="1"/>
  <c r="O3240" i="1"/>
  <c r="O402" i="1"/>
  <c r="O2708" i="1"/>
  <c r="O1476" i="1"/>
  <c r="O2164" i="1"/>
  <c r="O3172" i="1"/>
  <c r="O3265" i="1"/>
  <c r="O1225" i="1"/>
  <c r="O386" i="1"/>
  <c r="O3287" i="1"/>
  <c r="O2808" i="1"/>
  <c r="O2628" i="1"/>
  <c r="O3399" i="1"/>
  <c r="O3437" i="1"/>
  <c r="O1311" i="1"/>
  <c r="O3683" i="1"/>
  <c r="O396" i="1"/>
  <c r="O1397" i="1"/>
  <c r="O314" i="1"/>
  <c r="O1513" i="1"/>
  <c r="O797" i="1"/>
  <c r="O380" i="1"/>
  <c r="O1031" i="1"/>
  <c r="O29" i="1"/>
  <c r="O2548" i="1"/>
  <c r="O3385" i="1"/>
  <c r="O754" i="1"/>
  <c r="O1360" i="1"/>
  <c r="O1679" i="1"/>
  <c r="O1381" i="1"/>
  <c r="O349" i="1"/>
  <c r="O803" i="1"/>
  <c r="O2841" i="1"/>
  <c r="O2212" i="1"/>
  <c r="O1223" i="1"/>
  <c r="O270" i="1"/>
  <c r="O1508" i="1"/>
  <c r="O309" i="1"/>
  <c r="O1479" i="1"/>
  <c r="O2561" i="1"/>
  <c r="O3248" i="1"/>
  <c r="O3724" i="1"/>
  <c r="O1889" i="1"/>
  <c r="O3165" i="1"/>
  <c r="O267" i="1"/>
  <c r="O2466" i="1"/>
  <c r="O748" i="1"/>
  <c r="O363" i="1"/>
  <c r="O3400" i="1"/>
  <c r="O3570" i="1"/>
  <c r="O3663" i="1"/>
  <c r="O3788" i="1"/>
  <c r="O71" i="1"/>
  <c r="O1282" i="1"/>
  <c r="O3685" i="1"/>
  <c r="O1743" i="1"/>
  <c r="O1647" i="1"/>
  <c r="O1281" i="1"/>
  <c r="O1510" i="1"/>
  <c r="O3659" i="1"/>
  <c r="O2084" i="1"/>
  <c r="O3253" i="1"/>
  <c r="O2074" i="1"/>
  <c r="O744" i="1"/>
  <c r="O1283" i="1"/>
  <c r="O2464" i="1"/>
  <c r="O1370" i="1"/>
  <c r="O1941" i="1"/>
  <c r="O2535" i="1"/>
  <c r="O2669" i="1"/>
  <c r="O2833" i="1"/>
  <c r="O2339" i="1"/>
  <c r="O3595" i="1"/>
  <c r="O95" i="1"/>
  <c r="O2795" i="1"/>
  <c r="O1756" i="1"/>
  <c r="O3700" i="1"/>
  <c r="O3043" i="1"/>
  <c r="O395" i="1"/>
  <c r="O1529" i="1"/>
  <c r="O1387" i="1"/>
  <c r="O2989" i="1"/>
  <c r="O279" i="1"/>
  <c r="O2630" i="1"/>
  <c r="O1927" i="1"/>
  <c r="O3761" i="1"/>
  <c r="O1393" i="1"/>
  <c r="O1648" i="1"/>
  <c r="O3339" i="1"/>
  <c r="O3774" i="1"/>
  <c r="O2460" i="1"/>
  <c r="O366" i="1"/>
  <c r="O371" i="1"/>
  <c r="O340" i="1"/>
  <c r="O3600" i="1"/>
  <c r="O3681" i="1"/>
  <c r="O2608" i="1"/>
  <c r="O3520" i="1"/>
  <c r="O40" i="1"/>
  <c r="O3824" i="1"/>
  <c r="O3045" i="1"/>
  <c r="O1294" i="1"/>
  <c r="O1614" i="1"/>
  <c r="O2539" i="1"/>
  <c r="O2807" i="1"/>
  <c r="O3317" i="1"/>
  <c r="O3348" i="1"/>
  <c r="O3516" i="1"/>
  <c r="O1027" i="1"/>
  <c r="O3232" i="1"/>
  <c r="O3313" i="1"/>
  <c r="O7" i="1"/>
  <c r="O3404" i="1"/>
  <c r="O3450" i="1"/>
  <c r="O3623" i="1"/>
  <c r="O1400" i="1"/>
  <c r="O3031" i="1"/>
  <c r="O2188" i="1"/>
  <c r="O3783" i="1"/>
  <c r="O3434" i="1"/>
  <c r="O55" i="1"/>
  <c r="O2963" i="1"/>
  <c r="O3177" i="1"/>
  <c r="O2205" i="1"/>
  <c r="O3814" i="1"/>
  <c r="O3672" i="1"/>
  <c r="O1299" i="1"/>
  <c r="O3225" i="1"/>
  <c r="O1646" i="1"/>
  <c r="O2523" i="1"/>
  <c r="O3588" i="1"/>
  <c r="O791" i="1"/>
  <c r="O725" i="1"/>
  <c r="O3666" i="1"/>
  <c r="O1902" i="1"/>
  <c r="O2305" i="1"/>
  <c r="O3046" i="1"/>
  <c r="O3262" i="1"/>
  <c r="O2982" i="1"/>
  <c r="O3690" i="1"/>
  <c r="O3704" i="1"/>
  <c r="O1404" i="1"/>
  <c r="O288" i="1"/>
  <c r="O23" i="1"/>
  <c r="O1686" i="1"/>
  <c r="O1392" i="1"/>
  <c r="O1364" i="1"/>
  <c r="O3424" i="1"/>
  <c r="O1193" i="1"/>
  <c r="O3836" i="1"/>
  <c r="O2967" i="1"/>
  <c r="O3183" i="1"/>
  <c r="O3185" i="1"/>
  <c r="O300" i="1"/>
  <c r="O1842" i="1"/>
  <c r="O2560" i="1"/>
  <c r="O2721" i="1"/>
  <c r="O3173" i="1"/>
  <c r="O26" i="1"/>
  <c r="O3569" i="1"/>
  <c r="O3037" i="1"/>
  <c r="O821" i="1"/>
  <c r="O1744" i="1"/>
  <c r="O1860" i="1"/>
  <c r="O3041" i="1"/>
  <c r="O3499" i="1"/>
  <c r="O526" i="1"/>
  <c r="O2322" i="1"/>
  <c r="O1518" i="1"/>
  <c r="O1271" i="1"/>
  <c r="O355" i="1"/>
  <c r="O3130" i="1"/>
  <c r="O2446" i="1"/>
  <c r="O3279" i="1"/>
  <c r="O1292" i="1"/>
  <c r="O3432" i="1"/>
  <c r="O1464" i="1"/>
  <c r="O3759" i="1"/>
  <c r="O3004" i="1"/>
  <c r="O3412" i="1"/>
  <c r="O3585" i="1"/>
  <c r="O1034" i="1"/>
  <c r="O2228" i="1"/>
  <c r="O3562" i="1"/>
  <c r="O1471" i="1"/>
  <c r="O74" i="1"/>
  <c r="O1937" i="1"/>
  <c r="O277" i="1"/>
  <c r="O1288" i="1"/>
  <c r="O2086" i="1"/>
  <c r="O2835" i="1"/>
  <c r="O3711" i="1"/>
  <c r="O1603" i="1"/>
  <c r="O2295" i="1"/>
  <c r="O2046" i="1"/>
  <c r="O2812" i="1"/>
  <c r="O3448" i="1"/>
  <c r="O3775" i="1"/>
  <c r="O3428" i="1"/>
  <c r="O2223" i="1"/>
  <c r="O341" i="1"/>
  <c r="O397" i="1"/>
  <c r="O1665" i="1"/>
  <c r="O1755" i="1"/>
  <c r="O2451" i="1"/>
  <c r="O2936" i="1"/>
  <c r="O3135" i="1"/>
  <c r="O3321" i="1"/>
  <c r="O3699" i="1"/>
  <c r="O3826" i="1"/>
  <c r="O50" i="1"/>
  <c r="O2063" i="1"/>
  <c r="O324" i="1"/>
  <c r="O1505" i="1"/>
  <c r="O2443" i="1"/>
  <c r="O1468" i="1"/>
  <c r="O2314" i="1"/>
  <c r="O3231" i="1"/>
  <c r="O832" i="1"/>
  <c r="O3449" i="1"/>
  <c r="O532" i="1"/>
  <c r="O1191" i="1"/>
  <c r="O2838" i="1"/>
  <c r="O275" i="1"/>
  <c r="O2828" i="1"/>
  <c r="O3008" i="1"/>
  <c r="O2816" i="1"/>
  <c r="O2109" i="1"/>
  <c r="O3598" i="1"/>
  <c r="O408" i="1"/>
  <c r="O2321" i="1"/>
  <c r="O407" i="1"/>
  <c r="O3770" i="1"/>
  <c r="O1037" i="1"/>
  <c r="O3380" i="1"/>
  <c r="O242" i="1"/>
  <c r="O49" i="1"/>
  <c r="O2794" i="1"/>
  <c r="O3505" i="1"/>
  <c r="O2735" i="1"/>
  <c r="O799" i="1"/>
  <c r="O67" i="1"/>
  <c r="O3354" i="1"/>
  <c r="O2450" i="1"/>
  <c r="O3042" i="1"/>
  <c r="O3696" i="1"/>
  <c r="O2607" i="1"/>
  <c r="O107" i="1"/>
  <c r="O263" i="1"/>
  <c r="O742" i="1"/>
  <c r="O1033" i="1"/>
  <c r="O2291" i="1"/>
  <c r="O3275" i="1"/>
  <c r="O3323" i="1"/>
  <c r="O1850" i="1"/>
  <c r="O2557" i="1"/>
  <c r="O2110" i="1"/>
  <c r="O1398" i="1"/>
  <c r="O58" i="1"/>
  <c r="O2294" i="1"/>
  <c r="O82" i="1"/>
  <c r="O3819" i="1"/>
  <c r="O2530" i="1"/>
  <c r="O2942" i="1"/>
  <c r="O2470" i="1"/>
  <c r="O2250" i="1"/>
  <c r="O3186" i="1"/>
  <c r="O2182" i="1"/>
  <c r="O1383" i="1"/>
  <c r="O3409" i="1"/>
  <c r="O1373" i="1"/>
  <c r="O649" i="1"/>
  <c r="O2108" i="1"/>
  <c r="O2543" i="1"/>
  <c r="O817" i="1"/>
  <c r="O830" i="1"/>
  <c r="O1934" i="1"/>
  <c r="O3497" i="1"/>
  <c r="O2965" i="1"/>
  <c r="O1523" i="1"/>
  <c r="O401" i="1"/>
  <c r="O2664" i="1"/>
  <c r="O3617" i="1"/>
  <c r="O3166" i="1"/>
  <c r="O2308" i="1"/>
  <c r="O740" i="1"/>
  <c r="O1188" i="1"/>
  <c r="O257" i="1"/>
  <c r="O259" i="1"/>
  <c r="O343" i="1"/>
  <c r="O3778" i="1"/>
  <c r="O2490" i="1"/>
  <c r="O3032" i="1"/>
  <c r="O292" i="1"/>
  <c r="O3309" i="1"/>
  <c r="O2311" i="1"/>
  <c r="O375" i="1"/>
  <c r="O398" i="1"/>
  <c r="O3051" i="1"/>
  <c r="O2309" i="1"/>
  <c r="O351" i="1"/>
  <c r="O333" i="1"/>
  <c r="O17" i="1"/>
  <c r="O1761" i="1"/>
  <c r="O1891" i="1"/>
  <c r="O322" i="1"/>
  <c r="O3376" i="1"/>
  <c r="O3421" i="1"/>
  <c r="O2111" i="1"/>
  <c r="O2831" i="1"/>
  <c r="O2113" i="1"/>
  <c r="O2554" i="1"/>
  <c r="O8" i="1"/>
  <c r="O1516" i="1"/>
  <c r="O88" i="1"/>
  <c r="O262" i="1"/>
  <c r="O3821" i="1"/>
  <c r="O3511" i="1"/>
  <c r="O20" i="1"/>
  <c r="O2334" i="1"/>
  <c r="O3502" i="1"/>
  <c r="O3259" i="1"/>
  <c r="O3555" i="1"/>
  <c r="O3332" i="1"/>
  <c r="O99" i="1"/>
  <c r="O100" i="1"/>
  <c r="O3361" i="1"/>
  <c r="O3764" i="1"/>
  <c r="O2286" i="1"/>
  <c r="O3319" i="1"/>
  <c r="O3261" i="1"/>
  <c r="O1279" i="1"/>
  <c r="O3576" i="1"/>
  <c r="O2173" i="1"/>
  <c r="O2820" i="1"/>
  <c r="O3833" i="1"/>
  <c r="O2636" i="1"/>
  <c r="O101" i="1"/>
  <c r="O1951" i="1"/>
  <c r="O1211" i="1"/>
  <c r="O1274" i="1"/>
  <c r="O2933" i="1"/>
  <c r="O2970" i="1"/>
  <c r="O2972" i="1"/>
  <c r="O3052" i="1"/>
  <c r="O3527" i="1"/>
  <c r="O3825" i="1"/>
  <c r="O387" i="1"/>
  <c r="O378" i="1"/>
  <c r="O3154" i="1"/>
  <c r="O3366" i="1"/>
  <c r="O2331" i="1"/>
  <c r="O3241" i="1"/>
  <c r="O3438" i="1"/>
  <c r="O3249" i="1"/>
  <c r="O3019" i="1"/>
  <c r="O3658" i="1"/>
  <c r="O2278" i="1"/>
  <c r="O645" i="1"/>
  <c r="O2225" i="1"/>
  <c r="O3395" i="1"/>
  <c r="O2342" i="1"/>
  <c r="O2728" i="1"/>
  <c r="O3687" i="1"/>
  <c r="O2218" i="1"/>
  <c r="O2642" i="1"/>
  <c r="O2500" i="1"/>
  <c r="O252" i="1"/>
  <c r="O310" i="1"/>
  <c r="O730" i="1"/>
  <c r="O751" i="1"/>
  <c r="O1893" i="1"/>
  <c r="O3436" i="1"/>
  <c r="O2558" i="1"/>
  <c r="O331" i="1"/>
  <c r="O2988" i="1"/>
  <c r="O3501" i="1"/>
  <c r="O3565" i="1"/>
  <c r="O726" i="1"/>
  <c r="O3609" i="1"/>
  <c r="O1187" i="1"/>
  <c r="O3827" i="1"/>
  <c r="O3504" i="1"/>
  <c r="O2620" i="1"/>
  <c r="O2974" i="1"/>
  <c r="O1371" i="1"/>
  <c r="O2792" i="1"/>
  <c r="O796" i="1"/>
  <c r="O2783" i="1"/>
  <c r="O3494" i="1"/>
  <c r="O405" i="1"/>
  <c r="O2070" i="1"/>
  <c r="O3442" i="1"/>
  <c r="O3260" i="1"/>
  <c r="O94" i="1"/>
  <c r="O3622" i="1"/>
  <c r="O105" i="1"/>
  <c r="O809" i="1"/>
  <c r="O3163" i="1"/>
  <c r="O2934" i="1"/>
  <c r="O415" i="1"/>
  <c r="O2300" i="1"/>
  <c r="O1620" i="1"/>
  <c r="O1827" i="1"/>
  <c r="O3780" i="1"/>
  <c r="O2478" i="1"/>
  <c r="O1375" i="1"/>
  <c r="O4" i="1"/>
  <c r="O807" i="1"/>
  <c r="O812" i="1"/>
  <c r="O1640" i="1"/>
  <c r="O2536" i="1"/>
  <c r="O3388" i="1"/>
  <c r="O3543" i="1"/>
  <c r="O3751" i="1"/>
  <c r="O854" i="1"/>
  <c r="O2997" i="1"/>
  <c r="O1749" i="1"/>
  <c r="O1186" i="1"/>
  <c r="O1659" i="1"/>
  <c r="O3626" i="1"/>
  <c r="O3251" i="1"/>
  <c r="O2115" i="1"/>
  <c r="O361" i="1"/>
  <c r="O291" i="1"/>
  <c r="O1885" i="1"/>
  <c r="O2821" i="1"/>
  <c r="O3552" i="1"/>
  <c r="O3285" i="1"/>
  <c r="O3568" i="1"/>
  <c r="O315" i="1"/>
  <c r="O383" i="1"/>
  <c r="O1649" i="1"/>
  <c r="O2477" i="1"/>
  <c r="O2116" i="1"/>
  <c r="O273" i="1"/>
  <c r="O2787" i="1"/>
  <c r="O861" i="1"/>
  <c r="O536" i="1"/>
  <c r="O3545" i="1"/>
  <c r="O3834" i="1"/>
  <c r="O1300" i="1"/>
  <c r="O523" i="1"/>
  <c r="O286" i="1"/>
  <c r="O89" i="1"/>
  <c r="O3370" i="1"/>
  <c r="O2665" i="1"/>
  <c r="O3335" i="1"/>
  <c r="O121" i="1"/>
  <c r="O3823" i="1"/>
  <c r="O3333" i="1"/>
  <c r="O3306" i="1"/>
  <c r="O3722" i="1"/>
  <c r="O2994" i="1"/>
  <c r="O660" i="1"/>
  <c r="O2249" i="1"/>
  <c r="O1251" i="1"/>
  <c r="O2731" i="1"/>
  <c r="O808" i="1"/>
  <c r="O3382" i="1"/>
  <c r="O3352" i="1"/>
  <c r="O1278" i="1"/>
  <c r="O3509" i="1"/>
  <c r="O327" i="1"/>
  <c r="O1384" i="1"/>
  <c r="O3341" i="1"/>
  <c r="O3603" i="1"/>
  <c r="O3398" i="1"/>
  <c r="O844" i="1"/>
  <c r="O3247" i="1"/>
  <c r="O2733" i="1"/>
  <c r="O2797" i="1"/>
  <c r="O2531" i="1"/>
  <c r="O1261" i="1"/>
  <c r="O2606" i="1"/>
  <c r="O1618" i="1"/>
  <c r="O3440" i="1"/>
  <c r="O1209" i="1"/>
  <c r="O48" i="1"/>
  <c r="O3228" i="1"/>
  <c r="O312" i="1"/>
  <c r="O1189" i="1"/>
  <c r="O370" i="1"/>
  <c r="O2313" i="1"/>
  <c r="O313" i="1"/>
  <c r="O2292" i="1"/>
  <c r="O1352" i="1"/>
  <c r="O2318" i="1"/>
  <c r="O96" i="1"/>
  <c r="O114" i="1"/>
  <c r="O782" i="1"/>
  <c r="O813" i="1"/>
  <c r="O831" i="1"/>
  <c r="O1003" i="1"/>
  <c r="O1837" i="1"/>
  <c r="O1895" i="1"/>
  <c r="O2319" i="1"/>
  <c r="O2842" i="1"/>
  <c r="O3151" i="1"/>
  <c r="O3367" i="1"/>
  <c r="O3478" i="1"/>
  <c r="O3651" i="1"/>
  <c r="O3653" i="1"/>
  <c r="O3665" i="1"/>
  <c r="O3781" i="1"/>
  <c r="O367" i="1"/>
  <c r="O1195" i="1"/>
  <c r="O356" i="1"/>
  <c r="O399" i="1"/>
  <c r="O5" i="1"/>
  <c r="O3371" i="1"/>
  <c r="O793" i="1"/>
  <c r="O1473" i="1"/>
  <c r="O403" i="1"/>
  <c r="O1246" i="1"/>
  <c r="O1639" i="1"/>
  <c r="O2463" i="1"/>
  <c r="O3390" i="1"/>
  <c r="O811" i="1"/>
  <c r="O2537" i="1"/>
  <c r="O1222" i="1"/>
  <c r="O3507" i="1"/>
  <c r="O756" i="1"/>
  <c r="O2705" i="1"/>
  <c r="O3401" i="1"/>
  <c r="O2999" i="1"/>
  <c r="O247" i="1"/>
  <c r="O1372" i="1"/>
  <c r="O1631" i="1"/>
  <c r="O3381" i="1"/>
  <c r="O330" i="1"/>
  <c r="O2720" i="1"/>
  <c r="O3426" i="1"/>
  <c r="O1507" i="1"/>
  <c r="O2544" i="1"/>
  <c r="O3413" i="1"/>
  <c r="O1638" i="1"/>
  <c r="O2089" i="1"/>
  <c r="O3750" i="1"/>
  <c r="O1275" i="1"/>
  <c r="O3210" i="1"/>
  <c r="O3374" i="1"/>
  <c r="O3416" i="1"/>
  <c r="O3561" i="1"/>
  <c r="O3670" i="1"/>
  <c r="O1522" i="1"/>
  <c r="O3707" i="1"/>
  <c r="O857" i="1"/>
  <c r="O2666" i="1"/>
  <c r="O3223" i="1"/>
  <c r="O2542" i="1"/>
  <c r="O3280" i="1"/>
  <c r="O3304" i="1"/>
  <c r="O3465" i="1"/>
  <c r="O1521" i="1"/>
  <c r="O369" i="1"/>
  <c r="O3755" i="1"/>
  <c r="O116" i="1"/>
  <c r="O829" i="1"/>
  <c r="O1929" i="1"/>
  <c r="O2742" i="1"/>
  <c r="O2827" i="1"/>
  <c r="O62" i="1"/>
  <c r="O2993" i="1"/>
  <c r="O2487" i="1"/>
  <c r="O290" i="1"/>
  <c r="O3237" i="1"/>
  <c r="O2493" i="1"/>
  <c r="O2926" i="1"/>
  <c r="O3017" i="1"/>
  <c r="O3669" i="1"/>
  <c r="O2472" i="1"/>
  <c r="O3537" i="1"/>
  <c r="O1930" i="1"/>
  <c r="O1029" i="1"/>
  <c r="O406" i="1"/>
  <c r="O360" i="1"/>
  <c r="O3264" i="1"/>
  <c r="O3000" i="1"/>
  <c r="O3171" i="1"/>
  <c r="O350" i="1"/>
  <c r="O1833" i="1"/>
  <c r="O3025" i="1"/>
  <c r="O3175" i="1"/>
  <c r="O3266" i="1"/>
  <c r="O3282" i="1"/>
  <c r="O3467" i="1"/>
  <c r="O2049" i="1"/>
  <c r="O3360" i="1"/>
  <c r="O2176" i="1"/>
  <c r="O3427" i="1"/>
  <c r="O1206" i="1"/>
  <c r="O3246" i="1"/>
  <c r="O60" i="1"/>
  <c r="O3679" i="1"/>
  <c r="O1753" i="1"/>
  <c r="O2663" i="1"/>
  <c r="O2941" i="1"/>
  <c r="O1035" i="1"/>
  <c r="O3297" i="1"/>
  <c r="O90" i="1"/>
  <c r="O1687" i="1"/>
  <c r="O416" i="1"/>
  <c r="O3245" i="1"/>
  <c r="O1758" i="1"/>
  <c r="O2551" i="1"/>
  <c r="O3575" i="1"/>
  <c r="O795" i="1"/>
  <c r="O337" i="1"/>
  <c r="O2935" i="1"/>
  <c r="O1303" i="1"/>
  <c r="O3430" i="1"/>
  <c r="O2553" i="1"/>
  <c r="O2208" i="1"/>
  <c r="O1616" i="1"/>
  <c r="O358" i="1"/>
  <c r="O3517" i="1"/>
  <c r="O3627" i="1"/>
  <c r="O323" i="1"/>
  <c r="O3768" i="1"/>
  <c r="O3284" i="1"/>
  <c r="O2799" i="1"/>
  <c r="O1664" i="1"/>
  <c r="O1670" i="1"/>
  <c r="O2166" i="1"/>
  <c r="O1540" i="1"/>
  <c r="O3018" i="1"/>
  <c r="O1219" i="1"/>
  <c r="O1672" i="1"/>
  <c r="O2270" i="1"/>
  <c r="O2317" i="1"/>
  <c r="O3443" i="1"/>
  <c r="O3599" i="1"/>
  <c r="O245" i="1"/>
  <c r="O752" i="1"/>
  <c r="O1405" i="1"/>
  <c r="O3717" i="1"/>
  <c r="O3726" i="1"/>
  <c r="O1663" i="1"/>
  <c r="O85" i="1"/>
  <c r="O537" i="1"/>
  <c r="O786" i="1"/>
  <c r="O2076" i="1"/>
  <c r="O2790" i="1"/>
  <c r="O2793" i="1"/>
  <c r="O3680" i="1"/>
  <c r="O109" i="1"/>
  <c r="O2095" i="1"/>
  <c r="O1899" i="1"/>
  <c r="O1205" i="1"/>
  <c r="O2927" i="1"/>
  <c r="O1203" i="1"/>
  <c r="O3500" i="1"/>
  <c r="O2332" i="1"/>
  <c r="O2811" i="1"/>
  <c r="O3392" i="1"/>
  <c r="O3563" i="1"/>
  <c r="O1470" i="1"/>
  <c r="O1395" i="1"/>
  <c r="O3227" i="1"/>
  <c r="O3716" i="1"/>
  <c r="O3230" i="1"/>
  <c r="O3760" i="1"/>
  <c r="O3466" i="1"/>
  <c r="O746" i="1"/>
  <c r="O2459" i="1"/>
  <c r="O1345" i="1"/>
  <c r="O3548" i="1"/>
  <c r="O2337" i="1"/>
  <c r="O743" i="1"/>
  <c r="O2461" i="1"/>
  <c r="O3383" i="1"/>
  <c r="O2020" i="1"/>
  <c r="O2715" i="1"/>
  <c r="O3544" i="1"/>
  <c r="O1295" i="1"/>
  <c r="O1215" i="1"/>
  <c r="O1349" i="1"/>
  <c r="O3188" i="1"/>
  <c r="O3340" i="1"/>
  <c r="O417" i="1"/>
  <c r="O3216" i="1"/>
  <c r="O2529" i="1"/>
  <c r="O1856" i="1"/>
  <c r="O522" i="1"/>
  <c r="O1039" i="1"/>
  <c r="O3220" i="1"/>
  <c r="O3269" i="1"/>
  <c r="O3839" i="1"/>
  <c r="O35" i="1"/>
  <c r="O346" i="1"/>
  <c r="O1888" i="1"/>
  <c r="O2931" i="1"/>
  <c r="O2984" i="1"/>
  <c r="O3474" i="1"/>
  <c r="O3725" i="1"/>
  <c r="O3226" i="1"/>
  <c r="O3661" i="1"/>
  <c r="O345" i="1"/>
  <c r="O3307" i="1"/>
  <c r="O760" i="1"/>
  <c r="O2616" i="1"/>
  <c r="O2976" i="1"/>
  <c r="O3528" i="1"/>
  <c r="O3551" i="1"/>
  <c r="O1297" i="1"/>
  <c r="O2336" i="1"/>
  <c r="O3356" i="1"/>
  <c r="O761" i="1"/>
  <c r="O1765" i="1"/>
  <c r="O757" i="1"/>
  <c r="O3550" i="1"/>
  <c r="O59" i="1"/>
  <c r="O1855" i="1"/>
  <c r="O1350" i="1"/>
  <c r="O3403" i="1"/>
  <c r="O2550" i="1"/>
  <c r="O2804" i="1"/>
  <c r="O3553" i="1"/>
  <c r="O332" i="1"/>
  <c r="O3255" i="1"/>
  <c r="O3628" i="1"/>
  <c r="O3158" i="1"/>
  <c r="O1253" i="1"/>
  <c r="O1269" i="1"/>
  <c r="O1273" i="1"/>
  <c r="O3288" i="1"/>
  <c r="O1843" i="1"/>
  <c r="O3784" i="1"/>
  <c r="O3300" i="1"/>
  <c r="O2640" i="1"/>
  <c r="O1624" i="1"/>
  <c r="O302" i="1"/>
  <c r="O1897" i="1"/>
  <c r="O835" i="1"/>
  <c r="O2098" i="1"/>
  <c r="O3272" i="1"/>
  <c r="O3326" i="1"/>
  <c r="O3344" i="1"/>
  <c r="O1287" i="1"/>
  <c r="O1634" i="1"/>
  <c r="O2711" i="1"/>
  <c r="O326" i="1"/>
  <c r="O2210" i="1"/>
  <c r="O2526" i="1"/>
  <c r="O3286" i="1"/>
  <c r="O3526" i="1"/>
  <c r="O3252" i="1"/>
  <c r="O409" i="1"/>
  <c r="O2452" i="1"/>
  <c r="O1832" i="1"/>
  <c r="O3162" i="1"/>
  <c r="O3674" i="1"/>
  <c r="O1852" i="1"/>
  <c r="O3324" i="1"/>
  <c r="O294" i="1"/>
  <c r="O1615" i="1"/>
  <c r="O2221" i="1"/>
  <c r="O3271" i="1"/>
  <c r="O3508" i="1"/>
  <c r="O3715" i="1"/>
  <c r="O2605" i="1"/>
  <c r="O828" i="1"/>
  <c r="O1504" i="1"/>
  <c r="O3346" i="1"/>
  <c r="O410" i="1"/>
  <c r="O3688" i="1"/>
  <c r="O3664" i="1"/>
  <c r="O1683" i="1"/>
  <c r="O3365" i="1"/>
  <c r="O728" i="1"/>
  <c r="O1643" i="1"/>
  <c r="O1846" i="1"/>
  <c r="O2800" i="1"/>
  <c r="O2981" i="1"/>
  <c r="O3358" i="1"/>
  <c r="O295" i="1"/>
  <c r="O3362" i="1"/>
  <c r="O362" i="1"/>
  <c r="O2940" i="1"/>
  <c r="O3328" i="1"/>
  <c r="O42" i="1"/>
  <c r="O798" i="1"/>
  <c r="O3521" i="1"/>
  <c r="O365" i="1"/>
  <c r="O804" i="1"/>
  <c r="O250" i="1"/>
  <c r="O3577" i="1"/>
  <c r="O3276" i="1"/>
  <c r="O843" i="1"/>
  <c r="O1201" i="1"/>
  <c r="O368" i="1"/>
  <c r="O2310" i="1"/>
  <c r="O32" i="1"/>
  <c r="O2094" i="1"/>
  <c r="O1353" i="1"/>
  <c r="O3256" i="1"/>
  <c r="O1263" i="1"/>
  <c r="O1610" i="1"/>
  <c r="O1858" i="1"/>
  <c r="O2302" i="1"/>
  <c r="O3329" i="1"/>
  <c r="O3811" i="1"/>
  <c r="O3841" i="1"/>
  <c r="O317" i="1"/>
  <c r="O1463" i="1"/>
  <c r="O3453" i="1"/>
  <c r="O2307" i="1"/>
  <c r="O9" i="1"/>
  <c r="O3513" i="1"/>
  <c r="O2219" i="1"/>
  <c r="O336" i="1"/>
  <c r="O284" i="1"/>
  <c r="O1628" i="1"/>
  <c r="O339" i="1"/>
  <c r="O2791" i="1"/>
  <c r="O3005" i="1"/>
  <c r="O3010" i="1"/>
  <c r="O3530" i="1"/>
  <c r="O3423" i="1"/>
  <c r="O2340" i="1"/>
  <c r="O2222" i="1"/>
  <c r="O3176" i="1"/>
  <c r="O3758" i="1"/>
  <c r="O1213" i="1"/>
  <c r="O3353" i="1"/>
  <c r="O1625" i="1"/>
  <c r="O413" i="1"/>
  <c r="O3379" i="1"/>
  <c r="O1512" i="1"/>
  <c r="O2055" i="1"/>
  <c r="O3762" i="1"/>
  <c r="O2615" i="1"/>
  <c r="O2496" i="1"/>
  <c r="O1608" i="1"/>
  <c r="O56" i="1"/>
  <c r="O1286" i="1"/>
  <c r="O1828" i="1"/>
  <c r="O3152" i="1"/>
  <c r="O3159" i="1"/>
  <c r="O3322" i="1"/>
  <c r="O3359" i="1"/>
  <c r="O3439" i="1"/>
  <c r="O3469" i="1"/>
  <c r="O3476" i="1"/>
  <c r="O3620" i="1"/>
  <c r="O3815" i="1"/>
  <c r="O16" i="1"/>
  <c r="O838" i="1"/>
  <c r="O1630" i="1"/>
  <c r="O2932" i="1"/>
  <c r="O2118" i="1"/>
  <c r="O394" i="1"/>
  <c r="O1884" i="1"/>
  <c r="O2937" i="1"/>
  <c r="O3184" i="1"/>
  <c r="O2122" i="1"/>
  <c r="O3024" i="1"/>
  <c r="O3420" i="1"/>
  <c r="O1207" i="1"/>
  <c r="O3673" i="1"/>
  <c r="O2285" i="1"/>
  <c r="O529" i="1"/>
  <c r="O2552" i="1"/>
  <c r="O2456" i="1"/>
  <c r="O3222" i="1"/>
  <c r="O3840" i="1"/>
  <c r="O2546" i="1"/>
  <c r="O319" i="1"/>
  <c r="O3616" i="1"/>
  <c r="O3701" i="1"/>
  <c r="O3723" i="1"/>
  <c r="O3250" i="1"/>
  <c r="O2462" i="1"/>
  <c r="O3239" i="1"/>
  <c r="O1653" i="1"/>
  <c r="O2121" i="1"/>
  <c r="O3522" i="1"/>
  <c r="O3719" i="1"/>
  <c r="O3729" i="1"/>
  <c r="O3384" i="1"/>
  <c r="O255" i="1"/>
  <c r="O2713" i="1"/>
  <c r="O3020" i="1"/>
  <c r="O3456" i="1"/>
  <c r="O2966" i="1"/>
  <c r="O2306" i="1"/>
  <c r="O2088" i="1"/>
  <c r="O1607" i="1"/>
  <c r="O1531" i="1"/>
  <c r="O1673" i="1"/>
  <c r="O19" i="1"/>
  <c r="O1654" i="1"/>
  <c r="O3503" i="1"/>
  <c r="O3660" i="1"/>
  <c r="O1829" i="1"/>
  <c r="O3457" i="1"/>
  <c r="O541" i="1"/>
  <c r="O299" i="1"/>
  <c r="O420" i="1"/>
  <c r="O1949" i="1"/>
  <c r="O393" i="1"/>
  <c r="O834" i="1"/>
  <c r="O3487" i="1"/>
  <c r="O2299" i="1"/>
  <c r="O3238" i="1"/>
  <c r="O1651" i="1"/>
  <c r="O3022" i="1"/>
  <c r="O661" i="1"/>
  <c r="O3242" i="1"/>
  <c r="O3512" i="1"/>
  <c r="O653" i="1"/>
  <c r="O12" i="1"/>
  <c r="O108" i="1"/>
  <c r="O1636" i="1"/>
  <c r="O3040" i="1"/>
  <c r="O3566" i="1"/>
  <c r="O3590" i="1"/>
  <c r="O3655" i="1"/>
  <c r="O119" i="1"/>
  <c r="O3571" i="1"/>
  <c r="O1268" i="1"/>
  <c r="O654" i="1"/>
  <c r="O304" i="1"/>
  <c r="O3263" i="1"/>
  <c r="O3558" i="1"/>
  <c r="O1290" i="1"/>
  <c r="O3752" i="1"/>
  <c r="O794" i="1"/>
  <c r="O421" i="1"/>
  <c r="O827" i="1"/>
  <c r="O1745" i="1"/>
  <c r="O3402" i="1"/>
  <c r="O92" i="1"/>
  <c r="O2533" i="1"/>
  <c r="O3153" i="1"/>
  <c r="O3547" i="1"/>
  <c r="O3236" i="1"/>
  <c r="O3650" i="1"/>
  <c r="O2830" i="1"/>
  <c r="O344" i="1"/>
  <c r="O2986" i="1"/>
  <c r="O3217" i="1"/>
  <c r="O30" i="1"/>
  <c r="O727" i="1"/>
  <c r="O2112" i="1"/>
  <c r="O1658" i="1"/>
  <c r="O1851" i="1"/>
  <c r="O2100" i="1"/>
  <c r="O3703" i="1"/>
  <c r="O2527" i="1"/>
  <c r="O3337" i="1"/>
  <c r="O1931" i="1"/>
  <c r="O3408" i="1"/>
  <c r="O2995" i="1"/>
  <c r="O3350" i="1"/>
  <c r="O3789" i="1"/>
  <c r="O3277" i="1"/>
  <c r="O2813" i="1"/>
  <c r="O1367" i="1"/>
  <c r="O3290" i="1"/>
  <c r="O3435" i="1"/>
  <c r="O750" i="1"/>
  <c r="O2541" i="1"/>
  <c r="O3375" i="1"/>
  <c r="O3777" i="1"/>
  <c r="O419" i="1"/>
  <c r="O34" i="1"/>
  <c r="O3689" i="1"/>
  <c r="O2810" i="1"/>
  <c r="O18" i="1"/>
  <c r="O22" i="1"/>
  <c r="O535" i="1"/>
  <c r="O3831" i="1"/>
  <c r="O388" i="1"/>
  <c r="O1604" i="1"/>
  <c r="O1830" i="1"/>
  <c r="O2973" i="1"/>
  <c r="O1840" i="1"/>
  <c r="O61" i="1"/>
  <c r="O2977" i="1"/>
  <c r="O3697" i="1"/>
  <c r="O2179" i="1"/>
  <c r="O2248" i="1"/>
  <c r="O3215" i="1"/>
  <c r="O3221" i="1"/>
  <c r="O2290" i="1"/>
  <c r="O2484" i="1"/>
  <c r="O2562" i="1"/>
  <c r="O3624" i="1"/>
  <c r="O3318" i="1"/>
  <c r="O1853" i="1"/>
  <c r="O3312" i="1"/>
  <c r="O3299" i="1"/>
  <c r="O1826" i="1"/>
  <c r="O2288" i="1"/>
  <c r="O3592" i="1"/>
  <c r="O2489" i="1"/>
  <c r="O3218" i="1"/>
  <c r="O3604" i="1"/>
  <c r="O10" i="1"/>
  <c r="O749" i="1"/>
  <c r="O3314" i="1"/>
  <c r="O3559" i="1"/>
  <c r="O1605" i="1"/>
  <c r="O801" i="1"/>
  <c r="O3580" i="1"/>
  <c r="O84" i="1"/>
  <c r="O3378" i="1"/>
  <c r="O3386" i="1"/>
  <c r="O1028" i="1"/>
  <c r="O2476" i="1"/>
  <c r="O3817" i="1"/>
  <c r="O3419" i="1"/>
  <c r="O33" i="1"/>
  <c r="O43" i="1"/>
  <c r="O46" i="1"/>
  <c r="O51" i="1"/>
  <c r="O52" i="1"/>
  <c r="O75" i="1"/>
  <c r="O86" i="1"/>
  <c r="O102" i="1"/>
  <c r="O103" i="1"/>
  <c r="O141" i="1"/>
  <c r="O296" i="1"/>
  <c r="O392" i="1"/>
  <c r="O527" i="1"/>
  <c r="O533" i="1"/>
  <c r="O784" i="1"/>
  <c r="O806" i="1"/>
  <c r="O810" i="1"/>
  <c r="O823" i="1"/>
  <c r="O849" i="1"/>
  <c r="O850" i="1"/>
  <c r="O855" i="1"/>
  <c r="O859" i="1"/>
  <c r="O1304" i="1"/>
  <c r="O1365" i="1"/>
  <c r="O1635" i="1"/>
  <c r="O1641" i="1"/>
  <c r="O1644" i="1"/>
  <c r="O1691" i="1"/>
  <c r="O1824" i="1"/>
  <c r="O1847" i="1"/>
  <c r="O1859" i="1"/>
  <c r="O2097" i="1"/>
  <c r="O2099" i="1"/>
  <c r="O2114" i="1"/>
  <c r="O2171" i="1"/>
  <c r="O2174" i="1"/>
  <c r="O2209" i="1"/>
  <c r="O2468" i="1"/>
  <c r="O2475" i="1"/>
  <c r="O2482" i="1"/>
  <c r="O2498" i="1"/>
  <c r="O2524" i="1"/>
  <c r="O2532" i="1"/>
  <c r="O2637" i="1"/>
  <c r="O2823" i="1"/>
  <c r="O2824" i="1"/>
  <c r="O2832" i="1"/>
  <c r="O2839" i="1"/>
  <c r="O2924" i="1"/>
  <c r="O2925" i="1"/>
  <c r="O2930" i="1"/>
  <c r="O2990" i="1"/>
  <c r="O2992" i="1"/>
  <c r="O3002" i="1"/>
  <c r="O3033" i="1"/>
  <c r="O3187" i="1"/>
  <c r="O3289" i="1"/>
  <c r="O3334" i="1"/>
  <c r="O3338" i="1"/>
  <c r="O3343" i="1"/>
  <c r="O3377" i="1"/>
  <c r="O3387" i="1"/>
  <c r="O3394" i="1"/>
  <c r="O3405" i="1"/>
  <c r="O3414" i="1"/>
  <c r="O3417" i="1"/>
  <c r="O3429" i="1"/>
  <c r="O3433" i="1"/>
  <c r="O3444" i="1"/>
  <c r="O3447" i="1"/>
  <c r="O3475" i="1"/>
  <c r="O3495" i="1"/>
  <c r="O3496" i="1"/>
  <c r="O3506" i="1"/>
  <c r="O3514" i="1"/>
  <c r="O3518" i="1"/>
  <c r="O3519" i="1"/>
  <c r="O3524" i="1"/>
  <c r="O3532" i="1"/>
  <c r="O3546" i="1"/>
  <c r="O3554" i="1"/>
  <c r="O3557" i="1"/>
  <c r="O3574" i="1"/>
  <c r="O3578" i="1"/>
  <c r="O3581" i="1"/>
  <c r="O3583" i="1"/>
  <c r="O3610" i="1"/>
  <c r="O3615" i="1"/>
  <c r="O3629" i="1"/>
  <c r="O3652" i="1"/>
  <c r="O3662" i="1"/>
  <c r="O3668" i="1"/>
  <c r="O3676" i="1"/>
  <c r="O3763" i="1"/>
  <c r="O3765" i="1"/>
  <c r="O3766" i="1"/>
  <c r="O3771" i="1"/>
  <c r="O3772" i="1"/>
  <c r="O3776" i="1"/>
  <c r="O3810" i="1"/>
  <c r="O3830" i="1"/>
  <c r="O1064" i="1"/>
  <c r="O3799" i="1"/>
  <c r="O3939" i="1"/>
  <c r="O1338" i="1"/>
  <c r="O981" i="1"/>
  <c r="O701" i="1"/>
  <c r="O1006" i="1"/>
  <c r="O1587" i="1"/>
  <c r="O709" i="1"/>
  <c r="O3975" i="1"/>
  <c r="O3146" i="1"/>
  <c r="O1007" i="1"/>
  <c r="O887" i="1"/>
  <c r="O690" i="1"/>
  <c r="O1873" i="1"/>
  <c r="O4108" i="1"/>
  <c r="O1343" i="1"/>
  <c r="O776" i="1"/>
  <c r="O4024" i="1"/>
  <c r="O1730" i="1"/>
  <c r="O3125" i="1"/>
  <c r="O879" i="1"/>
  <c r="O1799" i="1"/>
  <c r="O3908" i="1"/>
  <c r="O3064" i="1"/>
  <c r="O1308" i="1"/>
  <c r="O1777" i="1"/>
  <c r="O1706" i="1"/>
  <c r="O3190" i="1"/>
  <c r="O454" i="1"/>
  <c r="O2676" i="1"/>
  <c r="O1078" i="1"/>
  <c r="O2902" i="1"/>
  <c r="O1794" i="1"/>
  <c r="O2917" i="1"/>
  <c r="O4069" i="1"/>
  <c r="O168" i="1"/>
  <c r="O4041" i="1"/>
  <c r="O3073" i="1"/>
  <c r="O3795" i="1"/>
  <c r="O2957" i="1"/>
  <c r="O1767" i="1"/>
  <c r="O1914" i="1"/>
  <c r="O3197" i="1"/>
  <c r="O1000" i="1"/>
  <c r="O203" i="1"/>
  <c r="O3124" i="1"/>
  <c r="O691" i="1"/>
  <c r="O3118" i="1"/>
  <c r="O4000" i="1"/>
  <c r="O1772" i="1"/>
  <c r="O980" i="1"/>
  <c r="O218" i="1"/>
  <c r="O3204" i="1"/>
  <c r="O4058" i="1"/>
  <c r="O3878" i="1"/>
  <c r="O1919" i="1"/>
  <c r="O1819" i="1"/>
  <c r="O3201" i="1"/>
  <c r="O2757" i="1"/>
  <c r="O3143" i="1"/>
  <c r="O778" i="1"/>
  <c r="O3633" i="1"/>
  <c r="O1243" i="1"/>
  <c r="O206" i="1"/>
  <c r="O2678" i="1"/>
  <c r="O485" i="1"/>
  <c r="O2857" i="1"/>
  <c r="O1339" i="1"/>
  <c r="O1554" i="1"/>
  <c r="O1816" i="1"/>
  <c r="O3904" i="1"/>
  <c r="O1804" i="1"/>
  <c r="O2325" i="1"/>
  <c r="O1694" i="1"/>
  <c r="O3978" i="1"/>
  <c r="O1788" i="1"/>
  <c r="O1921" i="1"/>
  <c r="O1021" i="1"/>
  <c r="O4038" i="1"/>
  <c r="O971" i="1"/>
  <c r="O1905" i="1"/>
  <c r="O699" i="1"/>
  <c r="O3209" i="1"/>
  <c r="O2703" i="1"/>
  <c r="O962" i="1"/>
  <c r="O972" i="1"/>
  <c r="O1776" i="1"/>
  <c r="O1769" i="1"/>
  <c r="O1558" i="1"/>
  <c r="O213" i="1"/>
  <c r="O1009" i="1"/>
  <c r="O1690" i="1"/>
  <c r="O3937" i="1"/>
  <c r="O956" i="1"/>
  <c r="O1922" i="1"/>
  <c r="O1866" i="1"/>
  <c r="O1908" i="1"/>
  <c r="O1719" i="1"/>
  <c r="O1989" i="1"/>
  <c r="O3107" i="1"/>
  <c r="O963" i="1"/>
  <c r="O2870" i="1"/>
  <c r="O198" i="1"/>
  <c r="O2856" i="1"/>
  <c r="O866" i="1"/>
  <c r="O3846" i="1"/>
  <c r="O1810" i="1"/>
  <c r="O771" i="1"/>
  <c r="O1572" i="1"/>
  <c r="O2408" i="1"/>
  <c r="O1108" i="1"/>
  <c r="O888" i="1"/>
  <c r="O878" i="1"/>
  <c r="O894" i="1"/>
  <c r="O1317" i="1"/>
  <c r="O236" i="1"/>
  <c r="O885" i="1"/>
  <c r="O179" i="1"/>
  <c r="O898" i="1"/>
  <c r="O954" i="1"/>
  <c r="O1786" i="1"/>
  <c r="O1782" i="1"/>
  <c r="O1306" i="1"/>
  <c r="O1139" i="1"/>
  <c r="O673" i="1"/>
  <c r="O1912" i="1"/>
  <c r="O444" i="1"/>
  <c r="O896" i="1"/>
  <c r="O2323" i="1"/>
  <c r="O3104" i="1"/>
  <c r="O2600" i="1"/>
  <c r="O961" i="1"/>
  <c r="O1797" i="1"/>
  <c r="O1071" i="1"/>
  <c r="O953" i="1"/>
  <c r="O932" i="1"/>
  <c r="O2875" i="1"/>
  <c r="O2891" i="1"/>
  <c r="O3989" i="1"/>
  <c r="O4003" i="1"/>
  <c r="O4054" i="1"/>
  <c r="O4046" i="1"/>
  <c r="O3913" i="1"/>
  <c r="O901" i="1"/>
  <c r="O4037" i="1"/>
  <c r="O556" i="1"/>
  <c r="O2913" i="1"/>
  <c r="O4096" i="1"/>
  <c r="O3637" i="1"/>
  <c r="O1807" i="1"/>
  <c r="O3916" i="1"/>
  <c r="O1781" i="1"/>
  <c r="O767" i="1"/>
  <c r="O185" i="1"/>
  <c r="O3945" i="1"/>
  <c r="O1114" i="1"/>
  <c r="O695" i="1"/>
  <c r="O3635" i="1"/>
  <c r="O1806" i="1"/>
  <c r="O3997" i="1"/>
  <c r="O3985" i="1"/>
  <c r="O974" i="1"/>
  <c r="O1015" i="1"/>
  <c r="O2704" i="1"/>
  <c r="O4071" i="1"/>
  <c r="O3853" i="1"/>
  <c r="O600" i="1"/>
  <c r="O1551" i="1"/>
  <c r="O713" i="1"/>
  <c r="O1728" i="1"/>
  <c r="O979" i="1"/>
  <c r="O2884" i="1"/>
  <c r="O2645" i="1"/>
  <c r="O1693" i="1"/>
  <c r="O182" i="1"/>
  <c r="O2674" i="1"/>
  <c r="O481" i="1"/>
  <c r="O3900" i="1"/>
  <c r="O2887" i="1"/>
  <c r="O3893" i="1"/>
  <c r="O3960" i="1"/>
  <c r="O3987" i="1"/>
  <c r="O1313" i="1"/>
  <c r="O2863" i="1"/>
  <c r="O3976" i="1"/>
  <c r="O1433" i="1"/>
  <c r="O2847" i="1"/>
  <c r="O1689" i="1"/>
  <c r="O4042" i="1"/>
  <c r="O1315" i="1"/>
  <c r="O923" i="1"/>
  <c r="O3639" i="1"/>
  <c r="O1492" i="1"/>
  <c r="O704" i="1"/>
  <c r="O1805" i="1"/>
  <c r="O881" i="1"/>
  <c r="O1016" i="1"/>
  <c r="O2147" i="1"/>
  <c r="O936" i="1"/>
  <c r="O3809" i="1"/>
  <c r="O205" i="1"/>
  <c r="O3106" i="1"/>
  <c r="O1004" i="1"/>
  <c r="O985" i="1"/>
  <c r="O1079" i="1"/>
  <c r="O1230" i="1"/>
  <c r="O672" i="1"/>
  <c r="O2744" i="1"/>
  <c r="O1593" i="1"/>
  <c r="O1548" i="1"/>
  <c r="O2129" i="1"/>
  <c r="O4077" i="1"/>
  <c r="O4112" i="1"/>
  <c r="O2364" i="1"/>
  <c r="O964" i="1"/>
  <c r="O3736" i="1"/>
  <c r="O2139" i="1"/>
  <c r="O2684" i="1"/>
  <c r="O2159" i="1"/>
  <c r="O4030" i="1"/>
  <c r="O952" i="1"/>
  <c r="O2749" i="1"/>
  <c r="O687" i="1"/>
  <c r="O146" i="1"/>
  <c r="O2675" i="1"/>
  <c r="O4104" i="1"/>
  <c r="O547" i="1"/>
  <c r="O2920" i="1"/>
  <c r="O3890" i="1"/>
  <c r="O467" i="1"/>
  <c r="O3867" i="1"/>
  <c r="O1439" i="1"/>
  <c r="O2922" i="1"/>
  <c r="O4076" i="1"/>
  <c r="O2748" i="1"/>
  <c r="O3113" i="1"/>
  <c r="O703" i="1"/>
  <c r="O2699" i="1"/>
  <c r="O2000" i="1"/>
  <c r="O202" i="1"/>
  <c r="O1702" i="1"/>
  <c r="O1069" i="1"/>
  <c r="O1307" i="1"/>
  <c r="O682" i="1"/>
  <c r="O1783" i="1"/>
  <c r="O4035" i="1"/>
  <c r="O679" i="1"/>
  <c r="O2780" i="1"/>
  <c r="O517" i="1"/>
  <c r="O1692" i="1"/>
  <c r="O2409" i="1"/>
  <c r="O212" i="1"/>
  <c r="O995" i="1"/>
  <c r="O1502" i="1"/>
  <c r="O3111" i="1"/>
  <c r="O241" i="1"/>
  <c r="O3205" i="1"/>
  <c r="O876" i="1"/>
  <c r="O3961" i="1"/>
  <c r="O3957" i="1"/>
  <c r="O4012" i="1"/>
  <c r="O3969" i="1"/>
  <c r="O869" i="1"/>
  <c r="O1785" i="1"/>
  <c r="O3053" i="1"/>
  <c r="O2598" i="1"/>
  <c r="O3091" i="1"/>
  <c r="O2882" i="1"/>
  <c r="O152" i="1"/>
  <c r="O595" i="1"/>
  <c r="O1577" i="1"/>
  <c r="O521" i="1"/>
  <c r="O1019" i="1"/>
  <c r="O3095" i="1"/>
  <c r="O2407" i="1"/>
  <c r="O3136" i="1"/>
  <c r="O1332" i="1"/>
  <c r="O171" i="1"/>
  <c r="O912" i="1"/>
  <c r="O4059" i="1"/>
  <c r="O710" i="1"/>
  <c r="O1798" i="1"/>
  <c r="O4055" i="1"/>
  <c r="O3844" i="1"/>
  <c r="O487" i="1"/>
  <c r="O2747" i="1"/>
  <c r="O2919" i="1"/>
  <c r="O1685" i="1"/>
  <c r="O4085" i="1"/>
  <c r="O674" i="1"/>
  <c r="O469" i="1"/>
  <c r="O3895" i="1"/>
  <c r="O671" i="1"/>
  <c r="O3739" i="1"/>
  <c r="O4106" i="1"/>
  <c r="O615" i="1"/>
  <c r="O1773" i="1"/>
  <c r="O3845" i="1"/>
  <c r="O1568" i="1"/>
  <c r="O1739" i="1"/>
  <c r="O1986" i="1"/>
  <c r="O3974" i="1"/>
  <c r="O183" i="1"/>
  <c r="O924" i="1"/>
  <c r="O2657" i="1"/>
  <c r="O3137" i="1"/>
  <c r="O2898" i="1"/>
  <c r="O2326" i="1"/>
  <c r="O1167" i="1"/>
  <c r="O1596" i="1"/>
  <c r="O1802" i="1"/>
  <c r="O2944" i="1"/>
  <c r="O1426" i="1"/>
  <c r="O1787" i="1"/>
  <c r="O1699" i="1"/>
  <c r="O2869" i="1"/>
  <c r="O884" i="1"/>
  <c r="O3741" i="1"/>
  <c r="O1882" i="1"/>
  <c r="O181" i="1"/>
  <c r="O3634" i="1"/>
  <c r="O3984" i="1"/>
  <c r="O3993" i="1"/>
  <c r="O3109" i="1"/>
  <c r="O1337" i="1"/>
  <c r="O2859" i="1"/>
  <c r="O3805" i="1"/>
  <c r="O1766" i="1"/>
  <c r="O3065" i="1"/>
  <c r="O482" i="1"/>
  <c r="O4066" i="1"/>
  <c r="O1168" i="1"/>
  <c r="O2885" i="1"/>
  <c r="O2755" i="1"/>
  <c r="O2659" i="1"/>
  <c r="O667" i="1"/>
  <c r="O2517" i="1"/>
  <c r="O1096" i="1"/>
  <c r="O868" i="1"/>
  <c r="O1417" i="1"/>
  <c r="O862" i="1"/>
  <c r="O3740" i="1"/>
  <c r="O3982" i="1"/>
  <c r="O1098" i="1"/>
  <c r="O3742" i="1"/>
  <c r="O969" i="1"/>
  <c r="O1240" i="1"/>
  <c r="O2907" i="1"/>
  <c r="O3862" i="1"/>
  <c r="O4050" i="1"/>
  <c r="O221" i="1"/>
  <c r="O474" i="1"/>
  <c r="O4057" i="1"/>
  <c r="O3899" i="1"/>
  <c r="O2679" i="1"/>
  <c r="O628" i="1"/>
  <c r="O942" i="1"/>
  <c r="O3099" i="1"/>
  <c r="O1992" i="1"/>
  <c r="O2405" i="1"/>
  <c r="O3892" i="1"/>
  <c r="O991" i="1"/>
  <c r="O2958" i="1"/>
  <c r="O4022" i="1"/>
  <c r="O3998" i="1"/>
  <c r="O4001" i="1"/>
  <c r="O4072" i="1"/>
  <c r="O3646" i="1"/>
  <c r="O3850" i="1"/>
  <c r="O3856" i="1"/>
  <c r="O207" i="1"/>
  <c r="O3849" i="1"/>
  <c r="O1005" i="1"/>
  <c r="O189" i="1"/>
  <c r="O4032" i="1"/>
  <c r="O3093" i="1"/>
  <c r="O3951" i="1"/>
  <c r="O3935" i="1"/>
  <c r="O4083" i="1"/>
  <c r="O3133" i="1"/>
  <c r="O1774" i="1"/>
  <c r="O164" i="1"/>
  <c r="O1312" i="1"/>
  <c r="O1784" i="1"/>
  <c r="O681" i="1"/>
  <c r="O3734" i="1"/>
  <c r="O700" i="1"/>
  <c r="O1789" i="1"/>
  <c r="O1320" i="1"/>
  <c r="O3909" i="1"/>
  <c r="O3926" i="1"/>
  <c r="O3102" i="1"/>
  <c r="O209" i="1"/>
  <c r="O1321" i="1"/>
  <c r="O3078" i="1"/>
  <c r="O2872" i="1"/>
  <c r="O3872" i="1"/>
  <c r="O716" i="1"/>
  <c r="O982" i="1"/>
  <c r="O677" i="1"/>
  <c r="O2422" i="1"/>
  <c r="O968" i="1"/>
  <c r="O2361" i="1"/>
  <c r="O934" i="1"/>
  <c r="O1134" i="1"/>
  <c r="O2770" i="1"/>
  <c r="O2776" i="1"/>
  <c r="O3967" i="1"/>
  <c r="O1090" i="1"/>
  <c r="O1911" i="1"/>
  <c r="O3071" i="1"/>
  <c r="O1245" i="1"/>
  <c r="O1095" i="1"/>
  <c r="O2914" i="1"/>
  <c r="O127" i="1"/>
  <c r="O4018" i="1"/>
  <c r="O515" i="1"/>
  <c r="O3101" i="1"/>
  <c r="O1803" i="1"/>
  <c r="O433" i="1"/>
  <c r="O1570" i="1"/>
  <c r="O1800" i="1"/>
  <c r="O1779" i="1"/>
  <c r="O1552" i="1"/>
  <c r="O137" i="1"/>
  <c r="O3737" i="1"/>
  <c r="O946" i="1"/>
  <c r="O1814" i="1"/>
  <c r="O989" i="1"/>
  <c r="O1011" i="1"/>
  <c r="O3882" i="1"/>
  <c r="O3930" i="1"/>
  <c r="O224" i="1"/>
  <c r="O1578" i="1"/>
  <c r="O2140" i="1"/>
  <c r="O988" i="1"/>
  <c r="O4093" i="1"/>
  <c r="O3869" i="1"/>
  <c r="O1093" i="1"/>
  <c r="O2002" i="1"/>
  <c r="O635" i="1"/>
  <c r="O692" i="1"/>
  <c r="O3191" i="1"/>
  <c r="O3940" i="1"/>
  <c r="O2597" i="1"/>
  <c r="O4040" i="1"/>
  <c r="O3925" i="1"/>
  <c r="O950" i="1"/>
  <c r="O3103" i="1"/>
  <c r="O3068" i="1"/>
  <c r="O219" i="1"/>
  <c r="O473" i="1"/>
  <c r="O871" i="1"/>
  <c r="O2131" i="1"/>
  <c r="O1182" i="1"/>
  <c r="O3195" i="1"/>
  <c r="O1697" i="1"/>
  <c r="O2760" i="1"/>
  <c r="O1235" i="1"/>
  <c r="O3086" i="1"/>
  <c r="O3907" i="1"/>
  <c r="O2655" i="1"/>
  <c r="O1309" i="1"/>
  <c r="O2754" i="1"/>
  <c r="O3199" i="1"/>
  <c r="O2658" i="1"/>
  <c r="O4039" i="1"/>
  <c r="O4098" i="1"/>
  <c r="O1310" i="1"/>
  <c r="O2673" i="1"/>
  <c r="O960" i="1"/>
  <c r="O3066" i="1"/>
  <c r="O3733" i="1"/>
  <c r="O2145" i="1"/>
  <c r="O1796" i="1"/>
  <c r="O1809" i="1"/>
  <c r="O1737" i="1"/>
  <c r="O3936" i="1"/>
  <c r="O926" i="1"/>
  <c r="O2378" i="1"/>
  <c r="O930" i="1"/>
  <c r="O1811" i="1"/>
  <c r="O2879" i="1"/>
  <c r="O1580" i="1"/>
  <c r="O4090" i="1"/>
  <c r="O143" i="1"/>
  <c r="O1336" i="1"/>
  <c r="O2692" i="1"/>
  <c r="O3980" i="1"/>
  <c r="O3898" i="1"/>
  <c r="O2583" i="1"/>
  <c r="O3970" i="1"/>
  <c r="O2707" i="1"/>
  <c r="O2368" i="1"/>
  <c r="O1457" i="1"/>
  <c r="O1713" i="1"/>
  <c r="O2647" i="1"/>
  <c r="O2761" i="1"/>
  <c r="O3148" i="1"/>
  <c r="O199" i="1"/>
  <c r="O2758" i="1"/>
  <c r="O2126" i="1"/>
  <c r="O2772" i="1"/>
  <c r="O1872" i="1"/>
  <c r="O718" i="1"/>
  <c r="O1727" i="1"/>
  <c r="O1152" i="1"/>
  <c r="O4005" i="1"/>
  <c r="O669" i="1"/>
  <c r="O895" i="1"/>
  <c r="O2125" i="1"/>
  <c r="O3732" i="1"/>
  <c r="O3747" i="1"/>
  <c r="O3915" i="1"/>
  <c r="O3927" i="1"/>
  <c r="O4105" i="1"/>
  <c r="O1436" i="1"/>
  <c r="O1326" i="1"/>
  <c r="O2519" i="1"/>
  <c r="O3988" i="1"/>
  <c r="O1709" i="1"/>
  <c r="O945" i="1"/>
  <c r="O134" i="1"/>
  <c r="O2137" i="1"/>
  <c r="O501" i="1"/>
  <c r="O434" i="1"/>
  <c r="O891" i="1"/>
  <c r="O2908" i="1"/>
  <c r="O440" i="1"/>
  <c r="O1695" i="1"/>
  <c r="O3730" i="1"/>
  <c r="O1584" i="1"/>
  <c r="O1082" i="1"/>
  <c r="O2894" i="1"/>
  <c r="O589" i="1"/>
  <c r="O1916" i="1"/>
  <c r="O1066" i="1"/>
  <c r="O944" i="1"/>
  <c r="O1496" i="1"/>
  <c r="O4079" i="1"/>
  <c r="O1325" i="1"/>
  <c r="O1148" i="1"/>
  <c r="O3843" i="1"/>
  <c r="O3910" i="1"/>
  <c r="O4020" i="1"/>
  <c r="O3077" i="1"/>
  <c r="O1550" i="1"/>
  <c r="O1045" i="1"/>
  <c r="O3803" i="1"/>
  <c r="O2921" i="1"/>
  <c r="O2648" i="1"/>
  <c r="O1429" i="1"/>
  <c r="O1493" i="1"/>
  <c r="O1119" i="1"/>
  <c r="O4048" i="1"/>
  <c r="O460" i="1"/>
  <c r="O3924" i="1"/>
  <c r="O1864" i="1"/>
  <c r="O1432" i="1"/>
  <c r="O2954" i="1"/>
  <c r="O2327" i="1"/>
  <c r="O2778" i="1"/>
  <c r="O1716" i="1"/>
  <c r="O2918" i="1"/>
  <c r="O1091" i="1"/>
  <c r="O1997" i="1"/>
  <c r="O1001" i="1"/>
  <c r="O4013" i="1"/>
  <c r="O2677" i="1"/>
  <c r="O666" i="1"/>
  <c r="O147" i="1"/>
  <c r="O1080" i="1"/>
  <c r="O1718" i="1"/>
  <c r="O686" i="1"/>
  <c r="O3971" i="1"/>
  <c r="O1602" i="1"/>
  <c r="O448" i="1"/>
  <c r="O997" i="1"/>
  <c r="O3731" i="1"/>
  <c r="O1100" i="1"/>
  <c r="O890" i="1"/>
  <c r="O1410" i="1"/>
  <c r="O4029" i="1"/>
  <c r="O1226" i="1"/>
  <c r="O1421" i="1"/>
  <c r="O3851" i="1"/>
  <c r="O1993" i="1"/>
  <c r="O4107" i="1"/>
  <c r="O2602" i="1"/>
  <c r="O4034" i="1"/>
  <c r="O426" i="1"/>
  <c r="O1435" i="1"/>
  <c r="O1778" i="1"/>
  <c r="O2862" i="1"/>
  <c r="O1341" i="1"/>
  <c r="O915" i="1"/>
  <c r="O1441" i="1"/>
  <c r="O2160" i="1"/>
  <c r="O1822" i="1"/>
  <c r="O933" i="1"/>
  <c r="O3640" i="1"/>
  <c r="O694" i="1"/>
  <c r="O1156" i="1"/>
  <c r="O1725" i="1"/>
  <c r="O177" i="1"/>
  <c r="O1138" i="1"/>
  <c r="O2672" i="1"/>
  <c r="O3986" i="1"/>
  <c r="O1076" i="1"/>
  <c r="O3966" i="1"/>
  <c r="O987" i="1"/>
  <c r="O1775" i="1"/>
  <c r="O483" i="1"/>
  <c r="O2706" i="1"/>
  <c r="O935" i="1"/>
  <c r="O3649" i="1"/>
  <c r="O4010" i="1"/>
  <c r="O1176" i="1"/>
  <c r="O1008" i="1"/>
  <c r="O917" i="1"/>
  <c r="O1319" i="1"/>
  <c r="O2144" i="1"/>
  <c r="O1154" i="1"/>
  <c r="O624" i="1"/>
  <c r="O1170" i="1"/>
  <c r="O2599" i="1"/>
  <c r="O957" i="1"/>
  <c r="O2698" i="1"/>
  <c r="O430" i="1"/>
  <c r="O1722" i="1"/>
  <c r="O705" i="1"/>
  <c r="O128" i="1"/>
  <c r="O187" i="1"/>
  <c r="O3642" i="1"/>
  <c r="O2846" i="1"/>
  <c r="O2141" i="1"/>
  <c r="O2876" i="1"/>
  <c r="O873" i="1"/>
  <c r="O3994" i="1"/>
  <c r="O3141" i="1"/>
  <c r="O3902" i="1"/>
  <c r="O3922" i="1"/>
  <c r="O1181" i="1"/>
  <c r="O1104" i="1"/>
  <c r="O2746" i="1"/>
  <c r="O3859" i="1"/>
  <c r="O158" i="1"/>
  <c r="O3092" i="1"/>
  <c r="O1983" i="1"/>
  <c r="O1576" i="1"/>
  <c r="O717" i="1"/>
  <c r="O553" i="1"/>
  <c r="O1097" i="1"/>
  <c r="O920" i="1"/>
  <c r="O193" i="1"/>
  <c r="O436" i="1"/>
  <c r="O446" i="1"/>
  <c r="O1137" i="1"/>
  <c r="O1415" i="1"/>
  <c r="O1574" i="1"/>
  <c r="O2133" i="1"/>
  <c r="O2888" i="1"/>
  <c r="O2906" i="1"/>
  <c r="O3863" i="1"/>
  <c r="O3883" i="1"/>
  <c r="O3897" i="1"/>
  <c r="O4027" i="1"/>
  <c r="O3879" i="1"/>
  <c r="O1792" i="1"/>
  <c r="O1106" i="1"/>
  <c r="O1870" i="1"/>
  <c r="O2858" i="1"/>
  <c r="O1711" i="1"/>
  <c r="O3648" i="1"/>
  <c r="O4091" i="1"/>
  <c r="O3114" i="1"/>
  <c r="O763" i="1"/>
  <c r="O4088" i="1"/>
  <c r="O2873" i="1"/>
  <c r="O1560" i="1"/>
  <c r="O2897" i="1"/>
  <c r="O500" i="1"/>
  <c r="O2899" i="1"/>
  <c r="O1414" i="1"/>
  <c r="O670" i="1"/>
  <c r="O865" i="1"/>
  <c r="O1077" i="1"/>
  <c r="O1430" i="1"/>
  <c r="O592" i="1"/>
  <c r="O1227" i="1"/>
  <c r="O2385" i="1"/>
  <c r="O1985" i="1"/>
  <c r="O2949" i="1"/>
  <c r="O3636" i="1"/>
  <c r="O3115" i="1"/>
  <c r="O993" i="1"/>
  <c r="O1701" i="1"/>
  <c r="O2900" i="1"/>
  <c r="O1184" i="1"/>
  <c r="O3992" i="1"/>
  <c r="O892" i="1"/>
  <c r="O3128" i="1"/>
  <c r="O1569" i="1"/>
  <c r="O3108" i="1"/>
  <c r="O3983" i="1"/>
  <c r="O170" i="1"/>
  <c r="O3193" i="1"/>
  <c r="O3801" i="1"/>
  <c r="O3802" i="1"/>
  <c r="O1185" i="1"/>
  <c r="O1544" i="1"/>
  <c r="O1559" i="1"/>
  <c r="O3098" i="1"/>
  <c r="O605" i="1"/>
  <c r="O2852" i="1"/>
  <c r="O4011" i="1"/>
  <c r="O2590" i="1"/>
  <c r="O1228" i="1"/>
  <c r="O1162" i="1"/>
  <c r="O680" i="1"/>
  <c r="O3852" i="1"/>
  <c r="O1562" i="1"/>
  <c r="O3132" i="1"/>
  <c r="O1770" i="1"/>
  <c r="O3100" i="1"/>
  <c r="O1793" i="1"/>
  <c r="O1329" i="1"/>
  <c r="O689" i="1"/>
  <c r="O769" i="1"/>
  <c r="O3896" i="1"/>
  <c r="O3871" i="1"/>
  <c r="O1087" i="1"/>
  <c r="O3207" i="1"/>
  <c r="O186" i="1"/>
  <c r="O1068" i="1"/>
  <c r="O3949" i="1"/>
  <c r="O590" i="1"/>
  <c r="O3072" i="1"/>
  <c r="O516" i="1"/>
  <c r="O594" i="1"/>
  <c r="O774" i="1"/>
  <c r="O1812" i="1"/>
  <c r="O3139" i="1"/>
  <c r="O502" i="1"/>
  <c r="O1340" i="1"/>
  <c r="O450" i="1"/>
  <c r="O2374" i="1"/>
  <c r="O3791" i="1"/>
  <c r="O172" i="1"/>
  <c r="O893" i="1"/>
  <c r="O911" i="1"/>
  <c r="O3948" i="1"/>
  <c r="O3964" i="1"/>
  <c r="O509" i="1"/>
  <c r="O905" i="1"/>
  <c r="O4092" i="1"/>
  <c r="O1987" i="1"/>
  <c r="O2324" i="1"/>
  <c r="O140" i="1"/>
  <c r="O4113" i="1"/>
  <c r="O1020" i="1"/>
  <c r="O3912" i="1"/>
  <c r="O2416" i="1"/>
  <c r="O662" i="1"/>
  <c r="O907" i="1"/>
  <c r="O1242" i="1"/>
  <c r="O3061" i="1"/>
  <c r="O513" i="1"/>
  <c r="O619" i="1"/>
  <c r="O1440" i="1"/>
  <c r="O2345" i="1"/>
  <c r="O2777" i="1"/>
  <c r="O3117" i="1"/>
  <c r="O882" i="1"/>
  <c r="O1808" i="1"/>
  <c r="O1110" i="1"/>
  <c r="O1177" i="1"/>
  <c r="O1458" i="1"/>
  <c r="O475" i="1"/>
  <c r="O4062" i="1"/>
  <c r="O1018" i="1"/>
  <c r="O900" i="1"/>
  <c r="O1237" i="1"/>
  <c r="O234" i="1"/>
  <c r="O2910" i="1"/>
  <c r="O2893" i="1"/>
  <c r="O1422" i="1"/>
  <c r="O2661" i="1"/>
  <c r="O551" i="1"/>
  <c r="O1771" i="1"/>
  <c r="O1067" i="1"/>
  <c r="O3848" i="1"/>
  <c r="O1903" i="1"/>
  <c r="O702" i="1"/>
  <c r="O156" i="1"/>
  <c r="O781" i="1"/>
  <c r="O927" i="1"/>
  <c r="O1017" i="1"/>
  <c r="O3873" i="1"/>
  <c r="O4097" i="1"/>
  <c r="O2158" i="1"/>
  <c r="O1047" i="1"/>
  <c r="O607" i="1"/>
  <c r="O1081" i="1"/>
  <c r="O977" i="1"/>
  <c r="O2503" i="1"/>
  <c r="O4060" i="1"/>
  <c r="O558" i="1"/>
  <c r="O1102" i="1"/>
  <c r="O1567" i="1"/>
  <c r="O2384" i="1"/>
  <c r="O2951" i="1"/>
  <c r="O3069" i="1"/>
  <c r="O3857" i="1"/>
  <c r="O4061" i="1"/>
  <c r="O947" i="1"/>
  <c r="O1575" i="1"/>
  <c r="O4064" i="1"/>
  <c r="O3087" i="1"/>
  <c r="O897" i="1"/>
  <c r="O2589" i="1"/>
  <c r="O1327" i="1"/>
  <c r="O1120" i="1"/>
  <c r="O432" i="1"/>
  <c r="O1490" i="1"/>
  <c r="O4095" i="1"/>
  <c r="O3748" i="1"/>
  <c r="O129" i="1"/>
  <c r="O996" i="1"/>
  <c r="O1330" i="1"/>
  <c r="O943" i="1"/>
  <c r="O1598" i="1"/>
  <c r="O2157" i="1"/>
  <c r="O465" i="1"/>
  <c r="O3931" i="1"/>
  <c r="O451" i="1"/>
  <c r="O863" i="1"/>
  <c r="O1487" i="1"/>
  <c r="O2571" i="1"/>
  <c r="O478" i="1"/>
  <c r="O1002" i="1"/>
  <c r="O925" i="1"/>
  <c r="O4049" i="1"/>
  <c r="O2953" i="1"/>
  <c r="O3644" i="1"/>
  <c r="O3990" i="1"/>
  <c r="O2781" i="1"/>
  <c r="O2134" i="1"/>
  <c r="O3847" i="1"/>
  <c r="O1483" i="1"/>
  <c r="O2880" i="1"/>
  <c r="O1821" i="1"/>
  <c r="O975" i="1"/>
  <c r="O2646" i="1"/>
  <c r="O4109" i="1"/>
  <c r="O867" i="1"/>
  <c r="O1818" i="1"/>
  <c r="O423" i="1"/>
  <c r="O220" i="1"/>
  <c r="O602" i="1"/>
  <c r="O2150" i="1"/>
  <c r="O2768" i="1"/>
  <c r="O3744" i="1"/>
  <c r="O3860" i="1"/>
  <c r="O4084" i="1"/>
  <c r="O1780" i="1"/>
  <c r="O4110" i="1"/>
  <c r="O959" i="1"/>
  <c r="O978" i="1"/>
  <c r="O948" i="1"/>
  <c r="O1500" i="1"/>
  <c r="O2854" i="1"/>
  <c r="O2653" i="1"/>
  <c r="O130" i="1"/>
  <c r="O2959" i="1"/>
  <c r="O2411" i="1"/>
  <c r="O4004" i="1"/>
  <c r="O3981" i="1"/>
  <c r="O2383" i="1"/>
  <c r="O3921" i="1"/>
  <c r="O505" i="1"/>
  <c r="O2516" i="1"/>
  <c r="O2861" i="1"/>
  <c r="O3889" i="1"/>
  <c r="O1801" i="1"/>
  <c r="O2136" i="1"/>
  <c r="O2593" i="1"/>
  <c r="O1910" i="1"/>
  <c r="O958" i="1"/>
  <c r="O2146" i="1"/>
  <c r="O777" i="1"/>
  <c r="O1592" i="1"/>
  <c r="O1129" i="1"/>
  <c r="O1715" i="1"/>
  <c r="O3797" i="1"/>
  <c r="O1406" i="1"/>
  <c r="O3144" i="1"/>
  <c r="O1169" i="1"/>
  <c r="O998" i="1"/>
  <c r="O1105" i="1"/>
  <c r="O1917" i="1"/>
  <c r="O2135" i="1"/>
  <c r="O2866" i="1"/>
  <c r="O1044" i="1"/>
  <c r="O1159" i="1"/>
  <c r="O2349" i="1"/>
  <c r="O3962" i="1"/>
  <c r="O4036" i="1"/>
  <c r="O3891" i="1"/>
  <c r="O678" i="1"/>
  <c r="O3800" i="1"/>
  <c r="O581" i="1"/>
  <c r="O941" i="1"/>
  <c r="O3979" i="1"/>
  <c r="O2649" i="1"/>
  <c r="O2431" i="1"/>
  <c r="O937" i="1"/>
  <c r="O4065" i="1"/>
  <c r="O2127" i="1"/>
  <c r="O1565" i="1"/>
  <c r="O1050" i="1"/>
  <c r="O603" i="1"/>
  <c r="O1790" i="1"/>
  <c r="O633" i="1"/>
  <c r="O506" i="1"/>
  <c r="O1333" i="1"/>
  <c r="O519" i="1"/>
  <c r="O951" i="1"/>
  <c r="O2369" i="1"/>
  <c r="O1075" i="1"/>
  <c r="O1795" i="1"/>
  <c r="O4007" i="1"/>
  <c r="O428" i="1"/>
  <c r="O1915" i="1"/>
  <c r="O970" i="1"/>
  <c r="O1323" i="1"/>
  <c r="O880" i="1"/>
  <c r="O999" i="1"/>
  <c r="O4015" i="1"/>
  <c r="O721" i="1"/>
  <c r="O875" i="1"/>
  <c r="O2390" i="1"/>
  <c r="O3203" i="1"/>
  <c r="O3901" i="1"/>
  <c r="O4026" i="1"/>
  <c r="O2426" i="1"/>
  <c r="O1419" i="1"/>
  <c r="O2387" i="1"/>
  <c r="O546" i="1"/>
  <c r="O1904" i="1"/>
  <c r="O3866" i="1"/>
  <c r="O967" i="1"/>
  <c r="O3094" i="1"/>
  <c r="O504" i="1"/>
  <c r="O939" i="1"/>
  <c r="O2686" i="1"/>
  <c r="O1328" i="1"/>
  <c r="O1316" i="1"/>
  <c r="O2766" i="1"/>
  <c r="O1443" i="1"/>
  <c r="O200" i="1"/>
  <c r="O4101" i="1"/>
  <c r="O2751" i="1"/>
  <c r="O965" i="1"/>
  <c r="O424" i="1"/>
  <c r="O697" i="1"/>
  <c r="O986" i="1"/>
  <c r="O1874" i="1"/>
  <c r="O2750" i="1"/>
  <c r="O4075" i="1"/>
  <c r="O2511" i="1"/>
  <c r="O1094" i="1"/>
  <c r="O2892" i="1"/>
  <c r="O4019" i="1"/>
  <c r="O623" i="1"/>
  <c r="O1920" i="1"/>
  <c r="O472" i="1"/>
  <c r="O1705" i="1"/>
  <c r="O3194" i="1"/>
  <c r="O570" i="1"/>
  <c r="O586" i="1"/>
  <c r="O622" i="1"/>
  <c r="O886" i="1"/>
  <c r="O1055" i="1"/>
  <c r="O1062" i="1"/>
  <c r="O1991" i="1"/>
  <c r="O2567" i="1"/>
  <c r="O2643" i="1"/>
  <c r="O2843" i="1"/>
  <c r="O2851" i="1"/>
  <c r="O2946" i="1"/>
  <c r="O3749" i="1"/>
  <c r="O3796" i="1"/>
  <c r="O3929" i="1"/>
  <c r="O4070" i="1"/>
  <c r="O2601" i="1"/>
  <c r="O707" i="1"/>
  <c r="O610" i="1"/>
  <c r="O3973" i="1"/>
  <c r="O3142" i="1"/>
  <c r="O663" i="1"/>
  <c r="O151" i="1"/>
  <c r="O559" i="1"/>
  <c r="O1231" i="1"/>
  <c r="O3943" i="1"/>
  <c r="O2868" i="1"/>
  <c r="O2654" i="1"/>
  <c r="O2871" i="1"/>
  <c r="O2650" i="1"/>
  <c r="O1721" i="1"/>
  <c r="O706" i="1"/>
  <c r="O2682" i="1"/>
  <c r="O228" i="1"/>
  <c r="O914" i="1"/>
  <c r="O1456" i="1"/>
  <c r="O685" i="1"/>
  <c r="O775" i="1"/>
  <c r="O2162" i="1"/>
  <c r="O2769" i="1"/>
  <c r="O2572" i="1"/>
  <c r="O3081" i="1"/>
  <c r="O1581" i="1"/>
  <c r="O955" i="1"/>
  <c r="O2415" i="1"/>
  <c r="O3903" i="1"/>
  <c r="O4023" i="1"/>
  <c r="O4021" i="1"/>
  <c r="O456" i="1"/>
  <c r="O1085" i="1"/>
  <c r="O1331" i="1"/>
  <c r="O874" i="1"/>
  <c r="O2152" i="1"/>
  <c r="O510" i="1"/>
  <c r="O571" i="1"/>
  <c r="O883" i="1"/>
  <c r="O1234" i="1"/>
  <c r="O2156" i="1"/>
  <c r="O2386" i="1"/>
  <c r="O2695" i="1"/>
  <c r="O2903" i="1"/>
  <c r="O3131" i="1"/>
  <c r="O966" i="1"/>
  <c r="O715" i="1"/>
  <c r="O452" i="1"/>
  <c r="O2905" i="1"/>
  <c r="O1438" i="1"/>
  <c r="O2764" i="1"/>
  <c r="O425" i="1"/>
  <c r="O2001" i="1"/>
  <c r="O468" i="1"/>
  <c r="O1157" i="1"/>
  <c r="O720" i="1"/>
  <c r="O1494" i="1"/>
  <c r="O2564" i="1"/>
  <c r="O1738" i="1"/>
  <c r="O2161" i="1"/>
  <c r="O222" i="1"/>
  <c r="O2328" i="1"/>
  <c r="O2763" i="1"/>
  <c r="O155" i="1"/>
  <c r="O2403" i="1"/>
  <c r="O576" i="1"/>
  <c r="O1485" i="1"/>
  <c r="O2694" i="1"/>
  <c r="O2702" i="1"/>
  <c r="O552" i="1"/>
  <c r="O779" i="1"/>
  <c r="O1072" i="1"/>
  <c r="O2432" i="1"/>
  <c r="O2149" i="1"/>
  <c r="O2357" i="1"/>
  <c r="O2683" i="1"/>
  <c r="O458" i="1"/>
  <c r="O2389" i="1"/>
  <c r="O1712" i="1"/>
  <c r="O4067" i="1"/>
  <c r="O1563" i="1"/>
  <c r="O499" i="1"/>
  <c r="O1135" i="1"/>
  <c r="O2759" i="1"/>
  <c r="O3123" i="1"/>
  <c r="O3738" i="1"/>
  <c r="O3790" i="1"/>
  <c r="O1573" i="1"/>
  <c r="O611" i="1"/>
  <c r="O1155" i="1"/>
  <c r="O3089" i="1"/>
  <c r="O3952" i="1"/>
  <c r="O1314" i="1"/>
  <c r="O2413" i="1"/>
  <c r="O919" i="1"/>
  <c r="O2508" i="1"/>
  <c r="O2582" i="1"/>
  <c r="O3968" i="1"/>
  <c r="O2652" i="1"/>
  <c r="O1726" i="1"/>
  <c r="O148" i="1"/>
  <c r="O2353" i="1"/>
  <c r="O2123" i="1"/>
  <c r="O588" i="1"/>
  <c r="O976" i="1"/>
  <c r="O1084" i="1"/>
  <c r="O2417" i="1"/>
  <c r="O543" i="1"/>
  <c r="O1579" i="1"/>
  <c r="O3868" i="1"/>
  <c r="O1244" i="1"/>
  <c r="O166" i="1"/>
  <c r="O693" i="1"/>
  <c r="O1112" i="1"/>
  <c r="O1877" i="1"/>
  <c r="O1918" i="1"/>
  <c r="O1322" i="1"/>
  <c r="O921" i="1"/>
  <c r="O1101" i="1"/>
  <c r="O1115" i="1"/>
  <c r="O1128" i="1"/>
  <c r="O1409" i="1"/>
  <c r="O1583" i="1"/>
  <c r="O1791" i="1"/>
  <c r="O1868" i="1"/>
  <c r="O2570" i="1"/>
  <c r="O2585" i="1"/>
  <c r="O2895" i="1"/>
  <c r="O555" i="1"/>
  <c r="O2437" i="1"/>
  <c r="O1150" i="1"/>
  <c r="O3079" i="1"/>
  <c r="O2697" i="1"/>
  <c r="O1126" i="1"/>
  <c r="O994" i="1"/>
  <c r="O1160" i="1"/>
  <c r="O1111" i="1"/>
  <c r="O1875" i="1"/>
  <c r="O1545" i="1"/>
  <c r="O422" i="1"/>
  <c r="O2743" i="1"/>
  <c r="O507" i="1"/>
  <c r="O2404" i="1"/>
  <c r="O2864" i="1"/>
  <c r="O577" i="1"/>
  <c r="O597" i="1"/>
  <c r="O573" i="1"/>
  <c r="O902" i="1"/>
  <c r="O1407" i="1"/>
  <c r="O3963" i="1"/>
  <c r="O4043" i="1"/>
  <c r="O192" i="1"/>
  <c r="O1990" i="1"/>
  <c r="O1145" i="1"/>
  <c r="O2886" i="1"/>
  <c r="O711" i="1"/>
  <c r="O232" i="1"/>
  <c r="O664" i="1"/>
  <c r="O780" i="1"/>
  <c r="O1172" i="1"/>
  <c r="O1740" i="1"/>
  <c r="O1865" i="1"/>
  <c r="O3055" i="1"/>
  <c r="O4074" i="1"/>
  <c r="O696" i="1"/>
  <c r="O575" i="1"/>
  <c r="O2124" i="1"/>
  <c r="O2350" i="1"/>
  <c r="O1013" i="1"/>
  <c r="O563" i="1"/>
  <c r="O2382" i="1"/>
  <c r="O3200" i="1"/>
  <c r="O1688" i="1"/>
  <c r="O940" i="1"/>
  <c r="O1140" i="1"/>
  <c r="O665" i="1"/>
  <c r="O864" i="1"/>
  <c r="O3097" i="1"/>
  <c r="O144" i="1"/>
  <c r="O239" i="1"/>
  <c r="O1425" i="1"/>
  <c r="O1561" i="1"/>
  <c r="O2440" i="1"/>
  <c r="O2779" i="1"/>
  <c r="O3917" i="1"/>
  <c r="O4086" i="1"/>
  <c r="O2681" i="1"/>
  <c r="O2372" i="1"/>
  <c r="O2700" i="1"/>
  <c r="O545" i="1"/>
  <c r="O872" i="1"/>
  <c r="O3120" i="1"/>
  <c r="O719" i="1"/>
  <c r="O1324" i="1"/>
  <c r="O906" i="1"/>
  <c r="O904" i="1"/>
  <c r="O3928" i="1"/>
  <c r="O462" i="1"/>
  <c r="O1042" i="1"/>
  <c r="O491" i="1"/>
  <c r="O3919" i="1"/>
  <c r="O4087" i="1"/>
  <c r="O1909" i="1"/>
  <c r="O1597" i="1"/>
  <c r="O3085" i="1"/>
  <c r="O3794" i="1"/>
  <c r="O125" i="1"/>
  <c r="O3105" i="1"/>
  <c r="O1010" i="1"/>
  <c r="O159" i="1"/>
  <c r="O599" i="1"/>
  <c r="O2569" i="1"/>
  <c r="O2153" i="1"/>
  <c r="O2881" i="1"/>
  <c r="O1501" i="1"/>
  <c r="O2370" i="1"/>
  <c r="O2573" i="1"/>
  <c r="O2771" i="1"/>
  <c r="O3088" i="1"/>
  <c r="O3947" i="1"/>
  <c r="O3996" i="1"/>
  <c r="O4009" i="1"/>
  <c r="O1488" i="1"/>
  <c r="O2685" i="1"/>
  <c r="O1121" i="1"/>
  <c r="O1413" i="1"/>
  <c r="O2765" i="1"/>
  <c r="O217" i="1"/>
  <c r="O973" i="1"/>
  <c r="O3911" i="1"/>
  <c r="O1125" i="1"/>
  <c r="O1132" i="1"/>
  <c r="O1717" i="1"/>
  <c r="O3942" i="1"/>
  <c r="O714" i="1"/>
  <c r="O1720" i="1"/>
  <c r="O3083" i="1"/>
  <c r="O4044" i="1"/>
  <c r="O675" i="1"/>
  <c r="O2132" i="1"/>
  <c r="O511" i="1"/>
  <c r="O579" i="1"/>
  <c r="O608" i="1"/>
  <c r="O638" i="1"/>
  <c r="O1344" i="1"/>
  <c r="O1416" i="1"/>
  <c r="O1420" i="1"/>
  <c r="O2398" i="1"/>
  <c r="O2410" i="1"/>
  <c r="O2424" i="1"/>
  <c r="O2442" i="1"/>
  <c r="O2850" i="1"/>
  <c r="O3854" i="1"/>
  <c r="O3870" i="1"/>
  <c r="O3920" i="1"/>
  <c r="O4006" i="1"/>
  <c r="O4115" i="1"/>
  <c r="O1703" i="1"/>
  <c r="O3090" i="1"/>
  <c r="O1012" i="1"/>
  <c r="O2775" i="1"/>
  <c r="O2391" i="1"/>
  <c r="O486" i="1"/>
  <c r="O631" i="1"/>
  <c r="O1171" i="1"/>
  <c r="O1907" i="1"/>
  <c r="O572" i="1"/>
  <c r="O1116" i="1"/>
  <c r="O2130" i="1"/>
  <c r="O2154" i="1"/>
  <c r="O2587" i="1"/>
  <c r="O2588" i="1"/>
  <c r="O2594" i="1"/>
  <c r="O2889" i="1"/>
  <c r="O4068" i="1"/>
  <c r="O4081" i="1"/>
  <c r="O1107" i="1"/>
  <c r="O496" i="1"/>
  <c r="O3062" i="1"/>
  <c r="O2955" i="1"/>
  <c r="O1070" i="1"/>
  <c r="O1151" i="1"/>
  <c r="O2512" i="1"/>
  <c r="O3054" i="1"/>
  <c r="O2690" i="1"/>
  <c r="O2581" i="1"/>
  <c r="O514" i="1"/>
  <c r="O1994" i="1"/>
  <c r="O1117" i="1"/>
  <c r="O2436" i="1"/>
  <c r="O508" i="1"/>
  <c r="O1147" i="1"/>
  <c r="O1408" i="1"/>
  <c r="O1600" i="1"/>
  <c r="O2393" i="1"/>
  <c r="O4002" i="1"/>
  <c r="O196" i="1"/>
  <c r="O1881" i="1"/>
  <c r="O3080" i="1"/>
  <c r="O765" i="1"/>
  <c r="O2142" i="1"/>
  <c r="O870" i="1"/>
  <c r="O684" i="1"/>
  <c r="O1131" i="1"/>
  <c r="O596" i="1"/>
  <c r="O992" i="1"/>
  <c r="O1424" i="1"/>
  <c r="O442" i="1"/>
  <c r="O445" i="1"/>
  <c r="O484" i="1"/>
  <c r="O1130" i="1"/>
  <c r="O1173" i="1"/>
  <c r="O1423" i="1"/>
  <c r="O1437" i="1"/>
  <c r="O1484" i="1"/>
  <c r="O1566" i="1"/>
  <c r="O1741" i="1"/>
  <c r="O1906" i="1"/>
  <c r="O2346" i="1"/>
  <c r="O2948" i="1"/>
  <c r="O3119" i="1"/>
  <c r="O3647" i="1"/>
  <c r="O3941" i="1"/>
  <c r="O2651" i="1"/>
  <c r="O466" i="1"/>
  <c r="O3954" i="1"/>
  <c r="O2662" i="1"/>
  <c r="O2660" i="1"/>
  <c r="O565" i="1"/>
  <c r="O550" i="1"/>
  <c r="O3076" i="1"/>
  <c r="O548" i="1"/>
  <c r="O1046" i="1"/>
  <c r="O632" i="1"/>
  <c r="O1088" i="1"/>
  <c r="O150" i="1"/>
  <c r="O2909" i="1"/>
  <c r="O4051" i="1"/>
  <c r="O2504" i="1"/>
  <c r="O1585" i="1"/>
  <c r="O1813" i="1"/>
  <c r="O3972" i="1"/>
  <c r="O2356" i="1"/>
  <c r="O3070" i="1"/>
  <c r="O457" i="1"/>
  <c r="O191" i="1"/>
  <c r="O1074" i="1"/>
  <c r="O3808" i="1"/>
  <c r="O4052" i="1"/>
  <c r="O2348" i="1"/>
  <c r="O461" i="1"/>
  <c r="O1141" i="1"/>
  <c r="O601" i="1"/>
  <c r="O593" i="1"/>
  <c r="O2396" i="1"/>
  <c r="O3198" i="1"/>
  <c r="O2138" i="1"/>
  <c r="O1164" i="1"/>
  <c r="O153" i="1"/>
  <c r="O3880" i="1"/>
  <c r="O2693" i="1"/>
  <c r="O3110" i="1"/>
  <c r="O2656" i="1"/>
  <c r="O1049" i="1"/>
  <c r="O1696" i="1"/>
  <c r="O1869" i="1"/>
  <c r="O1988" i="1"/>
  <c r="O2128" i="1"/>
  <c r="O2395" i="1"/>
  <c r="O3121" i="1"/>
  <c r="O1099" i="1"/>
  <c r="O2376" i="1"/>
  <c r="O2521" i="1"/>
  <c r="O1103" i="1"/>
  <c r="O215" i="1"/>
  <c r="O683" i="1"/>
  <c r="O1113" i="1"/>
  <c r="O2362" i="1"/>
  <c r="O2865" i="1"/>
  <c r="O3067" i="1"/>
  <c r="O3112" i="1"/>
  <c r="O3861" i="1"/>
  <c r="O4114" i="1"/>
  <c r="O1092" i="1"/>
  <c r="O2438" i="1"/>
  <c r="O1118" i="1"/>
  <c r="O2877" i="1"/>
  <c r="O1724" i="1"/>
  <c r="O123" i="1"/>
  <c r="O582" i="1"/>
  <c r="O1543" i="1"/>
  <c r="O1547" i="1"/>
  <c r="O1729" i="1"/>
  <c r="O3134" i="1"/>
  <c r="O3632" i="1"/>
  <c r="O476" i="1"/>
  <c r="O598" i="1"/>
  <c r="O676" i="1"/>
  <c r="O3906" i="1"/>
  <c r="O2427" i="1"/>
  <c r="O455" i="1"/>
  <c r="O773" i="1"/>
  <c r="O3855" i="1"/>
  <c r="O2418" i="1"/>
  <c r="O3096" i="1"/>
  <c r="O3959" i="1"/>
  <c r="O1175" i="1"/>
  <c r="O1913" i="1"/>
  <c r="O3075" i="1"/>
  <c r="O1736" i="1"/>
  <c r="O561" i="1"/>
  <c r="O568" i="1"/>
  <c r="O629" i="1"/>
  <c r="O636" i="1"/>
  <c r="O2148" i="1"/>
  <c r="O2420" i="1"/>
  <c r="O2687" i="1"/>
  <c r="O2915" i="1"/>
  <c r="O3858" i="1"/>
  <c r="O4047" i="1"/>
  <c r="O3082" i="1"/>
  <c r="O4094" i="1"/>
  <c r="O1083" i="1"/>
  <c r="O984" i="1"/>
  <c r="O449" i="1"/>
  <c r="O1412" i="1"/>
  <c r="O2423" i="1"/>
  <c r="O2904" i="1"/>
  <c r="O3060" i="1"/>
  <c r="O3074" i="1"/>
  <c r="O1876" i="1"/>
  <c r="O214" i="1"/>
  <c r="O1449" i="1"/>
  <c r="O122" i="1"/>
  <c r="O2434" i="1"/>
  <c r="O4017" i="1"/>
  <c r="O2680" i="1"/>
  <c r="O1595" i="1"/>
  <c r="O591" i="1"/>
  <c r="O1589" i="1"/>
  <c r="O2425" i="1"/>
  <c r="O3864" i="1"/>
  <c r="O983" i="1"/>
  <c r="O427" i="1"/>
  <c r="O562" i="1"/>
  <c r="O1123" i="1"/>
  <c r="O580" i="1"/>
  <c r="O585" i="1"/>
  <c r="O2911" i="1"/>
  <c r="O1453" i="1"/>
  <c r="O163" i="1"/>
  <c r="O169" i="1"/>
  <c r="O2591" i="1"/>
  <c r="O3122" i="1"/>
  <c r="O2155" i="1"/>
  <c r="O488" i="1"/>
  <c r="O640" i="1"/>
  <c r="O3934" i="1"/>
  <c r="O216" i="1"/>
  <c r="O637" i="1"/>
  <c r="O1183" i="1"/>
  <c r="O154" i="1"/>
  <c r="O1442" i="1"/>
  <c r="O542" i="1"/>
  <c r="O1180" i="1"/>
  <c r="O1499" i="1"/>
  <c r="O3914" i="1"/>
  <c r="O4008" i="1"/>
  <c r="O1704" i="1"/>
  <c r="O157" i="1"/>
  <c r="O3995" i="1"/>
  <c r="O2375" i="1"/>
  <c r="O1178" i="1"/>
  <c r="O566" i="1"/>
  <c r="O3057" i="1"/>
  <c r="O2950" i="1"/>
  <c r="O3798" i="1"/>
  <c r="O668" i="1"/>
  <c r="O1136" i="1"/>
  <c r="O2916" i="1"/>
  <c r="O2943" i="1"/>
  <c r="O3641" i="1"/>
  <c r="O1867" i="1"/>
  <c r="O447" i="1"/>
  <c r="O2696" i="1"/>
  <c r="O2912" i="1"/>
  <c r="O3126" i="1"/>
  <c r="O2430" i="1"/>
  <c r="O2691" i="1"/>
  <c r="O437" i="1"/>
  <c r="O161" i="1"/>
  <c r="O173" i="1"/>
  <c r="O2429" i="1"/>
  <c r="O2433" i="1"/>
  <c r="O3202" i="1"/>
  <c r="O3807" i="1"/>
  <c r="O194" i="1"/>
  <c r="O498" i="1"/>
  <c r="O1318" i="1"/>
  <c r="O578" i="1"/>
  <c r="O2596" i="1"/>
  <c r="O2584" i="1"/>
  <c r="O1452" i="1"/>
  <c r="O698" i="1"/>
  <c r="O3953" i="1"/>
  <c r="O544" i="1"/>
  <c r="O3631" i="1"/>
  <c r="O641" i="1"/>
  <c r="O621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736" i="1"/>
  <c r="P2" i="1"/>
  <c r="P3" i="1"/>
  <c r="P5" i="1"/>
  <c r="P6" i="1"/>
  <c r="P7" i="1"/>
  <c r="P8" i="1"/>
  <c r="P9" i="1"/>
  <c r="P10" i="1"/>
  <c r="P12" i="1"/>
  <c r="P13" i="1"/>
  <c r="P14" i="1"/>
  <c r="P15" i="1"/>
  <c r="P16" i="1"/>
  <c r="P17" i="1"/>
  <c r="P18" i="1"/>
  <c r="P19" i="1"/>
  <c r="P20" i="1"/>
  <c r="P22" i="1"/>
  <c r="P23" i="1"/>
  <c r="P25" i="1"/>
  <c r="P26" i="1"/>
  <c r="P28" i="1"/>
  <c r="P29" i="1"/>
  <c r="P30" i="1"/>
  <c r="P31" i="1"/>
  <c r="P32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1" i="1"/>
  <c r="P73" i="1"/>
  <c r="P74" i="1"/>
  <c r="P77" i="1"/>
  <c r="P81" i="1"/>
  <c r="P82" i="1"/>
  <c r="P84" i="1"/>
  <c r="P87" i="1"/>
  <c r="P88" i="1"/>
  <c r="P89" i="1"/>
  <c r="P90" i="1"/>
  <c r="P91" i="1"/>
  <c r="P93" i="1"/>
  <c r="P94" i="1"/>
  <c r="P95" i="1"/>
  <c r="P98" i="1"/>
  <c r="P100" i="1"/>
  <c r="P101" i="1"/>
  <c r="P102" i="1"/>
  <c r="P103" i="1"/>
  <c r="P104" i="1"/>
  <c r="P105" i="1"/>
  <c r="P107" i="1"/>
  <c r="P108" i="1"/>
  <c r="P109" i="1"/>
  <c r="P110" i="1"/>
  <c r="P111" i="1"/>
  <c r="P112" i="1"/>
  <c r="P113" i="1"/>
  <c r="P114" i="1"/>
  <c r="P115" i="1"/>
  <c r="P116" i="1"/>
  <c r="P118" i="1"/>
  <c r="P119" i="1"/>
  <c r="P120" i="1"/>
  <c r="P121" i="1"/>
  <c r="P122" i="1"/>
  <c r="P123" i="1"/>
  <c r="P124" i="1"/>
  <c r="P125" i="1"/>
  <c r="P126" i="1"/>
  <c r="P128" i="1"/>
  <c r="P129" i="1"/>
  <c r="P130" i="1"/>
  <c r="P131" i="1"/>
  <c r="P133" i="1"/>
  <c r="P134" i="1"/>
  <c r="P135" i="1"/>
  <c r="P136" i="1"/>
  <c r="P137" i="1"/>
  <c r="P138" i="1"/>
  <c r="P139" i="1"/>
  <c r="P140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5" i="1"/>
  <c r="P376" i="1"/>
  <c r="P378" i="1"/>
  <c r="P379" i="1"/>
  <c r="P380" i="1"/>
  <c r="P381" i="1"/>
  <c r="P382" i="1"/>
  <c r="P383" i="1"/>
  <c r="P386" i="1"/>
  <c r="P387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2" i="1"/>
  <c r="P444" i="1"/>
  <c r="P445" i="1"/>
  <c r="P446" i="1"/>
  <c r="P447" i="1"/>
  <c r="P448" i="1"/>
  <c r="P449" i="1"/>
  <c r="P450" i="1"/>
  <c r="P451" i="1"/>
  <c r="P452" i="1"/>
  <c r="P453" i="1"/>
  <c r="P455" i="1"/>
  <c r="P456" i="1"/>
  <c r="P457" i="1"/>
  <c r="P458" i="1"/>
  <c r="P459" i="1"/>
  <c r="P460" i="1"/>
  <c r="P461" i="1"/>
  <c r="P462" i="1"/>
  <c r="P464" i="1"/>
  <c r="P465" i="1"/>
  <c r="P466" i="1"/>
  <c r="P468" i="1"/>
  <c r="P469" i="1"/>
  <c r="P470" i="1"/>
  <c r="P471" i="1"/>
  <c r="P472" i="1"/>
  <c r="P473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2" i="1"/>
  <c r="P543" i="1"/>
  <c r="P544" i="1"/>
  <c r="P545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4" i="1"/>
  <c r="P585" i="1"/>
  <c r="P586" i="1"/>
  <c r="P587" i="1"/>
  <c r="P588" i="1"/>
  <c r="P589" i="1"/>
  <c r="P590" i="1"/>
  <c r="P591" i="1"/>
  <c r="P592" i="1"/>
  <c r="P593" i="1"/>
  <c r="P594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10" i="1"/>
  <c r="P612" i="1"/>
  <c r="P613" i="1"/>
  <c r="P614" i="1"/>
  <c r="P615" i="1"/>
  <c r="P616" i="1"/>
  <c r="P618" i="1"/>
  <c r="P619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3" i="1"/>
  <c r="P644" i="1"/>
  <c r="P645" i="1"/>
  <c r="P646" i="1"/>
  <c r="P647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5" i="1"/>
  <c r="P736" i="1"/>
  <c r="P737" i="1"/>
  <c r="P738" i="1"/>
  <c r="P739" i="1"/>
  <c r="P740" i="1"/>
  <c r="P741" i="1"/>
  <c r="P742" i="1"/>
  <c r="P743" i="1"/>
  <c r="P744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7" i="1"/>
  <c r="P778" i="1"/>
  <c r="P779" i="1"/>
  <c r="P781" i="1"/>
  <c r="P782" i="1"/>
  <c r="P785" i="1"/>
  <c r="P786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5" i="1"/>
  <c r="P816" i="1"/>
  <c r="P817" i="1"/>
  <c r="P818" i="1"/>
  <c r="P819" i="1"/>
  <c r="P822" i="1"/>
  <c r="P823" i="1"/>
  <c r="P824" i="1"/>
  <c r="P826" i="1"/>
  <c r="P827" i="1"/>
  <c r="P828" i="1"/>
  <c r="P830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51" i="1"/>
  <c r="P852" i="1"/>
  <c r="P853" i="1"/>
  <c r="P854" i="1"/>
  <c r="P856" i="1"/>
  <c r="P857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2" i="1"/>
  <c r="P903" i="1"/>
  <c r="P904" i="1"/>
  <c r="P905" i="1"/>
  <c r="P906" i="1"/>
  <c r="P907" i="1"/>
  <c r="P908" i="1"/>
  <c r="P909" i="1"/>
  <c r="P910" i="1"/>
  <c r="P911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2" i="1"/>
  <c r="P1045" i="1"/>
  <c r="P1046" i="1"/>
  <c r="P1047" i="1"/>
  <c r="P1048" i="1"/>
  <c r="P1049" i="1"/>
  <c r="P1050" i="1"/>
  <c r="P1051" i="1"/>
  <c r="P1052" i="1"/>
  <c r="P1054" i="1"/>
  <c r="P1055" i="1"/>
  <c r="P1056" i="1"/>
  <c r="P1057" i="1"/>
  <c r="P1058" i="1"/>
  <c r="P1059" i="1"/>
  <c r="P1060" i="1"/>
  <c r="P1061" i="1"/>
  <c r="P1062" i="1"/>
  <c r="P1063" i="1"/>
  <c r="P1065" i="1"/>
  <c r="P1066" i="1"/>
  <c r="P1067" i="1"/>
  <c r="P1068" i="1"/>
  <c r="P1070" i="1"/>
  <c r="P1071" i="1"/>
  <c r="P1072" i="1"/>
  <c r="P1074" i="1"/>
  <c r="P1076" i="1"/>
  <c r="P1077" i="1"/>
  <c r="P1078" i="1"/>
  <c r="P1079" i="1"/>
  <c r="P1081" i="1"/>
  <c r="P1082" i="1"/>
  <c r="P1083" i="1"/>
  <c r="P1084" i="1"/>
  <c r="P1085" i="1"/>
  <c r="P1087" i="1"/>
  <c r="P1088" i="1"/>
  <c r="P1089" i="1"/>
  <c r="P1090" i="1"/>
  <c r="P1091" i="1"/>
  <c r="P1092" i="1"/>
  <c r="P1094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5" i="1"/>
  <c r="P1246" i="1"/>
  <c r="P1247" i="1"/>
  <c r="P1248" i="1"/>
  <c r="P1249" i="1"/>
  <c r="P1250" i="1"/>
  <c r="P1251" i="1"/>
  <c r="P1252" i="1"/>
  <c r="P1253" i="1"/>
  <c r="P1254" i="1"/>
  <c r="P1256" i="1"/>
  <c r="P1257" i="1"/>
  <c r="P1258" i="1"/>
  <c r="P1259" i="1"/>
  <c r="P1260" i="1"/>
  <c r="P1261" i="1"/>
  <c r="P1262" i="1"/>
  <c r="P1263" i="1"/>
  <c r="P1264" i="1"/>
  <c r="P1265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90" i="1"/>
  <c r="P1291" i="1"/>
  <c r="P1292" i="1"/>
  <c r="P1293" i="1"/>
  <c r="P1294" i="1"/>
  <c r="P1295" i="1"/>
  <c r="P1297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2" i="1"/>
  <c r="P1363" i="1"/>
  <c r="P1364" i="1"/>
  <c r="P1366" i="1"/>
  <c r="P1367" i="1"/>
  <c r="P1368" i="1"/>
  <c r="P1369" i="1"/>
  <c r="P1370" i="1"/>
  <c r="P1371" i="1"/>
  <c r="P1372" i="1"/>
  <c r="P1373" i="1"/>
  <c r="P1375" i="1"/>
  <c r="P1376" i="1"/>
  <c r="P1377" i="1"/>
  <c r="P1378" i="1"/>
  <c r="P1379" i="1"/>
  <c r="P1380" i="1"/>
  <c r="P1381" i="1"/>
  <c r="P1383" i="1"/>
  <c r="P1384" i="1"/>
  <c r="P1385" i="1"/>
  <c r="P1386" i="1"/>
  <c r="P1387" i="1"/>
  <c r="P1389" i="1"/>
  <c r="P1390" i="1"/>
  <c r="P1392" i="1"/>
  <c r="P1394" i="1"/>
  <c r="P1395" i="1"/>
  <c r="P1397" i="1"/>
  <c r="P1398" i="1"/>
  <c r="P1399" i="1"/>
  <c r="P1400" i="1"/>
  <c r="P1401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7" i="1"/>
  <c r="P1418" i="1"/>
  <c r="P1419" i="1"/>
  <c r="P1420" i="1"/>
  <c r="P1421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5" i="1"/>
  <c r="P1546" i="1"/>
  <c r="P1547" i="1"/>
  <c r="P1548" i="1"/>
  <c r="P1553" i="1"/>
  <c r="P1554" i="1"/>
  <c r="P1555" i="1"/>
  <c r="P1556" i="1"/>
  <c r="P1558" i="1"/>
  <c r="P1559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1" i="1"/>
  <c r="P1592" i="1"/>
  <c r="P1593" i="1"/>
  <c r="P1595" i="1"/>
  <c r="P1596" i="1"/>
  <c r="P1597" i="1"/>
  <c r="P1598" i="1"/>
  <c r="P1599" i="1"/>
  <c r="P1602" i="1"/>
  <c r="P1603" i="1"/>
  <c r="P1604" i="1"/>
  <c r="P1605" i="1"/>
  <c r="P1606" i="1"/>
  <c r="P1607" i="1"/>
  <c r="P1608" i="1"/>
  <c r="P1609" i="1"/>
  <c r="P1610" i="1"/>
  <c r="P1611" i="1"/>
  <c r="P1612" i="1"/>
  <c r="P1615" i="1"/>
  <c r="P1616" i="1"/>
  <c r="P1617" i="1"/>
  <c r="P1618" i="1"/>
  <c r="P1619" i="1"/>
  <c r="P1620" i="1"/>
  <c r="P1621" i="1"/>
  <c r="P1622" i="1"/>
  <c r="P1623" i="1"/>
  <c r="P1624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40" i="1"/>
  <c r="P1641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8" i="1"/>
  <c r="P1759" i="1"/>
  <c r="P1760" i="1"/>
  <c r="P1761" i="1"/>
  <c r="P1762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3" i="1"/>
  <c r="P1814" i="1"/>
  <c r="P1815" i="1"/>
  <c r="P1816" i="1"/>
  <c r="P1817" i="1"/>
  <c r="P1818" i="1"/>
  <c r="P1819" i="1"/>
  <c r="P1820" i="1"/>
  <c r="P1821" i="1"/>
  <c r="P1822" i="1"/>
  <c r="P1823" i="1"/>
  <c r="P1826" i="1"/>
  <c r="P1827" i="1"/>
  <c r="P1828" i="1"/>
  <c r="P1829" i="1"/>
  <c r="P1830" i="1"/>
  <c r="P1831" i="1"/>
  <c r="P1832" i="1"/>
  <c r="P1833" i="1"/>
  <c r="P1836" i="1"/>
  <c r="P1838" i="1"/>
  <c r="P1840" i="1"/>
  <c r="P1841" i="1"/>
  <c r="P1843" i="1"/>
  <c r="P1844" i="1"/>
  <c r="P1845" i="1"/>
  <c r="P1846" i="1"/>
  <c r="P1847" i="1"/>
  <c r="P1848" i="1"/>
  <c r="P1849" i="1"/>
  <c r="P1850" i="1"/>
  <c r="P1852" i="1"/>
  <c r="P1853" i="1"/>
  <c r="P1854" i="1"/>
  <c r="P1856" i="1"/>
  <c r="P1857" i="1"/>
  <c r="P1858" i="1"/>
  <c r="P1859" i="1"/>
  <c r="P1860" i="1"/>
  <c r="P1861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80" i="1"/>
  <c r="P1881" i="1"/>
  <c r="P1882" i="1"/>
  <c r="P1883" i="1"/>
  <c r="P1884" i="1"/>
  <c r="P1886" i="1"/>
  <c r="P1887" i="1"/>
  <c r="P1888" i="1"/>
  <c r="P1889" i="1"/>
  <c r="P1890" i="1"/>
  <c r="P1891" i="1"/>
  <c r="P1892" i="1"/>
  <c r="P1893" i="1"/>
  <c r="P1895" i="1"/>
  <c r="P1896" i="1"/>
  <c r="P1897" i="1"/>
  <c r="P1899" i="1"/>
  <c r="P1900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8" i="1"/>
  <c r="P1919" i="1"/>
  <c r="P1920" i="1"/>
  <c r="P1922" i="1"/>
  <c r="P1923" i="1"/>
  <c r="P1924" i="1"/>
  <c r="P1926" i="1"/>
  <c r="P1927" i="1"/>
  <c r="P1928" i="1"/>
  <c r="P1930" i="1"/>
  <c r="P1931" i="1"/>
  <c r="P1932" i="1"/>
  <c r="P1933" i="1"/>
  <c r="P1934" i="1"/>
  <c r="P1935" i="1"/>
  <c r="P1936" i="1"/>
  <c r="P1937" i="1"/>
  <c r="P1938" i="1"/>
  <c r="P1940" i="1"/>
  <c r="P1941" i="1"/>
  <c r="P1943" i="1"/>
  <c r="P1944" i="1"/>
  <c r="P1945" i="1"/>
  <c r="P1946" i="1"/>
  <c r="P1947" i="1"/>
  <c r="P1948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70" i="1"/>
  <c r="P2071" i="1"/>
  <c r="P2072" i="1"/>
  <c r="P2073" i="1"/>
  <c r="P2074" i="1"/>
  <c r="P2075" i="1"/>
  <c r="P2077" i="1"/>
  <c r="P2078" i="1"/>
  <c r="P2079" i="1"/>
  <c r="P2080" i="1"/>
  <c r="P2081" i="1"/>
  <c r="P2082" i="1"/>
  <c r="P2083" i="1"/>
  <c r="P2084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9" i="1"/>
  <c r="P2100" i="1"/>
  <c r="P2101" i="1"/>
  <c r="P2103" i="1"/>
  <c r="P2104" i="1"/>
  <c r="P2105" i="1"/>
  <c r="P2107" i="1"/>
  <c r="P2108" i="1"/>
  <c r="P2109" i="1"/>
  <c r="P2110" i="1"/>
  <c r="P2111" i="1"/>
  <c r="P2112" i="1"/>
  <c r="P2113" i="1"/>
  <c r="P2115" i="1"/>
  <c r="P2116" i="1"/>
  <c r="P2117" i="1"/>
  <c r="P2118" i="1"/>
  <c r="P2119" i="1"/>
  <c r="P2120" i="1"/>
  <c r="P2121" i="1"/>
  <c r="P2122" i="1"/>
  <c r="P2123" i="1"/>
  <c r="P2124" i="1"/>
  <c r="P2126" i="1"/>
  <c r="P2127" i="1"/>
  <c r="P2128" i="1"/>
  <c r="P2129" i="1"/>
  <c r="P2130" i="1"/>
  <c r="P2131" i="1"/>
  <c r="P2132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1" i="1"/>
  <c r="P2152" i="1"/>
  <c r="P2153" i="1"/>
  <c r="P2154" i="1"/>
  <c r="P2155" i="1"/>
  <c r="P2157" i="1"/>
  <c r="P2158" i="1"/>
  <c r="P2159" i="1"/>
  <c r="P2160" i="1"/>
  <c r="P2161" i="1"/>
  <c r="P2162" i="1"/>
  <c r="P2164" i="1"/>
  <c r="P2165" i="1"/>
  <c r="P2166" i="1"/>
  <c r="P2167" i="1"/>
  <c r="P2168" i="1"/>
  <c r="P2170" i="1"/>
  <c r="P2173" i="1"/>
  <c r="P2174" i="1"/>
  <c r="P2175" i="1"/>
  <c r="P2176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4" i="1"/>
  <c r="P2195" i="1"/>
  <c r="P2196" i="1"/>
  <c r="P2197" i="1"/>
  <c r="P2198" i="1"/>
  <c r="P2199" i="1"/>
  <c r="P2200" i="1"/>
  <c r="P2201" i="1"/>
  <c r="P2202" i="1"/>
  <c r="P2204" i="1"/>
  <c r="P2205" i="1"/>
  <c r="P2206" i="1"/>
  <c r="P2208" i="1"/>
  <c r="P2209" i="1"/>
  <c r="P2210" i="1"/>
  <c r="P2212" i="1"/>
  <c r="P2213" i="1"/>
  <c r="P2214" i="1"/>
  <c r="P2220" i="1"/>
  <c r="P2221" i="1"/>
  <c r="P2222" i="1"/>
  <c r="P2223" i="1"/>
  <c r="P2225" i="1"/>
  <c r="P2226" i="1"/>
  <c r="P2227" i="1"/>
  <c r="P2228" i="1"/>
  <c r="P2229" i="1"/>
  <c r="P2230" i="1"/>
  <c r="P2231" i="1"/>
  <c r="P2232" i="1"/>
  <c r="P2233" i="1"/>
  <c r="P2234" i="1"/>
  <c r="P2235" i="1"/>
  <c r="P2237" i="1"/>
  <c r="P2238" i="1"/>
  <c r="P2239" i="1"/>
  <c r="P2240" i="1"/>
  <c r="P2241" i="1"/>
  <c r="P2242" i="1"/>
  <c r="P2243" i="1"/>
  <c r="P2244" i="1"/>
  <c r="P2246" i="1"/>
  <c r="P2247" i="1"/>
  <c r="P2248" i="1"/>
  <c r="P2249" i="1"/>
  <c r="P2250" i="1"/>
  <c r="P2251" i="1"/>
  <c r="P2252" i="1"/>
  <c r="P2253" i="1"/>
  <c r="P2254" i="1"/>
  <c r="P2255" i="1"/>
  <c r="P2257" i="1"/>
  <c r="P2259" i="1"/>
  <c r="P2260" i="1"/>
  <c r="P2261" i="1"/>
  <c r="P2262" i="1"/>
  <c r="P2263" i="1"/>
  <c r="P2264" i="1"/>
  <c r="P2265" i="1"/>
  <c r="P2266" i="1"/>
  <c r="P2268" i="1"/>
  <c r="P2269" i="1"/>
  <c r="P2270" i="1"/>
  <c r="P2271" i="1"/>
  <c r="P2272" i="1"/>
  <c r="P2273" i="1"/>
  <c r="P2274" i="1"/>
  <c r="P2275" i="1"/>
  <c r="P2276" i="1"/>
  <c r="P2278" i="1"/>
  <c r="P2279" i="1"/>
  <c r="P2280" i="1"/>
  <c r="P2281" i="1"/>
  <c r="P2282" i="1"/>
  <c r="P2285" i="1"/>
  <c r="P2286" i="1"/>
  <c r="P2287" i="1"/>
  <c r="P2288" i="1"/>
  <c r="P2289" i="1"/>
  <c r="P2290" i="1"/>
  <c r="P2291" i="1"/>
  <c r="P2292" i="1"/>
  <c r="P2293" i="1"/>
  <c r="P2294" i="1"/>
  <c r="P2296" i="1"/>
  <c r="P2297" i="1"/>
  <c r="P2298" i="1"/>
  <c r="P2299" i="1"/>
  <c r="P2300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20" i="1"/>
  <c r="P2321" i="1"/>
  <c r="P2322" i="1"/>
  <c r="P2323" i="1"/>
  <c r="P2324" i="1"/>
  <c r="P2326" i="1"/>
  <c r="P2327" i="1"/>
  <c r="P2328" i="1"/>
  <c r="P2329" i="1"/>
  <c r="P2330" i="1"/>
  <c r="P2331" i="1"/>
  <c r="P2332" i="1"/>
  <c r="P2333" i="1"/>
  <c r="P2334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5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1" i="1"/>
  <c r="P2452" i="1"/>
  <c r="P2453" i="1"/>
  <c r="P2455" i="1"/>
  <c r="P2456" i="1"/>
  <c r="P2458" i="1"/>
  <c r="P2459" i="1"/>
  <c r="P2460" i="1"/>
  <c r="P2461" i="1"/>
  <c r="P2462" i="1"/>
  <c r="P2463" i="1"/>
  <c r="P2464" i="1"/>
  <c r="P2465" i="1"/>
  <c r="P2466" i="1"/>
  <c r="P2468" i="1"/>
  <c r="P2469" i="1"/>
  <c r="P2470" i="1"/>
  <c r="P2471" i="1"/>
  <c r="P2472" i="1"/>
  <c r="P2474" i="1"/>
  <c r="P2475" i="1"/>
  <c r="P2476" i="1"/>
  <c r="P2477" i="1"/>
  <c r="P2478" i="1"/>
  <c r="P2480" i="1"/>
  <c r="P2482" i="1"/>
  <c r="P2483" i="1"/>
  <c r="P2484" i="1"/>
  <c r="P2485" i="1"/>
  <c r="P2486" i="1"/>
  <c r="P2487" i="1"/>
  <c r="P2489" i="1"/>
  <c r="P2490" i="1"/>
  <c r="P2491" i="1"/>
  <c r="P2495" i="1"/>
  <c r="P2496" i="1"/>
  <c r="P2497" i="1"/>
  <c r="P2498" i="1"/>
  <c r="P2499" i="1"/>
  <c r="P2500" i="1"/>
  <c r="P2501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9" i="1"/>
  <c r="P2540" i="1"/>
  <c r="P2541" i="1"/>
  <c r="P2542" i="1"/>
  <c r="P2543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60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20" i="1"/>
  <c r="P2621" i="1"/>
  <c r="P2622" i="1"/>
  <c r="P2623" i="1"/>
  <c r="P2624" i="1"/>
  <c r="P2625" i="1"/>
  <c r="P2626" i="1"/>
  <c r="P2628" i="1"/>
  <c r="P2631" i="1"/>
  <c r="P2632" i="1"/>
  <c r="P2633" i="1"/>
  <c r="P2634" i="1"/>
  <c r="P2635" i="1"/>
  <c r="P2637" i="1"/>
  <c r="P2638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8" i="1"/>
  <c r="P2739" i="1"/>
  <c r="P2740" i="1"/>
  <c r="P2741" i="1"/>
  <c r="P2743" i="1"/>
  <c r="P2744" i="1"/>
  <c r="P2745" i="1"/>
  <c r="P2746" i="1"/>
  <c r="P2747" i="1"/>
  <c r="P2748" i="1"/>
  <c r="P2750" i="1"/>
  <c r="P2751" i="1"/>
  <c r="P2752" i="1"/>
  <c r="P2753" i="1"/>
  <c r="P2754" i="1"/>
  <c r="P2755" i="1"/>
  <c r="P2756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2" i="1"/>
  <c r="P2773" i="1"/>
  <c r="P2774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9" i="1"/>
  <c r="P2800" i="1"/>
  <c r="P2801" i="1"/>
  <c r="P2802" i="1"/>
  <c r="P2804" i="1"/>
  <c r="P2805" i="1"/>
  <c r="P2806" i="1"/>
  <c r="P2808" i="1"/>
  <c r="P2809" i="1"/>
  <c r="P2810" i="1"/>
  <c r="P2811" i="1"/>
  <c r="P2812" i="1"/>
  <c r="P2813" i="1"/>
  <c r="P2814" i="1"/>
  <c r="P2815" i="1"/>
  <c r="P2816" i="1"/>
  <c r="P2818" i="1"/>
  <c r="P2820" i="1"/>
  <c r="P2821" i="1"/>
  <c r="P2823" i="1"/>
  <c r="P2824" i="1"/>
  <c r="P2827" i="1"/>
  <c r="P2828" i="1"/>
  <c r="P2829" i="1"/>
  <c r="P2830" i="1"/>
  <c r="P2831" i="1"/>
  <c r="P2832" i="1"/>
  <c r="P2833" i="1"/>
  <c r="P2834" i="1"/>
  <c r="P2835" i="1"/>
  <c r="P2837" i="1"/>
  <c r="P2840" i="1"/>
  <c r="P2841" i="1"/>
  <c r="P2842" i="1"/>
  <c r="P2843" i="1"/>
  <c r="P2844" i="1"/>
  <c r="P2845" i="1"/>
  <c r="P2847" i="1"/>
  <c r="P2848" i="1"/>
  <c r="P2849" i="1"/>
  <c r="P2850" i="1"/>
  <c r="P2852" i="1"/>
  <c r="P2853" i="1"/>
  <c r="P2854" i="1"/>
  <c r="P2855" i="1"/>
  <c r="P2856" i="1"/>
  <c r="P2858" i="1"/>
  <c r="P2859" i="1"/>
  <c r="P2860" i="1"/>
  <c r="P2861" i="1"/>
  <c r="P2862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5" i="1"/>
  <c r="P2886" i="1"/>
  <c r="P2889" i="1"/>
  <c r="P2890" i="1"/>
  <c r="P2891" i="1"/>
  <c r="P2892" i="1"/>
  <c r="P2893" i="1"/>
  <c r="P2894" i="1"/>
  <c r="P2895" i="1"/>
  <c r="P2896" i="1"/>
  <c r="P2898" i="1"/>
  <c r="P2899" i="1"/>
  <c r="P2900" i="1"/>
  <c r="P2901" i="1"/>
  <c r="P2902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2" i="1"/>
  <c r="P2926" i="1"/>
  <c r="P2927" i="1"/>
  <c r="P2928" i="1"/>
  <c r="P2929" i="1"/>
  <c r="P2930" i="1"/>
  <c r="P2931" i="1"/>
  <c r="P2932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9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7" i="1"/>
  <c r="P2998" i="1"/>
  <c r="P2999" i="1"/>
  <c r="P3000" i="1"/>
  <c r="P3001" i="1"/>
  <c r="P3003" i="1"/>
  <c r="P3004" i="1"/>
  <c r="P3005" i="1"/>
  <c r="P3006" i="1"/>
  <c r="P3007" i="1"/>
  <c r="P3008" i="1"/>
  <c r="P3010" i="1"/>
  <c r="P3011" i="1"/>
  <c r="P3012" i="1"/>
  <c r="P3014" i="1"/>
  <c r="P3015" i="1"/>
  <c r="P3016" i="1"/>
  <c r="P3017" i="1"/>
  <c r="P3018" i="1"/>
  <c r="P3019" i="1"/>
  <c r="P3020" i="1"/>
  <c r="P3021" i="1"/>
  <c r="P3022" i="1"/>
  <c r="P3023" i="1"/>
  <c r="P3024" i="1"/>
  <c r="P3026" i="1"/>
  <c r="P3027" i="1"/>
  <c r="P3029" i="1"/>
  <c r="P3030" i="1"/>
  <c r="P3031" i="1"/>
  <c r="P3032" i="1"/>
  <c r="P3033" i="1"/>
  <c r="P3034" i="1"/>
  <c r="P3035" i="1"/>
  <c r="P3036" i="1"/>
  <c r="P3037" i="1"/>
  <c r="P3038" i="1"/>
  <c r="P3040" i="1"/>
  <c r="P3041" i="1"/>
  <c r="P3042" i="1"/>
  <c r="P3043" i="1"/>
  <c r="P3044" i="1"/>
  <c r="P3045" i="1"/>
  <c r="P3046" i="1"/>
  <c r="P3047" i="1"/>
  <c r="P3048" i="1"/>
  <c r="P3050" i="1"/>
  <c r="P3051" i="1"/>
  <c r="P3053" i="1"/>
  <c r="P3054" i="1"/>
  <c r="P3055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9" i="1"/>
  <c r="P3120" i="1"/>
  <c r="P3121" i="1"/>
  <c r="P3122" i="1"/>
  <c r="P3123" i="1"/>
  <c r="P3125" i="1"/>
  <c r="P3126" i="1"/>
  <c r="P3127" i="1"/>
  <c r="P3128" i="1"/>
  <c r="P3129" i="1"/>
  <c r="P3130" i="1"/>
  <c r="P3131" i="1"/>
  <c r="P3132" i="1"/>
  <c r="P3133" i="1"/>
  <c r="P3134" i="1"/>
  <c r="P3136" i="1"/>
  <c r="P3139" i="1"/>
  <c r="P3141" i="1"/>
  <c r="P3142" i="1"/>
  <c r="P3144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4" i="1"/>
  <c r="P3185" i="1"/>
  <c r="P3186" i="1"/>
  <c r="P3187" i="1"/>
  <c r="P3188" i="1"/>
  <c r="P3189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6" i="1"/>
  <c r="P3287" i="1"/>
  <c r="P3288" i="1"/>
  <c r="P3289" i="1"/>
  <c r="P3290" i="1"/>
  <c r="P3292" i="1"/>
  <c r="P3295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2" i="1"/>
  <c r="P3313" i="1"/>
  <c r="P3314" i="1"/>
  <c r="P3315" i="1"/>
  <c r="P3317" i="1"/>
  <c r="P3318" i="1"/>
  <c r="P3319" i="1"/>
  <c r="P3320" i="1"/>
  <c r="P3322" i="1"/>
  <c r="P3324" i="1"/>
  <c r="P3325" i="1"/>
  <c r="P3326" i="1"/>
  <c r="P3328" i="1"/>
  <c r="P3330" i="1"/>
  <c r="P3331" i="1"/>
  <c r="P3332" i="1"/>
  <c r="P3333" i="1"/>
  <c r="P3334" i="1"/>
  <c r="P3335" i="1"/>
  <c r="P3336" i="1"/>
  <c r="P3337" i="1"/>
  <c r="P3339" i="1"/>
  <c r="P3340" i="1"/>
  <c r="P3341" i="1"/>
  <c r="P3342" i="1"/>
  <c r="P3343" i="1"/>
  <c r="P3344" i="1"/>
  <c r="P3346" i="1"/>
  <c r="P3348" i="1"/>
  <c r="P3349" i="1"/>
  <c r="P3350" i="1"/>
  <c r="P3351" i="1"/>
  <c r="P3352" i="1"/>
  <c r="P3353" i="1"/>
  <c r="P3354" i="1"/>
  <c r="P3356" i="1"/>
  <c r="P3357" i="1"/>
  <c r="P3358" i="1"/>
  <c r="P3359" i="1"/>
  <c r="P3360" i="1"/>
  <c r="P3361" i="1"/>
  <c r="P3362" i="1"/>
  <c r="P3363" i="1"/>
  <c r="P3365" i="1"/>
  <c r="P3366" i="1"/>
  <c r="P3367" i="1"/>
  <c r="P3370" i="1"/>
  <c r="P3371" i="1"/>
  <c r="P3372" i="1"/>
  <c r="P3374" i="1"/>
  <c r="P3375" i="1"/>
  <c r="P3376" i="1"/>
  <c r="P3377" i="1"/>
  <c r="P3378" i="1"/>
  <c r="P3379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5" i="1"/>
  <c r="P3398" i="1"/>
  <c r="P3400" i="1"/>
  <c r="P3401" i="1"/>
  <c r="P3402" i="1"/>
  <c r="P3403" i="1"/>
  <c r="P3404" i="1"/>
  <c r="P3405" i="1"/>
  <c r="P3408" i="1"/>
  <c r="P3409" i="1"/>
  <c r="P3412" i="1"/>
  <c r="P3413" i="1"/>
  <c r="P3414" i="1"/>
  <c r="P3416" i="1"/>
  <c r="P3418" i="1"/>
  <c r="P3419" i="1"/>
  <c r="P3420" i="1"/>
  <c r="P3421" i="1"/>
  <c r="P3423" i="1"/>
  <c r="P3424" i="1"/>
  <c r="P3426" i="1"/>
  <c r="P3427" i="1"/>
  <c r="P3428" i="1"/>
  <c r="P3429" i="1"/>
  <c r="P3430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5" i="1"/>
  <c r="P3447" i="1"/>
  <c r="P3448" i="1"/>
  <c r="P3449" i="1"/>
  <c r="P3450" i="1"/>
  <c r="P3454" i="1"/>
  <c r="P3457" i="1"/>
  <c r="P3458" i="1"/>
  <c r="P3459" i="1"/>
  <c r="P3465" i="1"/>
  <c r="P3466" i="1"/>
  <c r="P3467" i="1"/>
  <c r="P3468" i="1"/>
  <c r="P3469" i="1"/>
  <c r="P3470" i="1"/>
  <c r="P3471" i="1"/>
  <c r="P3474" i="1"/>
  <c r="P3475" i="1"/>
  <c r="P3476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4" i="1"/>
  <c r="P3495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1" i="1"/>
  <c r="P3513" i="1"/>
  <c r="P3514" i="1"/>
  <c r="P3515" i="1"/>
  <c r="P3517" i="1"/>
  <c r="P3518" i="1"/>
  <c r="P3519" i="1"/>
  <c r="P3520" i="1"/>
  <c r="P3521" i="1"/>
  <c r="P3522" i="1"/>
  <c r="P3524" i="1"/>
  <c r="P3525" i="1"/>
  <c r="P3526" i="1"/>
  <c r="P3528" i="1"/>
  <c r="P3529" i="1"/>
  <c r="P3530" i="1"/>
  <c r="P3532" i="1"/>
  <c r="P3533" i="1"/>
  <c r="P3536" i="1"/>
  <c r="P3537" i="1"/>
  <c r="P3540" i="1"/>
  <c r="P3543" i="1"/>
  <c r="P3544" i="1"/>
  <c r="P3545" i="1"/>
  <c r="P3546" i="1"/>
  <c r="P3548" i="1"/>
  <c r="P3549" i="1"/>
  <c r="P3550" i="1"/>
  <c r="P3551" i="1"/>
  <c r="P3552" i="1"/>
  <c r="P3553" i="1"/>
  <c r="P3555" i="1"/>
  <c r="P3556" i="1"/>
  <c r="P3557" i="1"/>
  <c r="P3558" i="1"/>
  <c r="P3559" i="1"/>
  <c r="P3561" i="1"/>
  <c r="P3562" i="1"/>
  <c r="P3563" i="1"/>
  <c r="P3566" i="1"/>
  <c r="P3568" i="1"/>
  <c r="P3569" i="1"/>
  <c r="P3570" i="1"/>
  <c r="P3571" i="1"/>
  <c r="P3572" i="1"/>
  <c r="P3573" i="1"/>
  <c r="P3575" i="1"/>
  <c r="P3576" i="1"/>
  <c r="P3577" i="1"/>
  <c r="P3580" i="1"/>
  <c r="P3583" i="1"/>
  <c r="P3584" i="1"/>
  <c r="P3585" i="1"/>
  <c r="P3586" i="1"/>
  <c r="P3587" i="1"/>
  <c r="P3588" i="1"/>
  <c r="P3591" i="1"/>
  <c r="P3592" i="1"/>
  <c r="P3594" i="1"/>
  <c r="P3595" i="1"/>
  <c r="P3596" i="1"/>
  <c r="P3597" i="1"/>
  <c r="P3598" i="1"/>
  <c r="P3599" i="1"/>
  <c r="P3600" i="1"/>
  <c r="P3603" i="1"/>
  <c r="P3604" i="1"/>
  <c r="P3605" i="1"/>
  <c r="P3606" i="1"/>
  <c r="P3608" i="1"/>
  <c r="P3611" i="1"/>
  <c r="P3612" i="1"/>
  <c r="P3613" i="1"/>
  <c r="P3614" i="1"/>
  <c r="P3615" i="1"/>
  <c r="P3616" i="1"/>
  <c r="P3617" i="1"/>
  <c r="P3618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5" i="1"/>
  <c r="P3636" i="1"/>
  <c r="P3637" i="1"/>
  <c r="P3638" i="1"/>
  <c r="P3639" i="1"/>
  <c r="P3640" i="1"/>
  <c r="P3641" i="1"/>
  <c r="P3642" i="1"/>
  <c r="P3643" i="1"/>
  <c r="P3645" i="1"/>
  <c r="P3646" i="1"/>
  <c r="P3647" i="1"/>
  <c r="P3648" i="1"/>
  <c r="P3650" i="1"/>
  <c r="P3655" i="1"/>
  <c r="P3656" i="1"/>
  <c r="P3657" i="1"/>
  <c r="P3658" i="1"/>
  <c r="P3659" i="1"/>
  <c r="P3660" i="1"/>
  <c r="P3661" i="1"/>
  <c r="P3663" i="1"/>
  <c r="P3664" i="1"/>
  <c r="P3668" i="1"/>
  <c r="P3669" i="1"/>
  <c r="P3670" i="1"/>
  <c r="P3671" i="1"/>
  <c r="P3673" i="1"/>
  <c r="P3674" i="1"/>
  <c r="P3675" i="1"/>
  <c r="P3676" i="1"/>
  <c r="P3679" i="1"/>
  <c r="P3680" i="1"/>
  <c r="P3681" i="1"/>
  <c r="P3682" i="1"/>
  <c r="P3683" i="1"/>
  <c r="P3684" i="1"/>
  <c r="P3685" i="1"/>
  <c r="P3687" i="1"/>
  <c r="P3689" i="1"/>
  <c r="P3690" i="1"/>
  <c r="P3691" i="1"/>
  <c r="P3692" i="1"/>
  <c r="P3693" i="1"/>
  <c r="P3694" i="1"/>
  <c r="P3696" i="1"/>
  <c r="P3697" i="1"/>
  <c r="P3698" i="1"/>
  <c r="P3699" i="1"/>
  <c r="P3700" i="1"/>
  <c r="P3701" i="1"/>
  <c r="P3703" i="1"/>
  <c r="P3704" i="1"/>
  <c r="P3705" i="1"/>
  <c r="P3707" i="1"/>
  <c r="P3708" i="1"/>
  <c r="P3709" i="1"/>
  <c r="P3711" i="1"/>
  <c r="P3712" i="1"/>
  <c r="P3714" i="1"/>
  <c r="P3715" i="1"/>
  <c r="P3716" i="1"/>
  <c r="P3717" i="1"/>
  <c r="P3719" i="1"/>
  <c r="P3722" i="1"/>
  <c r="P3723" i="1"/>
  <c r="P3724" i="1"/>
  <c r="P3725" i="1"/>
  <c r="P3726" i="1"/>
  <c r="P3729" i="1"/>
  <c r="P3730" i="1"/>
  <c r="P3731" i="1"/>
  <c r="P3732" i="1"/>
  <c r="P3733" i="1"/>
  <c r="P3735" i="1"/>
  <c r="P3736" i="1"/>
  <c r="P3738" i="1"/>
  <c r="P3740" i="1"/>
  <c r="P3741" i="1"/>
  <c r="P3742" i="1"/>
  <c r="P3743" i="1"/>
  <c r="P3744" i="1"/>
  <c r="P3745" i="1"/>
  <c r="P3746" i="1"/>
  <c r="P3748" i="1"/>
  <c r="P3749" i="1"/>
  <c r="P3750" i="1"/>
  <c r="P3752" i="1"/>
  <c r="P3753" i="1"/>
  <c r="P3755" i="1"/>
  <c r="P3756" i="1"/>
  <c r="P3758" i="1"/>
  <c r="P3759" i="1"/>
  <c r="P3760" i="1"/>
  <c r="P3761" i="1"/>
  <c r="P3762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90" i="1"/>
  <c r="P3791" i="1"/>
  <c r="P3792" i="1"/>
  <c r="P3793" i="1"/>
  <c r="P3794" i="1"/>
  <c r="P3795" i="1"/>
  <c r="P3796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4" i="1"/>
  <c r="P3815" i="1"/>
  <c r="P3816" i="1"/>
  <c r="P3817" i="1"/>
  <c r="P3818" i="1"/>
  <c r="P3819" i="1"/>
  <c r="P3821" i="1"/>
  <c r="P3823" i="1"/>
  <c r="P3824" i="1"/>
  <c r="P3825" i="1"/>
  <c r="P3827" i="1"/>
  <c r="P3829" i="1"/>
  <c r="P3830" i="1"/>
  <c r="P3834" i="1"/>
  <c r="P3835" i="1"/>
  <c r="P3836" i="1"/>
  <c r="P3839" i="1"/>
  <c r="P3840" i="1"/>
  <c r="P3841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7" i="1"/>
  <c r="P3878" i="1"/>
  <c r="P3879" i="1"/>
  <c r="P3880" i="1"/>
  <c r="P3881" i="1"/>
  <c r="P3882" i="1"/>
  <c r="P3884" i="1"/>
  <c r="P3885" i="1"/>
  <c r="P3886" i="1"/>
  <c r="P3887" i="1"/>
  <c r="P3888" i="1"/>
  <c r="P3889" i="1"/>
  <c r="P3890" i="1"/>
  <c r="P3891" i="1"/>
  <c r="P3892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5" i="1"/>
  <c r="P3926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5" i="1"/>
  <c r="P3986" i="1"/>
  <c r="P3987" i="1"/>
  <c r="P3988" i="1"/>
  <c r="P3990" i="1"/>
  <c r="P3991" i="1"/>
  <c r="P3992" i="1"/>
  <c r="P3994" i="1"/>
  <c r="P3995" i="1"/>
  <c r="P3996" i="1"/>
  <c r="P3998" i="1"/>
  <c r="P3999" i="1"/>
  <c r="P4000" i="1"/>
  <c r="P4001" i="1"/>
  <c r="P4002" i="1"/>
  <c r="P4003" i="1"/>
  <c r="P4004" i="1"/>
  <c r="P4005" i="1"/>
  <c r="P4007" i="1"/>
  <c r="P4008" i="1"/>
  <c r="P4009" i="1"/>
  <c r="P4010" i="1"/>
  <c r="P4011" i="1"/>
  <c r="P4012" i="1"/>
  <c r="P4015" i="1"/>
  <c r="P4016" i="1"/>
  <c r="P4017" i="1"/>
  <c r="P4019" i="1"/>
  <c r="P4020" i="1"/>
  <c r="P4021" i="1"/>
  <c r="P4023" i="1"/>
  <c r="P4024" i="1"/>
  <c r="P4025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40" i="1"/>
  <c r="P4042" i="1"/>
  <c r="P4043" i="1"/>
  <c r="P4044" i="1"/>
  <c r="P4047" i="1"/>
  <c r="P4048" i="1"/>
  <c r="P4049" i="1"/>
  <c r="P4050" i="1"/>
  <c r="P4051" i="1"/>
  <c r="P4052" i="1"/>
  <c r="P4054" i="1"/>
  <c r="P4056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9" i="1"/>
  <c r="P4081" i="1"/>
  <c r="P4082" i="1"/>
  <c r="P4083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5" i="1"/>
  <c r="P4106" i="1"/>
  <c r="P4107" i="1"/>
  <c r="P4108" i="1"/>
  <c r="P4109" i="1"/>
  <c r="P4110" i="1"/>
  <c r="P4113" i="1"/>
  <c r="P4114" i="1"/>
  <c r="P4115" i="1"/>
</calcChain>
</file>

<file path=xl/sharedStrings.xml><?xml version="1.0" encoding="utf-8"?>
<sst xmlns="http://schemas.openxmlformats.org/spreadsheetml/2006/main" count="28922" uniqueCount="8389">
  <si>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</si>
  <si>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</si>
  <si>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</si>
  <si>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</si>
  <si>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</si>
  <si>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</si>
  <si>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</si>
  <si>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</si>
  <si>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</si>
  <si>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</si>
  <si>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</si>
  <si>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</si>
  <si>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</si>
  <si>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</si>
  <si>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</si>
  <si>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</si>
  <si>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</si>
  <si>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</si>
  <si>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</si>
  <si>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</si>
  <si>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</si>
  <si>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</si>
  <si>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</si>
  <si>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</si>
  <si>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</si>
  <si>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</si>
  <si>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</si>
  <si>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</si>
  <si>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</si>
  <si>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</si>
  <si>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</si>
  <si>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</si>
  <si>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</si>
  <si>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</si>
  <si>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</si>
  <si>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</si>
  <si>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</si>
  <si>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</si>
  <si>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</si>
  <si>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</si>
  <si>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</si>
  <si>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</si>
  <si>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</si>
  <si>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</si>
  <si>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</si>
  <si>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</si>
  <si>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</si>
  <si>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</si>
  <si>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</si>
  <si>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</si>
  <si>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</si>
  <si>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</si>
  <si>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</si>
  <si>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</si>
  <si>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</si>
  <si>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</si>
  <si>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</si>
  <si>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</si>
  <si>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</si>
  <si>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</si>
  <si>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</si>
  <si>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</si>
  <si>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</si>
  <si>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</si>
  <si>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</si>
  <si>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</si>
  <si>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</si>
  <si>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</si>
  <si>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</si>
  <si>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</si>
  <si>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</si>
  <si>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</si>
  <si>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</si>
  <si>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</si>
  <si>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</si>
  <si>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</si>
  <si>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</si>
  <si>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</si>
  <si>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</si>
  <si>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</si>
  <si>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</si>
  <si>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</si>
  <si>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</si>
  <si>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</si>
  <si>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</si>
  <si>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</si>
  <si>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</si>
  <si>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</si>
  <si>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</si>
  <si>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</si>
  <si>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</si>
  <si>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</si>
  <si>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</si>
  <si>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</si>
  <si>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</si>
  <si>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</si>
  <si>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</si>
  <si>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</si>
  <si>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</si>
  <si>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</si>
  <si>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</si>
  <si>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</si>
  <si>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</si>
  <si>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</si>
  <si>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</si>
  <si>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</si>
  <si>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</si>
  <si>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</si>
  <si>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</si>
  <si>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</si>
  <si>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</si>
  <si>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</si>
  <si>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</si>
  <si>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</si>
  <si>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</si>
  <si>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</si>
  <si>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</si>
  <si>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</si>
  <si>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</si>
  <si>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</si>
  <si>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</si>
  <si>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</si>
  <si>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</si>
  <si>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</si>
  <si>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</si>
  <si>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</si>
  <si>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</si>
  <si>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</si>
  <si>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</si>
  <si>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</si>
  <si>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</si>
  <si>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</si>
  <si>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</si>
  <si>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</si>
  <si>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</si>
  <si>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</si>
  <si>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</si>
  <si>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</si>
  <si>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</si>
  <si>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</si>
  <si>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</si>
  <si>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</si>
  <si>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</si>
  <si>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</si>
  <si>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</si>
  <si>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</si>
  <si>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</si>
  <si>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</si>
  <si>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</si>
  <si>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</si>
  <si>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</si>
  <si>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</si>
  <si>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</si>
  <si>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</si>
  <si>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</si>
  <si>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</si>
  <si>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</si>
  <si>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</si>
  <si>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</si>
  <si>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</si>
  <si>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</si>
  <si>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</si>
  <si>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</si>
  <si>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</si>
  <si>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</si>
  <si>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</si>
  <si>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</si>
  <si>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</si>
  <si>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</si>
  <si>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</si>
  <si>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</si>
  <si>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</si>
  <si>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</si>
  <si>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</si>
  <si>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</si>
  <si>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</si>
  <si>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</si>
  <si>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</si>
  <si>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</si>
  <si>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</si>
  <si>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</si>
  <si>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</si>
  <si>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</si>
  <si>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</si>
  <si>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</si>
  <si>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</si>
  <si>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</si>
  <si>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</si>
  <si>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</si>
  <si>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</si>
  <si>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</si>
  <si>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</si>
  <si>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</si>
  <si>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</si>
  <si>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</si>
  <si>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</si>
  <si>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</si>
  <si>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</si>
  <si>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</si>
  <si>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</si>
  <si>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</si>
  <si>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</si>
  <si>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</si>
  <si>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</si>
  <si>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</si>
  <si>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</si>
  <si>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</si>
  <si>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</si>
  <si>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</si>
  <si>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</si>
  <si>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</si>
  <si>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</si>
  <si>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</si>
  <si>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</si>
  <si>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</si>
  <si>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</si>
  <si>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</si>
  <si>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</si>
  <si>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</si>
  <si>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</si>
  <si>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</si>
  <si>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</si>
  <si>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</si>
  <si>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</si>
  <si>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</si>
  <si>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</si>
  <si>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</si>
  <si>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</si>
  <si>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</si>
  <si>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</si>
  <si>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</si>
  <si>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</si>
  <si>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</si>
  <si>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</si>
  <si>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</si>
  <si>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</si>
  <si>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</si>
  <si>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</si>
  <si>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</si>
  <si>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</si>
  <si>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</si>
  <si>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</si>
  <si>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</si>
  <si>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</si>
  <si>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</si>
  <si>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</si>
  <si>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</si>
  <si>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</si>
  <si>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</si>
  <si>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</si>
  <si>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</si>
  <si>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</si>
  <si>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</si>
  <si>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</si>
  <si>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</si>
  <si>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</si>
  <si>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</si>
  <si>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</si>
  <si>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</si>
  <si>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</si>
  <si>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</si>
  <si>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</si>
  <si>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</si>
  <si>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</si>
  <si>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</si>
  <si>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</si>
  <si>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</si>
  <si>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</si>
  <si>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</si>
  <si>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</si>
  <si>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</si>
  <si>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</si>
  <si>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</si>
  <si>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</si>
  <si>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</si>
  <si>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</si>
  <si>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</si>
  <si>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</si>
  <si>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</si>
  <si>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</si>
  <si>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</si>
  <si>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</si>
  <si>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</si>
  <si>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</si>
  <si>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</si>
  <si>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</si>
  <si>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</si>
  <si>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</si>
  <si>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</si>
  <si>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</si>
  <si>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</si>
  <si>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</si>
  <si>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</si>
  <si>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</si>
  <si>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</si>
  <si>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</si>
  <si>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</si>
  <si>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</si>
  <si>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</si>
  <si>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</si>
  <si>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</si>
  <si>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</si>
  <si>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</si>
  <si>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</si>
  <si>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</si>
  <si>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</si>
  <si>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</si>
  <si>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</si>
  <si>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</si>
  <si>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</si>
  <si>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</si>
  <si>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</si>
  <si>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</si>
  <si>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</si>
  <si>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</si>
  <si>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</si>
  <si>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</si>
  <si>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</si>
  <si>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</si>
  <si>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</si>
  <si>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</si>
  <si>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</si>
  <si>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</si>
  <si>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</si>
  <si>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</si>
  <si>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</si>
  <si>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</si>
  <si>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</si>
  <si>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</si>
  <si>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</si>
  <si>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</si>
  <si>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</si>
  <si>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</si>
  <si>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</si>
  <si>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</si>
  <si>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</si>
  <si>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</si>
  <si>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</si>
  <si>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</si>
  <si>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</si>
  <si>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</si>
  <si>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</si>
  <si>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</si>
  <si>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</si>
  <si>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</si>
  <si>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</si>
  <si>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</si>
  <si>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</si>
  <si>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</si>
  <si>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</si>
  <si>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</si>
  <si>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</si>
  <si>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</si>
  <si>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</si>
  <si>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</si>
  <si>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</si>
  <si>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</si>
  <si>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</si>
  <si>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</si>
  <si>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</si>
  <si>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</si>
  <si>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</si>
  <si>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</si>
  <si>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</si>
  <si>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</si>
  <si>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</si>
  <si>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</si>
  <si>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</si>
  <si>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</si>
  <si>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</si>
  <si>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</si>
  <si>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</si>
  <si>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</si>
  <si>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</si>
  <si>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</si>
  <si>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</si>
  <si>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</si>
  <si>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</si>
  <si>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</si>
  <si>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</si>
  <si>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</si>
  <si>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</si>
  <si>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</si>
  <si>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</si>
  <si>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</si>
  <si>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</si>
  <si>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</si>
  <si>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</si>
  <si>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</si>
  <si>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</si>
  <si>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</si>
  <si>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</si>
  <si>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</si>
  <si>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</si>
  <si>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</si>
  <si>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</si>
  <si>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</si>
  <si>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</si>
  <si>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</si>
  <si>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</si>
  <si>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</si>
  <si>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</si>
  <si>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</si>
  <si>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</si>
  <si>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</si>
  <si>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</si>
  <si>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</si>
  <si>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</si>
  <si>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</si>
  <si>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</si>
  <si>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</si>
  <si>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</si>
  <si>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</si>
  <si>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</si>
  <si>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</si>
  <si>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</si>
  <si>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</si>
  <si>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</si>
  <si>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</si>
  <si>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</si>
  <si>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</si>
  <si>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</si>
  <si>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</si>
  <si>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</si>
  <si>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</si>
  <si>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</si>
  <si>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</si>
  <si>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</si>
  <si>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</si>
  <si>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</si>
  <si>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</si>
  <si>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</si>
  <si>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</si>
  <si>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</si>
  <si>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</si>
  <si>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</si>
  <si>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</si>
  <si>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</si>
  <si>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</si>
  <si>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</si>
  <si>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</si>
  <si>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</si>
  <si>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</si>
  <si>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</si>
  <si>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</si>
  <si>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</si>
  <si>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</si>
  <si>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</si>
  <si>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</si>
  <si>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</si>
  <si>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</si>
  <si>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</si>
  <si>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</si>
  <si>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</si>
  <si>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</si>
  <si>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</si>
  <si>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</si>
  <si>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</si>
  <si>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</si>
  <si>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</si>
  <si>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</si>
  <si>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</si>
  <si>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</si>
  <si>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</si>
  <si>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</si>
  <si>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</si>
  <si>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</si>
  <si>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</si>
  <si>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</si>
  <si>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</si>
  <si>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</si>
  <si>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</si>
  <si>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</si>
  <si>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</si>
  <si>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</si>
  <si>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</si>
  <si>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</si>
  <si>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</si>
  <si>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</si>
  <si>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</si>
  <si>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</si>
  <si>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</si>
  <si>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</si>
  <si>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</si>
  <si>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</si>
  <si>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</si>
  <si>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</si>
  <si>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</si>
  <si>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</si>
  <si>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</si>
  <si>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</si>
  <si>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</si>
  <si>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</si>
  <si>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</si>
  <si>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</si>
  <si>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</si>
  <si>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</si>
  <si>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</si>
  <si>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</si>
  <si>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</si>
  <si>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</si>
  <si>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</si>
  <si>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</si>
  <si>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</si>
  <si>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</si>
  <si>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</si>
  <si>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</si>
  <si>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</si>
  <si>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</si>
  <si>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</si>
  <si>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</si>
  <si>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</si>
  <si>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</si>
  <si>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</si>
  <si>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</si>
  <si>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</si>
  <si>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</si>
  <si>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</si>
  <si>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</si>
  <si>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</si>
  <si>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</si>
  <si>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</si>
  <si>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</si>
  <si>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</si>
  <si>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</si>
  <si>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</si>
  <si>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</si>
  <si>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</si>
  <si>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</si>
  <si>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</si>
  <si>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</si>
  <si>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</si>
  <si>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</si>
  <si>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</si>
  <si>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</si>
  <si>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</si>
  <si>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</si>
  <si>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</si>
  <si>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</si>
  <si>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</si>
  <si>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</si>
  <si>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</si>
  <si>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</si>
  <si>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</si>
  <si>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</si>
  <si>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</si>
  <si>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</si>
  <si>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</si>
  <si>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</si>
  <si>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</si>
  <si>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</si>
  <si>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</si>
  <si>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</si>
  <si>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</si>
  <si>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</si>
  <si>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</si>
  <si>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</si>
  <si>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</si>
  <si>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</si>
  <si>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</si>
  <si>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</si>
  <si>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</si>
  <si>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</si>
  <si>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</si>
  <si>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</si>
  <si>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</si>
  <si>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</si>
  <si>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</si>
  <si>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</si>
  <si>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</si>
  <si>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</si>
  <si>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</si>
  <si>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</si>
  <si>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</si>
  <si>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</si>
  <si>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</si>
  <si>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</si>
  <si>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</si>
  <si>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</si>
  <si>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</si>
  <si>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</si>
  <si>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</si>
  <si>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</si>
  <si>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</si>
  <si>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</si>
  <si>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</si>
  <si>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</si>
  <si>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</si>
  <si>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</si>
  <si>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</si>
  <si>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</si>
  <si>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</si>
  <si>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</si>
  <si>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</si>
  <si>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</si>
  <si>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</si>
  <si>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</si>
  <si>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</si>
  <si>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</si>
  <si>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</si>
  <si>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</si>
  <si>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</si>
  <si>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</si>
  <si>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</si>
  <si>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</si>
  <si>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</si>
  <si>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</si>
  <si>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</si>
  <si>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</si>
  <si>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</si>
  <si>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</si>
  <si>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</si>
  <si>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</si>
  <si>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</si>
  <si>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</si>
  <si>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</si>
  <si>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</si>
  <si>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</si>
  <si>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</si>
  <si>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</si>
  <si>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</si>
  <si>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</si>
  <si>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</si>
  <si>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</si>
  <si>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</si>
  <si>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</si>
  <si>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</si>
  <si>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</si>
  <si>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</si>
  <si>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</si>
  <si>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</si>
  <si>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</si>
  <si>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</si>
  <si>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</si>
  <si>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</si>
  <si>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</si>
  <si>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</si>
  <si>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</si>
  <si>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</si>
  <si>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</si>
  <si>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</si>
  <si>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</si>
  <si>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</si>
  <si>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</si>
  <si>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</si>
  <si>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</si>
  <si>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</si>
  <si>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</si>
  <si>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</si>
  <si>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</si>
  <si>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</si>
  <si>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</si>
  <si>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</si>
  <si>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</si>
  <si>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</si>
  <si>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</si>
  <si>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</si>
  <si>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</si>
  <si>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</si>
  <si>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</si>
  <si>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</si>
  <si>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</si>
  <si>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</si>
  <si>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</si>
  <si>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</si>
  <si>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</si>
  <si>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</si>
  <si>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</si>
  <si>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</si>
  <si>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</si>
  <si>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</si>
  <si>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</si>
  <si>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</si>
  <si>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</si>
  <si>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</si>
  <si>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</si>
  <si>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</si>
  <si>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</si>
  <si>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</si>
  <si>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</si>
  <si>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</si>
  <si>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</si>
  <si>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</si>
  <si>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</si>
  <si>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</si>
  <si>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</si>
  <si>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</si>
  <si>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</si>
  <si>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</si>
  <si>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</si>
  <si>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</si>
  <si>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</si>
  <si>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</si>
  <si>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</si>
  <si>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</si>
  <si>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</si>
  <si>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</si>
  <si>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</si>
  <si>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</si>
  <si>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</si>
  <si>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</si>
  <si>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</si>
  <si>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</si>
  <si>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</si>
  <si>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</si>
  <si>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</si>
  <si>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</si>
  <si>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</si>
  <si>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</si>
  <si>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</si>
  <si>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</si>
  <si>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</si>
  <si>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</si>
  <si>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</si>
  <si>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</si>
  <si>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</si>
  <si>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</si>
  <si>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</si>
  <si>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</si>
  <si>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</si>
  <si>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</si>
  <si>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</si>
  <si>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</si>
  <si>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</si>
  <si>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</si>
  <si>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</si>
  <si>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</si>
  <si>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</si>
  <si>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</si>
  <si>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</si>
  <si>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</si>
  <si>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</si>
  <si>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</si>
  <si>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</si>
  <si>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</si>
  <si>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</si>
  <si>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</si>
  <si>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</si>
  <si>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</si>
  <si>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</si>
  <si>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</si>
  <si>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</si>
  <si>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</si>
  <si>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</si>
  <si>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</si>
  <si>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</si>
  <si>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</si>
  <si>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</si>
  <si>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</si>
  <si>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</si>
  <si>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</si>
  <si>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</si>
  <si>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</si>
  <si>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</si>
  <si>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</si>
  <si>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</si>
  <si>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</si>
  <si>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</si>
  <si>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</si>
  <si>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</si>
  <si>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</si>
  <si>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</si>
  <si>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</si>
  <si>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</si>
  <si>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</si>
  <si>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</si>
  <si>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</si>
  <si>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</si>
  <si>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</si>
  <si>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</si>
  <si>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</si>
  <si>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</si>
  <si>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</si>
  <si>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</si>
  <si>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</si>
  <si>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</si>
  <si>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</si>
  <si>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</si>
  <si>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</si>
  <si>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</si>
  <si>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</si>
  <si>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</si>
  <si>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</si>
  <si>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</si>
  <si>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</si>
  <si>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</si>
  <si>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</si>
  <si>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</si>
  <si>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</si>
  <si>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</si>
  <si>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</si>
  <si>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</si>
  <si>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</si>
  <si>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</si>
  <si>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</si>
  <si>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</si>
  <si>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</si>
  <si>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</si>
  <si>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</si>
  <si>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</si>
  <si>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</si>
  <si>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</si>
  <si>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</si>
  <si>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</si>
  <si>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</si>
  <si>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</si>
  <si>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</si>
  <si>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</si>
  <si>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</si>
  <si>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</si>
  <si>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</si>
  <si>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</si>
  <si>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</si>
  <si>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</si>
  <si>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</si>
  <si>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</si>
  <si>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</si>
  <si>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</si>
  <si>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</si>
  <si>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</si>
  <si>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</si>
  <si>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</si>
  <si>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</si>
  <si>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</si>
  <si>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</si>
  <si>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</si>
  <si>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</si>
  <si>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</si>
  <si>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</si>
  <si>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</si>
  <si>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</si>
  <si>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</si>
  <si>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</si>
  <si>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</si>
  <si>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</si>
  <si>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</si>
  <si>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</si>
  <si>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</si>
  <si>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</si>
  <si>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</si>
  <si>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</si>
  <si>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</si>
  <si>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</si>
  <si>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</si>
  <si>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</si>
  <si>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</si>
  <si>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</si>
  <si>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</si>
  <si>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</si>
  <si>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</si>
  <si>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</si>
  <si>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</si>
  <si>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</si>
  <si>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</si>
  <si>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</si>
  <si>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</si>
  <si>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</si>
  <si>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</si>
  <si>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</si>
  <si>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</si>
  <si>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</si>
  <si>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</si>
  <si>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</si>
  <si>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</si>
  <si>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</si>
  <si>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</si>
  <si>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</si>
  <si>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</si>
  <si>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</si>
  <si>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</si>
  <si>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</si>
  <si>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</si>
  <si>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</si>
  <si>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</si>
  <si>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</si>
  <si>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</si>
  <si>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</si>
  <si>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</si>
  <si>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</si>
  <si>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</si>
  <si>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</si>
  <si>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</si>
  <si>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</si>
  <si>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</si>
  <si>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</si>
  <si>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</si>
  <si>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</si>
  <si>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</si>
  <si>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</si>
  <si>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</si>
  <si>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</si>
  <si>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</si>
  <si>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</si>
  <si>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</si>
  <si>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</si>
  <si>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</si>
  <si>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</si>
  <si>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</si>
  <si>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</si>
  <si>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</si>
  <si>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</si>
  <si>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</si>
  <si>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</si>
  <si>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</si>
  <si>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</si>
  <si>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</si>
  <si>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</si>
  <si>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</si>
  <si>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</si>
  <si>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</si>
  <si>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</si>
  <si>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</si>
  <si>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</si>
  <si>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</si>
  <si>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</si>
  <si>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</si>
  <si>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</si>
  <si>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</si>
  <si>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</si>
  <si>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</si>
  <si>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</si>
  <si>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</si>
  <si>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</si>
  <si>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</si>
  <si>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</si>
  <si>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</si>
  <si>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</si>
  <si>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</si>
  <si>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</si>
  <si>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</si>
  <si>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</si>
  <si>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</si>
  <si>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</si>
  <si>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</si>
  <si>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</si>
  <si>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</si>
  <si>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</si>
  <si>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</si>
  <si>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</si>
  <si>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</si>
  <si>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</si>
  <si>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</si>
  <si>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</si>
  <si>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</si>
  <si>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</si>
  <si>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</si>
  <si>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</si>
  <si>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</si>
  <si>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</si>
  <si>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</si>
  <si>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</si>
  <si>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</si>
  <si>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</si>
  <si>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</si>
  <si>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</si>
  <si>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</si>
  <si>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</si>
  <si>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</si>
  <si>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</si>
  <si>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</si>
  <si>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</si>
  <si>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</si>
  <si>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</si>
  <si>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</si>
  <si>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</si>
  <si>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</si>
  <si>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</si>
  <si>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</si>
  <si>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</si>
  <si>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</si>
  <si>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</si>
  <si>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</si>
  <si>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</si>
  <si>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</si>
  <si>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</si>
  <si>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</si>
  <si>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</si>
  <si>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</si>
  <si>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</si>
  <si>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</si>
  <si>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</si>
  <si>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</si>
  <si>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</si>
  <si>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</si>
  <si>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</si>
  <si>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</si>
  <si>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</si>
  <si>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</si>
  <si>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</si>
  <si>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</si>
  <si>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</si>
  <si>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</si>
  <si>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</si>
  <si>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</si>
  <si>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</si>
  <si>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</si>
  <si>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</si>
  <si>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</si>
  <si>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</si>
  <si>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</si>
  <si>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</si>
  <si>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</si>
  <si>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</si>
  <si>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</si>
  <si>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</si>
  <si>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</si>
  <si>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</si>
  <si>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</si>
  <si>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</si>
  <si>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</si>
  <si>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</si>
  <si>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</si>
  <si>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</si>
  <si>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</si>
  <si>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</si>
  <si>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</si>
  <si>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</si>
  <si>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</si>
  <si>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</si>
  <si>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</si>
  <si>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</si>
  <si>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</si>
  <si>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</si>
  <si>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</si>
  <si>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</si>
  <si>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</si>
  <si>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</si>
  <si>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</si>
  <si>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</si>
  <si>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</si>
  <si>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</si>
  <si>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</si>
  <si>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</si>
  <si>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</si>
  <si>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</si>
  <si>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</si>
  <si>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</si>
  <si>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</si>
  <si>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</si>
  <si>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</si>
  <si>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</si>
  <si>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</si>
  <si>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</si>
  <si>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</si>
  <si>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</si>
  <si>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</si>
  <si>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</si>
  <si>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</si>
  <si>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</si>
  <si>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</si>
  <si>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</si>
  <si>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</si>
  <si>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</si>
  <si>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</si>
  <si>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</si>
  <si>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</si>
  <si>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</si>
  <si>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</si>
  <si>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</si>
  <si>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</si>
  <si>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</si>
  <si>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</si>
  <si>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</si>
  <si>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</si>
  <si>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</si>
  <si>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</si>
  <si>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</si>
  <si>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</si>
  <si>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</si>
  <si>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</si>
  <si>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</si>
  <si>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</si>
  <si>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</si>
  <si>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</si>
  <si>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</si>
  <si>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</si>
  <si>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</si>
  <si>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</si>
  <si>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</si>
  <si>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</si>
  <si>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</si>
  <si>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</si>
  <si>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</si>
  <si>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</si>
  <si>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</si>
  <si>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</si>
  <si>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</si>
  <si>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</si>
  <si>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</si>
  <si>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</si>
  <si>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</si>
  <si>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</si>
  <si>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</si>
  <si>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</si>
  <si>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</si>
  <si>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</si>
  <si>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</si>
  <si>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</si>
  <si>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</si>
  <si>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</si>
  <si>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</si>
  <si>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</si>
  <si>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</si>
  <si>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</si>
  <si>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</si>
  <si>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</si>
  <si>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</si>
  <si>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</si>
  <si>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</si>
  <si>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</si>
  <si>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</si>
  <si>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</si>
  <si>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</si>
  <si>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</si>
  <si>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</si>
  <si>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</si>
  <si>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</si>
  <si>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</si>
  <si>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</si>
  <si>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</si>
  <si>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</si>
  <si>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</si>
  <si>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</si>
  <si>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</si>
  <si>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</si>
  <si>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</si>
  <si>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</si>
  <si>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</si>
  <si>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</si>
  <si>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</si>
  <si>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</si>
  <si>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</si>
  <si>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</si>
  <si>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</si>
  <si>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</si>
  <si>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</si>
  <si>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</si>
  <si>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</si>
  <si>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</si>
  <si>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</si>
  <si>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</si>
  <si>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</si>
  <si>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</si>
  <si>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</si>
  <si>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</si>
  <si>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</si>
  <si>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</si>
  <si>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</si>
  <si>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</si>
  <si>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</si>
  <si>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</si>
  <si>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</si>
  <si>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</si>
  <si>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</si>
  <si>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</si>
  <si>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</si>
  <si>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</si>
  <si>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</si>
  <si>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</si>
  <si>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</si>
  <si>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</si>
  <si>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</si>
  <si>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</si>
  <si>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</si>
  <si>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</si>
  <si>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</si>
  <si>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</si>
  <si>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</si>
  <si>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</si>
  <si>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</si>
  <si>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</si>
  <si>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</si>
  <si>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</si>
  <si>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</si>
  <si>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</si>
  <si>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</si>
  <si>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</si>
  <si>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</si>
  <si>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</si>
  <si>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</si>
  <si>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</si>
  <si>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</si>
  <si>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</si>
  <si>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</si>
  <si>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</si>
  <si>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</si>
  <si>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</si>
  <si>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</si>
  <si>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</si>
  <si>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</si>
  <si>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</si>
  <si>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</si>
  <si>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</si>
  <si>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</si>
  <si>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</si>
  <si>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</si>
  <si>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</si>
  <si>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</si>
  <si>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</si>
  <si>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</si>
  <si>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</si>
  <si>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</si>
  <si>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</si>
  <si>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</si>
  <si>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</si>
  <si>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</si>
  <si>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</si>
  <si>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</si>
  <si>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</si>
  <si>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</si>
  <si>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</si>
  <si>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</si>
  <si>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</si>
  <si>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</si>
  <si>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</si>
  <si>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</si>
  <si>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</si>
  <si>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</si>
  <si>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</si>
  <si>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</si>
  <si>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</si>
  <si>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</si>
  <si>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</si>
  <si>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</si>
  <si>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</si>
  <si>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</si>
  <si>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</si>
  <si>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</si>
  <si>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</si>
  <si>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</si>
  <si>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</si>
  <si>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</si>
  <si>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</si>
  <si>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</si>
  <si>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</si>
  <si>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</si>
  <si>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</si>
  <si>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</si>
  <si>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</si>
  <si>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</si>
  <si>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</si>
  <si>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</si>
  <si>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</si>
  <si>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</si>
  <si>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</si>
  <si>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</si>
  <si>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</si>
  <si>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</si>
  <si>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</si>
  <si>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</si>
  <si>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</si>
  <si>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</si>
  <si>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</si>
  <si>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</si>
  <si>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</si>
  <si>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</si>
  <si>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</si>
  <si>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</si>
  <si>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</si>
  <si>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</si>
  <si>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</si>
  <si>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</si>
  <si>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</si>
  <si>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</si>
  <si>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</si>
  <si>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</si>
  <si>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</si>
  <si>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</si>
  <si>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</si>
  <si>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</si>
  <si>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</si>
  <si>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</si>
  <si>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</si>
  <si>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</si>
  <si>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</si>
  <si>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</si>
  <si>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</si>
  <si>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</si>
  <si>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</si>
  <si>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</si>
  <si>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</si>
  <si>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</si>
  <si>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</si>
  <si>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</si>
  <si>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</si>
  <si>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</si>
  <si>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</si>
  <si>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</si>
  <si>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</si>
  <si>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</si>
  <si>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</si>
  <si>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</si>
  <si>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</si>
  <si>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</si>
  <si>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</si>
  <si>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</si>
  <si>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</si>
  <si>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</si>
  <si>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</si>
  <si>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</si>
  <si>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</si>
  <si>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</si>
  <si>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</si>
  <si>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</si>
  <si>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</si>
  <si>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</si>
  <si>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</si>
  <si>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</si>
  <si>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</si>
  <si>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</si>
  <si>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</si>
  <si>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</si>
  <si>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</si>
  <si>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</si>
  <si>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</si>
  <si>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</si>
  <si>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</si>
  <si>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</si>
  <si>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</si>
  <si>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</si>
  <si>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</si>
  <si>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</si>
  <si>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</si>
  <si>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</si>
  <si>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</si>
  <si>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</si>
  <si>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</si>
  <si>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</si>
  <si>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</si>
  <si>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</si>
  <si>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</si>
  <si>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</si>
  <si>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</si>
  <si>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</si>
  <si>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</si>
  <si>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</si>
  <si>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</si>
  <si>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</si>
  <si>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</si>
  <si>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</si>
  <si>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</si>
  <si>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</si>
  <si>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</si>
  <si>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</si>
  <si>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</si>
  <si>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</si>
  <si>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</si>
  <si>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</si>
  <si>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</si>
  <si>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</si>
  <si>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</si>
  <si>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</si>
  <si>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</si>
  <si>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</si>
  <si>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</si>
  <si>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</si>
  <si>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</si>
  <si>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</si>
  <si>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</si>
  <si>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</si>
  <si>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</si>
  <si>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</si>
  <si>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</si>
  <si>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</si>
  <si>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</si>
  <si>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</si>
  <si>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</si>
  <si>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</si>
  <si>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</si>
  <si>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</si>
  <si>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</si>
  <si>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</si>
  <si>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</si>
  <si>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</si>
  <si>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</si>
  <si>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</si>
  <si>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</si>
  <si>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</si>
  <si>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</si>
  <si>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</si>
  <si>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</si>
  <si>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</si>
  <si>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</si>
  <si>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</si>
  <si>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</si>
  <si>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</si>
  <si>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</si>
  <si>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</si>
  <si>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</si>
  <si>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</si>
  <si>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</si>
  <si>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</si>
  <si>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</si>
  <si>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</si>
  <si>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</si>
  <si>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</si>
  <si>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</si>
  <si>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</si>
  <si>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</si>
  <si>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</si>
  <si>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</si>
  <si>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</si>
  <si>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</si>
  <si>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</si>
  <si>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</si>
  <si>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</si>
  <si>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</si>
  <si>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</si>
  <si>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</si>
  <si>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</si>
  <si>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</si>
  <si>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</si>
  <si>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</si>
  <si>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</si>
  <si>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</si>
  <si>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</si>
  <si>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</si>
  <si>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</si>
  <si>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</si>
  <si>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</si>
  <si>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</si>
  <si>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</si>
  <si>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</si>
  <si>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</si>
  <si>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</si>
  <si>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</si>
  <si>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</si>
  <si>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</si>
  <si>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</si>
  <si>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</si>
  <si>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</si>
  <si>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</si>
  <si>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</si>
  <si>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</si>
  <si>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</si>
  <si>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</si>
  <si>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</si>
  <si>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</si>
  <si>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</si>
  <si>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</si>
  <si>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</si>
  <si>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</si>
  <si>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</si>
  <si>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</si>
  <si>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</si>
  <si>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</si>
  <si>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</si>
  <si>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</si>
  <si>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</si>
  <si>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</si>
  <si>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</si>
  <si>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</si>
  <si>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</si>
  <si>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</si>
  <si>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</si>
  <si>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</si>
  <si>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</si>
  <si>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</si>
  <si>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</si>
  <si>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</si>
  <si>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</si>
  <si>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</si>
  <si>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</si>
  <si>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</si>
  <si>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</si>
  <si>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</si>
  <si>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</si>
  <si>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</si>
  <si>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</si>
  <si>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</si>
  <si>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</si>
  <si>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</si>
  <si>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</si>
  <si>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</si>
  <si>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</si>
  <si>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</si>
  <si>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</si>
  <si>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</si>
  <si>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</si>
  <si>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</si>
  <si>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</si>
  <si>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</si>
  <si>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</si>
  <si>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</si>
  <si>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</si>
  <si>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</si>
  <si>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</si>
  <si>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</si>
  <si>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</si>
  <si>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</si>
  <si>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</si>
  <si>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</si>
  <si>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</si>
  <si>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</si>
  <si>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</si>
  <si>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</si>
  <si>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</si>
  <si>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</si>
  <si>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</si>
  <si>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</si>
  <si>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</si>
  <si>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</si>
  <si>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</si>
  <si>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</si>
  <si>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</si>
  <si>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</si>
  <si>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</si>
  <si>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</si>
  <si>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</si>
  <si>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</si>
  <si>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</si>
  <si>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</si>
  <si>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</si>
  <si>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</si>
  <si>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</si>
  <si>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</si>
  <si>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</si>
  <si>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</si>
  <si>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</si>
  <si>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</si>
  <si>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</si>
  <si>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</si>
  <si>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</si>
  <si>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</si>
  <si>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</si>
  <si>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</si>
  <si>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</si>
  <si>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</si>
  <si>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</si>
  <si>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</si>
  <si>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</si>
  <si>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</si>
  <si>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</si>
  <si>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</si>
  <si>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</si>
  <si>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</si>
  <si>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</si>
  <si>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</si>
  <si>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</si>
  <si>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</si>
  <si>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</si>
  <si>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</si>
  <si>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</si>
  <si>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</si>
  <si>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</si>
  <si>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</si>
  <si>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</si>
  <si>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</si>
  <si>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</si>
  <si>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</si>
  <si>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</si>
  <si>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</si>
  <si>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</si>
  <si>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</si>
  <si>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</si>
  <si>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</si>
  <si>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</si>
  <si>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</si>
  <si>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</si>
  <si>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</si>
  <si>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</si>
  <si>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</si>
  <si>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</si>
  <si>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</si>
  <si>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</si>
  <si>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</si>
  <si>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</si>
  <si>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</si>
  <si>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</si>
  <si>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</si>
  <si>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</si>
  <si>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</si>
  <si>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</si>
  <si>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</si>
  <si>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</si>
  <si>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</si>
  <si>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</si>
  <si>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</si>
  <si>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</si>
  <si>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</si>
  <si>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</si>
  <si>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</si>
  <si>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</si>
  <si>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</si>
  <si>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</si>
  <si>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</si>
  <si>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</si>
  <si>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</si>
  <si>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</si>
  <si>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</si>
  <si>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</si>
  <si>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</si>
  <si>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</si>
  <si>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</si>
  <si>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</si>
  <si>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</si>
  <si>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</si>
  <si>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</si>
  <si>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</si>
  <si>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</si>
  <si>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</si>
  <si>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</si>
  <si>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</si>
  <si>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</si>
  <si>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</si>
  <si>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</si>
  <si>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</si>
  <si>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</si>
  <si>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</si>
  <si>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</si>
  <si>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</si>
  <si>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</si>
  <si>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</si>
  <si>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</si>
  <si>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</si>
  <si>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</si>
  <si>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</si>
  <si>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</si>
  <si>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</si>
  <si>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</si>
  <si>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</si>
  <si>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</si>
  <si>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</si>
  <si>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</si>
  <si>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</si>
  <si>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</si>
  <si>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</si>
  <si>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</si>
  <si>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</si>
  <si>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</si>
  <si>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</si>
  <si>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</si>
  <si>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</si>
  <si>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</si>
  <si>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</si>
  <si>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</si>
  <si>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</si>
  <si>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</si>
  <si>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</si>
  <si>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</si>
  <si>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</si>
  <si>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</si>
  <si>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</si>
  <si>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</si>
  <si>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</si>
  <si>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</si>
  <si>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</si>
  <si>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</si>
  <si>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</si>
  <si>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</si>
  <si>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</si>
  <si>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</si>
  <si>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</si>
  <si>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</si>
  <si>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</si>
  <si>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</si>
  <si>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</si>
  <si>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</si>
  <si>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</si>
  <si>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</si>
  <si>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</si>
  <si>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</si>
  <si>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</si>
  <si>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</si>
  <si>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</si>
  <si>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</si>
  <si>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</si>
  <si>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</si>
  <si>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</si>
  <si>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</si>
  <si>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</si>
  <si>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</si>
  <si>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</si>
  <si>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</si>
  <si>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</si>
  <si>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</si>
  <si>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</si>
  <si>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</si>
  <si>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</si>
  <si>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</si>
  <si>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</si>
  <si>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</si>
  <si>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</si>
  <si>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</si>
  <si>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</si>
  <si>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</si>
  <si>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</si>
  <si>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</si>
  <si>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</si>
  <si>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</si>
  <si>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</si>
  <si>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</si>
  <si>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</si>
  <si>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</si>
  <si>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</si>
  <si>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</si>
  <si>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</si>
  <si>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</si>
  <si>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</si>
  <si>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</si>
  <si>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</si>
  <si>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</si>
  <si>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</si>
  <si>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</si>
  <si>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</si>
  <si>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</si>
  <si>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</si>
  <si>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</si>
  <si>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</si>
  <si>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</si>
  <si>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</si>
  <si>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</si>
  <si>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</si>
  <si>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</si>
  <si>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</si>
  <si>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</si>
  <si>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</si>
  <si>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</si>
  <si>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</si>
  <si>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</si>
  <si>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</si>
  <si>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</si>
  <si>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</si>
  <si>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</si>
  <si>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</si>
  <si>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</si>
  <si>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</si>
  <si>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</si>
  <si>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</si>
  <si>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</si>
  <si>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</si>
  <si>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</si>
  <si>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</si>
  <si>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</si>
  <si>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</si>
  <si>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</si>
  <si>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</si>
  <si>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</si>
  <si>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</si>
  <si>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</si>
  <si>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</si>
  <si>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</si>
  <si>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</si>
  <si>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</si>
  <si>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</si>
  <si>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</si>
  <si>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</si>
  <si>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</si>
  <si>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</si>
  <si>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</si>
  <si>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</si>
  <si>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</si>
  <si>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</si>
  <si>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</si>
  <si>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</si>
  <si>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</si>
  <si>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</si>
  <si>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</si>
  <si>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</si>
  <si>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</si>
  <si>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</si>
  <si>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</si>
  <si>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</si>
  <si>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</si>
  <si>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</si>
  <si>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</si>
  <si>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</si>
  <si>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</si>
  <si>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</si>
  <si>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</si>
  <si>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</si>
  <si>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</si>
  <si>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</si>
  <si>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</si>
  <si>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</si>
  <si>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</si>
  <si>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</si>
  <si>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</si>
  <si>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</si>
  <si>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</si>
  <si>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</si>
  <si>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</si>
  <si>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</si>
  <si>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</si>
  <si>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</si>
  <si>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</si>
  <si>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</si>
  <si>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</si>
  <si>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</si>
  <si>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</si>
  <si>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</si>
  <si>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</si>
  <si>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</si>
  <si>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</si>
  <si>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</si>
  <si>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</si>
  <si>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</si>
  <si>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</si>
  <si>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</si>
  <si>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</si>
  <si>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</si>
  <si>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</si>
  <si>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</si>
  <si>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</si>
  <si>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</si>
  <si>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</si>
  <si>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</si>
  <si>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</si>
  <si>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</si>
  <si>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</si>
  <si>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</si>
  <si>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</si>
  <si>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</si>
  <si>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</si>
  <si>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</si>
  <si>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</si>
  <si>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</si>
  <si>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</si>
  <si>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</si>
  <si>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</si>
  <si>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</si>
  <si>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</si>
  <si>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</si>
  <si>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</si>
  <si>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</si>
  <si>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</si>
  <si>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</si>
  <si>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</si>
  <si>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</si>
  <si>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</si>
  <si>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</si>
  <si>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</si>
  <si>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</si>
  <si>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</si>
  <si>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</si>
  <si>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</si>
  <si>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</si>
  <si>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</si>
  <si>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</si>
  <si>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</si>
  <si>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</si>
  <si>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</si>
  <si>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</si>
  <si>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</si>
  <si>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</si>
  <si>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</si>
  <si>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</si>
  <si>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</si>
  <si>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</si>
  <si>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</si>
  <si>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</si>
  <si>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</si>
  <si>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</si>
  <si>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</si>
  <si>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</si>
  <si>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</si>
  <si>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</si>
  <si>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</si>
  <si>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</si>
  <si>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</si>
  <si>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</si>
  <si>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</si>
  <si>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</si>
  <si>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</si>
  <si>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</si>
  <si>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</si>
  <si>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</si>
  <si>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</si>
  <si>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</si>
  <si>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</si>
  <si>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</si>
  <si>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</si>
  <si>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</si>
  <si>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</si>
  <si>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</si>
  <si>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</si>
  <si>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</si>
  <si>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</si>
  <si>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</si>
  <si>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</si>
  <si>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</si>
  <si>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</si>
  <si>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</si>
  <si>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</si>
  <si>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</si>
  <si>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</si>
  <si>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</si>
  <si>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</si>
  <si>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</si>
  <si>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</si>
  <si>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</si>
  <si>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</si>
  <si>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</si>
  <si>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</si>
  <si>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</si>
  <si>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</si>
  <si>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</si>
  <si>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</si>
  <si>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</si>
  <si>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</si>
  <si>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</si>
  <si>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</si>
  <si>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</si>
  <si>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</si>
  <si>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</si>
  <si>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</si>
  <si>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</si>
  <si>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</si>
  <si>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</si>
  <si>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</si>
  <si>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</si>
  <si>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</si>
  <si>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</si>
  <si>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</si>
  <si>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</si>
  <si>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</si>
  <si>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</si>
  <si>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</si>
  <si>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</si>
  <si>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</si>
  <si>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</si>
  <si>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</si>
  <si>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</si>
  <si>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</si>
  <si>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</si>
  <si>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</si>
  <si>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</si>
  <si>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</si>
  <si>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</si>
  <si>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</si>
  <si>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</si>
  <si>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</si>
  <si>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</si>
  <si>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</si>
  <si>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</si>
  <si>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</si>
  <si>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</si>
  <si>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</si>
  <si>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</si>
  <si>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</si>
  <si>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</si>
  <si>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</si>
  <si>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</si>
  <si>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</si>
  <si>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</si>
  <si>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</si>
  <si>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</si>
  <si>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</si>
  <si>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</si>
  <si>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</si>
  <si>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</si>
  <si>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</si>
  <si>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</si>
  <si>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</si>
  <si>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</si>
  <si>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</si>
  <si>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</si>
  <si>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</si>
  <si>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</si>
  <si>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</si>
  <si>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</si>
  <si>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</si>
  <si>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</si>
  <si>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</si>
  <si>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</si>
  <si>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</si>
  <si>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</si>
  <si>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</si>
  <si>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</si>
  <si>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</si>
  <si>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</si>
  <si>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</si>
  <si>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</si>
  <si>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</si>
  <si>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</si>
  <si>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</si>
  <si>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</si>
  <si>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</si>
  <si>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</si>
  <si>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</si>
  <si>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</si>
  <si>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</si>
  <si>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</si>
  <si>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</si>
  <si>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</si>
  <si>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</si>
  <si>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</si>
  <si>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</si>
  <si>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</si>
  <si>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</si>
  <si>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</si>
  <si>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</si>
  <si>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</si>
  <si>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</si>
  <si>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</si>
  <si>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</si>
  <si>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</si>
  <si>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</si>
  <si>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</si>
  <si>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</si>
  <si>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</si>
  <si>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</si>
  <si>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</si>
  <si>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</si>
  <si>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</si>
  <si>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</si>
  <si>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</si>
  <si>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</si>
  <si>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</si>
  <si>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</si>
  <si>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</si>
  <si>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</si>
  <si>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</si>
  <si>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</si>
  <si>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</si>
  <si>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</si>
  <si>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</si>
  <si>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</si>
  <si>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</si>
  <si>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</si>
  <si>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</si>
  <si>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</si>
  <si>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</si>
  <si>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</si>
  <si>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</si>
  <si>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</si>
  <si>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</si>
  <si>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</si>
  <si>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</si>
  <si>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</si>
  <si>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</si>
  <si>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</si>
  <si>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</si>
  <si>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</si>
  <si>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</si>
  <si>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</si>
  <si>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</si>
  <si>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</si>
  <si>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</si>
  <si>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</si>
  <si>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</si>
  <si>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</si>
  <si>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</si>
  <si>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</si>
  <si>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</si>
  <si>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</si>
  <si>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</si>
  <si>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</si>
  <si>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</si>
  <si>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</si>
  <si>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</si>
  <si>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</si>
  <si>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</si>
  <si>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</si>
  <si>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</si>
  <si>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</si>
  <si>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</si>
  <si>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</si>
  <si>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</si>
  <si>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</si>
  <si>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</si>
  <si>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</si>
  <si>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</si>
  <si>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</si>
  <si>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</si>
  <si>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</si>
  <si>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</si>
  <si>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</si>
  <si>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</si>
  <si>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</si>
  <si>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</si>
  <si>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</si>
  <si>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</si>
  <si>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</si>
  <si>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</si>
  <si>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</si>
  <si>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</si>
  <si>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</si>
  <si>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</si>
  <si>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</si>
  <si>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</si>
  <si>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</si>
  <si>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</si>
  <si>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</si>
  <si>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</si>
  <si>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</si>
  <si>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</si>
  <si>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</si>
  <si>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</si>
  <si>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</si>
  <si>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</si>
  <si>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</si>
  <si>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</si>
  <si>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</si>
  <si>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</si>
  <si>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</si>
  <si>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</si>
  <si>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</si>
  <si>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</si>
  <si>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</si>
  <si>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</si>
  <si>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</si>
  <si>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</si>
  <si>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</si>
  <si>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</si>
  <si>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</si>
  <si>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</si>
  <si>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</si>
  <si>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</si>
  <si>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</si>
  <si>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</si>
  <si>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</si>
  <si>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</si>
  <si>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</si>
  <si>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</si>
  <si>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</si>
  <si>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</si>
  <si>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</si>
  <si>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</si>
  <si>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</si>
  <si>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</si>
  <si>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</si>
  <si>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</si>
  <si>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</si>
  <si>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</si>
  <si>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</si>
  <si>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</si>
  <si>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</si>
  <si>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</si>
  <si>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</si>
  <si>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</si>
  <si>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</si>
  <si>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</si>
  <si>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</si>
  <si>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</si>
  <si>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</si>
  <si>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</si>
  <si>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</si>
  <si>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</si>
  <si>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</si>
  <si>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</si>
  <si>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</si>
  <si>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</si>
  <si>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</si>
  <si>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</si>
  <si>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</si>
  <si>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</si>
  <si>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</si>
  <si>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</si>
  <si>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</si>
  <si>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</si>
  <si>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</si>
  <si>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</si>
  <si>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</si>
  <si>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</si>
  <si>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</si>
  <si>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</si>
  <si>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</si>
  <si>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</si>
  <si>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</si>
  <si>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</si>
  <si>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</si>
  <si>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</si>
  <si>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</si>
  <si>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</si>
  <si>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</si>
  <si>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</si>
  <si>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</si>
  <si>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</si>
  <si>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</si>
  <si>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</si>
  <si>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</si>
  <si>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</si>
  <si>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</si>
  <si>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</si>
  <si>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</si>
  <si>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</si>
  <si>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</si>
  <si>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</si>
  <si>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</si>
  <si>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</si>
  <si>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</si>
  <si>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</si>
  <si>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</si>
  <si>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</si>
  <si>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</si>
  <si>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</si>
  <si>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</si>
  <si>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</si>
  <si>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</si>
  <si>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</si>
  <si>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</si>
  <si>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</si>
  <si>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</si>
  <si>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</si>
  <si>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</si>
  <si>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</si>
  <si>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</si>
  <si>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</si>
  <si>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</si>
  <si>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</si>
  <si>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</si>
  <si>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</si>
  <si>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</si>
  <si>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</si>
  <si>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</si>
  <si>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</si>
  <si>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</si>
  <si>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</si>
  <si>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</si>
  <si>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</si>
  <si>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</si>
  <si>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</si>
  <si>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</si>
  <si>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</si>
  <si>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</si>
  <si>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</si>
  <si>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</si>
  <si>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</si>
  <si>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</si>
  <si>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</si>
  <si>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</si>
  <si>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</si>
  <si>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</si>
  <si>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</si>
  <si>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</si>
  <si>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</si>
  <si>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</si>
  <si>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</si>
  <si>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</si>
  <si>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</si>
  <si>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</si>
  <si>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</si>
  <si>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</si>
  <si>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</si>
  <si>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</si>
  <si>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</si>
  <si>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</si>
  <si>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</si>
  <si>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</si>
  <si>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</si>
  <si>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</si>
  <si>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</si>
  <si>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</si>
  <si>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</si>
  <si>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</si>
  <si>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</si>
  <si>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</si>
  <si>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</si>
  <si>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</si>
  <si>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</si>
  <si>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</si>
  <si>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</si>
  <si>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</si>
  <si>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</si>
  <si>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</si>
  <si>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</si>
  <si>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</si>
  <si>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</si>
  <si>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</si>
  <si>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</si>
  <si>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</si>
  <si>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</si>
  <si>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</si>
  <si>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</si>
  <si>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</si>
  <si>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</si>
  <si>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</si>
  <si>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</si>
  <si>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</si>
  <si>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</si>
  <si>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</si>
  <si>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</si>
  <si>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</si>
  <si>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</si>
  <si>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</si>
  <si>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</si>
  <si>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</si>
  <si>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</si>
  <si>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</si>
  <si>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</si>
  <si>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</si>
  <si>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</si>
  <si>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</si>
  <si>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</si>
  <si>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</si>
  <si>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</si>
  <si>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</si>
  <si>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</si>
  <si>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</si>
  <si>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</si>
  <si>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</si>
  <si>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</si>
  <si>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</si>
  <si>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</si>
  <si>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</si>
  <si>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</si>
  <si>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</si>
  <si>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</si>
  <si>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</si>
  <si>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</si>
  <si>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</si>
  <si>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</si>
  <si>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</si>
  <si>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</si>
  <si>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</si>
  <si>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</si>
  <si>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</si>
  <si>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</si>
  <si>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</si>
  <si>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</si>
  <si>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</si>
  <si>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</si>
  <si>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</si>
  <si>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</si>
  <si>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</si>
  <si>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</si>
  <si>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</si>
  <si>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</si>
  <si>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</si>
  <si>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</si>
  <si>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</si>
  <si>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</si>
  <si>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</si>
  <si>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</si>
  <si>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</si>
  <si>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</si>
  <si>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</si>
  <si>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</si>
  <si>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</si>
  <si>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</si>
  <si>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</si>
  <si>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</si>
  <si>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</si>
  <si>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</si>
  <si>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</si>
  <si>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</si>
  <si>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</si>
  <si>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</si>
  <si>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</si>
  <si>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</si>
  <si>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</si>
  <si>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</si>
  <si>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</si>
  <si>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</si>
  <si>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</si>
  <si>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</si>
  <si>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</si>
  <si>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</si>
  <si>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</si>
  <si>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</si>
  <si>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</si>
  <si>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</si>
  <si>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</si>
  <si>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</si>
  <si>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</si>
  <si>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</si>
  <si>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</si>
  <si>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</si>
  <si>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</si>
  <si>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</si>
  <si>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</si>
  <si>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</si>
  <si>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</si>
  <si>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</si>
  <si>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</si>
  <si>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</si>
  <si>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</si>
  <si>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</si>
  <si>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</si>
  <si>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</si>
  <si>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</si>
  <si>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</si>
  <si>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</si>
  <si>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</si>
  <si>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</si>
  <si>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</si>
  <si>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</si>
  <si>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</si>
  <si>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</si>
  <si>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</si>
  <si>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</si>
  <si>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</si>
  <si>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</si>
  <si>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</si>
  <si>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</si>
  <si>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</si>
  <si>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</si>
  <si>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</si>
  <si>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</si>
  <si>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</si>
  <si>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</si>
  <si>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</si>
  <si>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</si>
  <si>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</si>
  <si>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</si>
  <si>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</si>
  <si>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</si>
  <si>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</si>
  <si>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</si>
  <si>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</si>
  <si>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</si>
  <si>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</si>
  <si>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</si>
  <si>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</si>
  <si>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</si>
  <si>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</si>
  <si>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</si>
  <si>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</si>
  <si>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</si>
  <si>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</si>
  <si>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</si>
  <si>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</si>
  <si>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</si>
  <si>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</si>
  <si>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</si>
  <si>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</si>
  <si>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</si>
  <si>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</si>
  <si>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</si>
  <si>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</si>
  <si>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</si>
  <si>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</si>
  <si>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</si>
  <si>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</si>
  <si>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</si>
  <si>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</si>
  <si>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</si>
  <si>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</si>
  <si>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</si>
  <si>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</si>
  <si>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</si>
  <si>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</si>
  <si>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</si>
  <si>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</si>
  <si>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</si>
  <si>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</si>
  <si>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</si>
  <si>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</si>
  <si>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</si>
  <si>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</si>
  <si>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</si>
  <si>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</si>
  <si>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</si>
  <si>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</si>
  <si>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</si>
  <si>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</si>
  <si>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</si>
  <si>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</si>
  <si>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</si>
  <si>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</si>
  <si>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</si>
  <si>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</si>
  <si>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</si>
  <si>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</si>
  <si>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</si>
  <si>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</si>
  <si>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</si>
  <si>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</si>
  <si>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</si>
  <si>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</si>
  <si>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</si>
  <si>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</si>
  <si>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</si>
  <si>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</si>
  <si>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</si>
  <si>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</si>
  <si>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</si>
  <si>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</si>
  <si>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</si>
  <si>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</si>
  <si>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</si>
  <si>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</si>
  <si>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</si>
  <si>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</si>
  <si>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</si>
  <si>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</si>
  <si>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</si>
  <si>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</si>
  <si>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</si>
  <si>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</si>
  <si>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</si>
  <si>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</si>
  <si>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</si>
  <si>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</si>
  <si>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</si>
  <si>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</si>
  <si>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</si>
  <si>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</si>
  <si>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</si>
  <si>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</si>
  <si>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</si>
  <si>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</si>
  <si>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</si>
  <si>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</si>
  <si>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</si>
  <si>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</si>
  <si>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</si>
  <si>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</si>
  <si>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</si>
  <si>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</si>
  <si>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</si>
  <si>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</si>
  <si>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</si>
  <si>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</si>
  <si>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</si>
  <si>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</si>
  <si>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</si>
  <si>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</si>
  <si>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</si>
  <si>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</si>
  <si>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</si>
  <si>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</si>
  <si>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</si>
  <si>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</si>
  <si>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</si>
  <si>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</si>
  <si>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</si>
  <si>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</si>
  <si>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</si>
  <si>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</si>
  <si>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</si>
  <si>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</si>
  <si>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</si>
  <si>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</si>
  <si>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</si>
  <si>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</si>
  <si>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</si>
  <si>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</si>
  <si>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</si>
  <si>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</si>
  <si>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</si>
  <si>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</si>
  <si>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</si>
  <si>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</si>
  <si>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</si>
  <si>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</si>
  <si>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</si>
  <si>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</si>
  <si>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</si>
  <si>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</si>
  <si>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</si>
  <si>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</si>
  <si>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</si>
  <si>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</si>
  <si>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</si>
  <si>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</si>
  <si>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</si>
  <si>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</si>
  <si>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</si>
  <si>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</si>
  <si>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</si>
  <si>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</si>
  <si>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</si>
  <si>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</si>
  <si>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</si>
  <si>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</si>
  <si>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</si>
  <si>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</si>
  <si>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</si>
  <si>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</si>
  <si>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</si>
  <si>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</si>
  <si>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</si>
  <si>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</si>
  <si>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</si>
  <si>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</si>
  <si>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</si>
  <si>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</si>
  <si>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</si>
  <si>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</si>
  <si>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</si>
  <si>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</si>
  <si>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</si>
  <si>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</si>
  <si>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</si>
  <si>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</si>
  <si>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</si>
  <si>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</si>
  <si>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</si>
  <si>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</si>
  <si>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</si>
  <si>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</si>
  <si>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</si>
  <si>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</si>
  <si>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</si>
  <si>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</si>
  <si>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</si>
  <si>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</si>
  <si>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</si>
  <si>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</si>
  <si>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</si>
  <si>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</si>
  <si>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</si>
  <si>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</si>
  <si>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</si>
  <si>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</si>
  <si>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</si>
  <si>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</si>
  <si>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</si>
  <si>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</si>
  <si>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</si>
  <si>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</si>
  <si>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</si>
  <si>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</si>
  <si>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</si>
  <si>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</si>
  <si>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</si>
  <si>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</si>
  <si>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</si>
  <si>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</si>
  <si>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</si>
  <si>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</si>
  <si>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</si>
  <si>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</si>
  <si>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</si>
  <si>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</si>
  <si>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</si>
  <si>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</si>
  <si>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</si>
  <si>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</si>
  <si>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</si>
  <si>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</si>
  <si>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</si>
  <si>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</si>
  <si>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</si>
  <si>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</si>
  <si>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</si>
  <si>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</si>
  <si>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</si>
  <si>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</si>
  <si>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</si>
  <si>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</si>
  <si>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</si>
  <si>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</si>
  <si>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</si>
  <si>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</si>
  <si>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</si>
  <si>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</si>
  <si>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</si>
  <si>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</si>
  <si>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</si>
  <si>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</si>
  <si>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</si>
  <si>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</si>
  <si>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</si>
  <si>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</si>
  <si>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</si>
  <si>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</si>
  <si>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</si>
  <si>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</si>
  <si>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</si>
  <si>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</si>
  <si>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</si>
  <si>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</si>
  <si>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</si>
  <si>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</si>
  <si>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</si>
  <si>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</si>
  <si>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</si>
  <si>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</si>
  <si>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</si>
  <si>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</si>
  <si>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</si>
  <si>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</si>
  <si>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</si>
  <si>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</si>
  <si>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</si>
  <si>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</si>
  <si>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</si>
  <si>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</si>
  <si>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</si>
  <si>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</si>
  <si>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</si>
  <si>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</si>
  <si>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</si>
  <si>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</si>
  <si>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</si>
  <si>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</si>
  <si>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</si>
  <si>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</si>
  <si>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</si>
  <si>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</si>
  <si>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</si>
  <si>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</si>
  <si>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</si>
  <si>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</si>
  <si>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</si>
  <si>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</si>
  <si>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</si>
  <si>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</si>
  <si>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</si>
  <si>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</si>
  <si>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</si>
  <si>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</si>
  <si>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</si>
  <si>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</si>
  <si>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</si>
  <si>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</si>
  <si>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</si>
  <si>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</si>
  <si>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</si>
  <si>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</si>
  <si>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</si>
  <si>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</si>
  <si>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</si>
  <si>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</si>
  <si>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</si>
  <si>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</si>
  <si>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</si>
  <si>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</si>
  <si>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</si>
  <si>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</si>
  <si>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</si>
  <si>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</si>
  <si>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</si>
  <si>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</si>
  <si>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</si>
  <si>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</si>
  <si>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</si>
  <si>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</si>
  <si>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</si>
  <si>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</si>
  <si>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</si>
  <si>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</si>
  <si>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</si>
  <si>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</si>
  <si>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</si>
  <si>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</si>
  <si>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</si>
  <si>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</si>
  <si>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</si>
  <si>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</si>
  <si>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</si>
  <si>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</si>
  <si>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</si>
  <si>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</si>
  <si>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</si>
  <si>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</si>
  <si>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</si>
  <si>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</si>
  <si>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</si>
  <si>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</si>
  <si>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</si>
  <si>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</si>
  <si>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</si>
  <si>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</si>
  <si>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</si>
  <si>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</si>
  <si>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</si>
  <si>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</si>
  <si>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</si>
  <si>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</si>
  <si>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</si>
  <si>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</si>
  <si>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</si>
  <si>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</si>
  <si>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</si>
  <si>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</si>
  <si>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</si>
  <si>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</si>
  <si>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</si>
  <si>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</si>
  <si>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</si>
  <si>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</si>
  <si>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</si>
  <si>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</si>
  <si>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</si>
  <si>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</si>
  <si>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</si>
  <si>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</si>
  <si>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</si>
  <si>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</si>
  <si>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</si>
  <si>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</si>
  <si>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</si>
  <si>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</si>
  <si>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</si>
  <si>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</si>
  <si>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</si>
  <si>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</si>
  <si>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</si>
  <si>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</si>
  <si>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</si>
  <si>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</si>
  <si>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</si>
  <si>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</si>
  <si>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</si>
  <si>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</si>
  <si>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</si>
  <si>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</si>
  <si>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</si>
  <si>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</si>
  <si>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</si>
  <si>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</si>
  <si>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</si>
  <si>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</si>
  <si>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</si>
  <si>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</si>
  <si>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</si>
  <si>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</si>
  <si>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</si>
  <si>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</si>
  <si>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</si>
  <si>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</si>
  <si>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</si>
  <si>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</si>
  <si>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</si>
  <si>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</si>
  <si>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</si>
  <si>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</si>
  <si>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</si>
  <si>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</si>
  <si>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</si>
  <si>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</si>
  <si>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</si>
  <si>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</si>
  <si>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</si>
  <si>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</si>
  <si>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</si>
  <si>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</si>
  <si>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</si>
  <si>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</si>
  <si>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</si>
  <si>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</si>
  <si>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</si>
  <si>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</si>
  <si>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</si>
  <si>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</si>
  <si>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</si>
  <si>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</si>
  <si>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</si>
  <si>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</si>
  <si>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</si>
  <si>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</si>
  <si>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</si>
  <si>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</si>
  <si>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</si>
  <si>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</si>
  <si>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</si>
  <si>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</si>
  <si>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</si>
  <si>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</si>
  <si>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</si>
  <si>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</si>
  <si>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</si>
  <si>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</si>
  <si>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</si>
  <si>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</si>
  <si>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</si>
  <si>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</si>
  <si>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</si>
  <si>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</si>
  <si>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</si>
  <si>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</si>
  <si>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</si>
  <si>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</si>
  <si>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</si>
  <si>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</si>
  <si>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</si>
  <si>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</si>
  <si>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</si>
  <si>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</si>
  <si>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</si>
  <si>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</si>
  <si>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</si>
  <si>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</si>
  <si>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</si>
  <si>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</si>
  <si>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</si>
  <si>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</si>
  <si>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</si>
  <si>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</si>
  <si>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</si>
  <si>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</si>
  <si>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</si>
  <si>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</si>
  <si>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</si>
  <si>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</si>
  <si>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</si>
  <si>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</si>
  <si>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</si>
  <si>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</si>
  <si>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</si>
  <si>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</si>
  <si>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</si>
  <si>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</si>
  <si>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</si>
  <si>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</si>
  <si>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</si>
  <si>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</si>
  <si>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</si>
  <si>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</si>
  <si>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</si>
  <si>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</si>
  <si>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</si>
  <si>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</si>
  <si>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</si>
  <si>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</si>
  <si>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</si>
  <si>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</si>
  <si>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</si>
  <si>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</si>
  <si>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</si>
  <si>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</si>
  <si>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</si>
  <si>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</si>
  <si>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</si>
  <si>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</si>
  <si>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</si>
  <si>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</si>
  <si>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</si>
  <si>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</si>
  <si>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</si>
  <si>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</si>
  <si>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</si>
  <si>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</si>
  <si>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</si>
  <si>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</si>
  <si>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</si>
  <si>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</si>
  <si>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</si>
  <si>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</si>
  <si>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</si>
  <si>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</si>
  <si>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</si>
  <si>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</si>
  <si>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</si>
  <si>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</si>
  <si>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</si>
  <si>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</si>
  <si>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</si>
  <si>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</si>
  <si>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</si>
  <si>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</si>
  <si>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</si>
  <si>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</si>
  <si>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</si>
  <si>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</si>
  <si>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</si>
  <si>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</si>
  <si>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</si>
  <si>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</si>
  <si>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</si>
  <si>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</si>
  <si>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</si>
  <si>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</si>
  <si>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</si>
  <si>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</si>
  <si>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</si>
  <si>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</si>
  <si>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</si>
  <si>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</si>
  <si>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</si>
  <si>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</si>
  <si>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</si>
  <si>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</si>
  <si>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</si>
  <si>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</si>
  <si>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</si>
  <si>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</si>
  <si>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</si>
  <si>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</si>
  <si>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</si>
  <si>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</si>
  <si>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</si>
  <si>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</si>
  <si>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</si>
  <si>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</si>
  <si>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</si>
  <si>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</si>
  <si>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</si>
  <si>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</si>
  <si>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</si>
  <si>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</si>
  <si>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</si>
  <si>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</si>
  <si>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</si>
  <si>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</si>
  <si>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</si>
  <si>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</si>
  <si>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</si>
  <si>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</si>
  <si>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</si>
  <si>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</si>
  <si>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</si>
  <si>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</si>
  <si>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</si>
  <si>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</si>
  <si>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</si>
  <si>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</si>
  <si>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</si>
  <si>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</si>
  <si>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</si>
  <si>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</si>
  <si>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</si>
  <si>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</si>
  <si>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</si>
  <si>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</si>
  <si>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</si>
  <si>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</si>
  <si>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</si>
  <si>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</si>
  <si>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</si>
  <si>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</si>
  <si>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</si>
  <si>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</si>
  <si>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</si>
  <si>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</si>
  <si>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</si>
  <si>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</si>
  <si>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</si>
  <si>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</si>
  <si>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</si>
  <si>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</si>
  <si>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</si>
  <si>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</si>
  <si>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</si>
  <si>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</si>
  <si>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</si>
  <si>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</si>
  <si>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</si>
  <si>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</si>
  <si>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</si>
  <si>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</si>
  <si>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</si>
  <si>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</si>
  <si>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</si>
  <si>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</si>
  <si>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</si>
  <si>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</si>
  <si>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</si>
  <si>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</si>
  <si>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</si>
  <si>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</si>
  <si>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</si>
  <si>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</si>
  <si>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</si>
  <si>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</si>
  <si>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</si>
  <si>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</si>
  <si>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</si>
  <si>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</si>
  <si>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</si>
  <si>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</si>
  <si>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</si>
  <si>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</si>
  <si>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</si>
  <si>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</si>
  <si>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</si>
  <si>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</si>
  <si>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</si>
  <si>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</si>
  <si>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</si>
  <si>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</si>
  <si>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</si>
  <si>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</si>
  <si>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</si>
  <si>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</si>
  <si>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</si>
  <si>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</si>
  <si>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</si>
  <si>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</si>
  <si>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</si>
  <si>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</si>
  <si>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</si>
  <si>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</si>
  <si>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</si>
  <si>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</si>
  <si>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</si>
  <si>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</si>
  <si>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</si>
  <si>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</si>
  <si>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</si>
  <si>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</si>
  <si>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</si>
  <si>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</si>
  <si>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</si>
  <si>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</si>
  <si>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</si>
  <si>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</si>
  <si>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</si>
  <si>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</si>
  <si>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</si>
  <si>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</si>
  <si>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</si>
  <si>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</si>
  <si>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</si>
  <si>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</si>
  <si>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</si>
  <si>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</si>
  <si>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</si>
  <si>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</si>
  <si>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</si>
  <si>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</si>
  <si>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</si>
  <si>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</si>
  <si>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</si>
  <si>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</si>
  <si>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</si>
  <si>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</si>
  <si>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</si>
  <si>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</si>
  <si>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</si>
  <si>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</si>
  <si>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</si>
  <si>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</si>
  <si>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</si>
  <si>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</si>
  <si>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</si>
  <si>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</si>
  <si>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</si>
  <si>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</si>
  <si>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</si>
  <si>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</si>
  <si>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</si>
  <si>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</si>
  <si>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</si>
  <si>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</si>
  <si>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</si>
  <si>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</si>
  <si>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</si>
  <si>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</si>
  <si>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</si>
  <si>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</si>
  <si>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</si>
  <si>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</si>
  <si>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</si>
  <si>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</si>
  <si>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</si>
  <si>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</si>
  <si>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</si>
  <si>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</si>
  <si>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</si>
  <si>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</si>
  <si>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</si>
  <si>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</si>
  <si>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</si>
  <si>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</si>
  <si>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</si>
  <si>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</si>
  <si>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</si>
  <si>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</si>
  <si>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</si>
  <si>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</si>
  <si>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</si>
  <si>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</si>
  <si>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</si>
  <si>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</si>
  <si>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</si>
  <si>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</si>
  <si>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</si>
  <si>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</si>
  <si>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</si>
  <si>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</si>
  <si>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</si>
  <si>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</si>
  <si>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</si>
  <si>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</si>
  <si>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</si>
  <si>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</si>
  <si>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</si>
  <si>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</si>
  <si>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</si>
  <si>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</si>
  <si>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</si>
  <si>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</si>
  <si>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</si>
  <si>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</si>
  <si>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</si>
  <si>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</si>
  <si>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</si>
  <si>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</si>
  <si>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</si>
  <si>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</si>
  <si>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</si>
  <si>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</si>
  <si>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</si>
  <si>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</si>
  <si>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</si>
  <si>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</si>
  <si>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</si>
  <si>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</si>
  <si>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</si>
  <si>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</si>
  <si>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</si>
  <si>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</si>
  <si>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</si>
  <si>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</si>
  <si>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</si>
  <si>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</si>
  <si>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</si>
  <si>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</si>
  <si>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</si>
  <si>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</si>
  <si>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</si>
  <si>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</si>
  <si>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</si>
  <si>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</si>
  <si>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</si>
  <si>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</si>
  <si>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</si>
  <si>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</si>
  <si>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</si>
  <si>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</si>
  <si>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</si>
  <si>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</si>
  <si>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</si>
  <si>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</si>
  <si>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</si>
  <si>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</si>
  <si>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</si>
  <si>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</si>
  <si>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</si>
  <si>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</si>
  <si>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</si>
  <si>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</si>
  <si>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</si>
  <si>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</si>
  <si>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</si>
  <si>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</si>
  <si>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</si>
  <si>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</si>
  <si>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</si>
  <si>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</si>
  <si>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</si>
  <si>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</si>
  <si>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</si>
  <si>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</si>
  <si>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</si>
  <si>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</si>
  <si>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</si>
  <si>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</si>
  <si>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</si>
  <si>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</si>
  <si>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</si>
  <si>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</si>
  <si>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</si>
  <si>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</si>
  <si>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</si>
  <si>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</si>
  <si>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</si>
  <si>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</si>
  <si>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</si>
  <si>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</si>
  <si>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</si>
  <si>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</si>
  <si>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</si>
  <si>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</si>
  <si>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</si>
  <si>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</si>
  <si>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</si>
  <si>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</si>
  <si>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</si>
  <si>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</si>
  <si>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</si>
  <si>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</si>
  <si>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</si>
  <si>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</si>
  <si>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</si>
  <si>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</si>
  <si>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</si>
  <si>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</si>
  <si>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</si>
  <si>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</si>
  <si>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</si>
  <si>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</si>
  <si>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</si>
  <si>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</si>
  <si>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</si>
  <si>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</si>
  <si>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</si>
  <si>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</si>
  <si>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</si>
  <si>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</si>
  <si>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</si>
  <si>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</si>
  <si>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</si>
  <si>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</si>
  <si>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</si>
  <si>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</si>
  <si>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</si>
  <si>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</si>
  <si>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</si>
  <si>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</si>
  <si>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</si>
  <si>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</si>
  <si>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</si>
  <si>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</si>
  <si>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</si>
  <si>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</si>
  <si>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</si>
  <si>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</si>
  <si>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</si>
  <si>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</si>
  <si>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</si>
  <si>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</si>
  <si>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</si>
  <si>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</si>
  <si>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</si>
  <si>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</si>
  <si>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</si>
  <si>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</si>
  <si>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</si>
  <si>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</si>
  <si>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</si>
  <si>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</si>
  <si>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</si>
  <si>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</si>
  <si>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</si>
  <si>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</si>
  <si>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</si>
  <si>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</si>
  <si>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</si>
  <si>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</si>
  <si>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</si>
  <si>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</si>
  <si>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</si>
  <si>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</si>
  <si>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</si>
  <si>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</si>
  <si>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</si>
  <si>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</si>
  <si>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</si>
  <si>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</si>
  <si>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</si>
  <si>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</si>
  <si>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</si>
  <si>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</si>
  <si>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</si>
  <si>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</si>
  <si>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</si>
  <si>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</si>
  <si>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</si>
  <si>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</si>
  <si>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</si>
  <si>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</si>
  <si>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</si>
  <si>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</si>
  <si>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</si>
  <si>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</si>
  <si>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</si>
  <si>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</si>
  <si>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</si>
  <si>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</si>
  <si>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</si>
  <si>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</si>
  <si>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</si>
  <si>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</si>
  <si>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</si>
  <si>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</si>
  <si>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</si>
  <si>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</si>
  <si>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</si>
  <si>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</si>
  <si>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</si>
  <si>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</si>
  <si>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</si>
  <si>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</si>
  <si>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</si>
  <si>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</si>
  <si>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</si>
  <si>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</si>
  <si>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</si>
  <si>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</si>
  <si>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</si>
  <si>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</si>
  <si>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</si>
  <si>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</si>
  <si>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</si>
  <si>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</si>
  <si>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</si>
  <si>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</si>
  <si>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</si>
  <si>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</si>
  <si>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</si>
  <si>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</si>
  <si>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</si>
  <si>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</si>
  <si>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</si>
  <si>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</si>
  <si>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</si>
  <si>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</si>
  <si>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</si>
  <si>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</si>
  <si>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</si>
  <si>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</si>
  <si>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</si>
  <si>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</si>
  <si>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</si>
  <si>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</si>
  <si>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</si>
  <si>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</si>
  <si>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</si>
  <si>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</si>
  <si>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</si>
  <si>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</si>
  <si>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</si>
  <si>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</si>
  <si>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</si>
  <si>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</si>
  <si>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</si>
  <si>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</si>
  <si>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</si>
  <si>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</si>
  <si>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</si>
  <si>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</si>
  <si>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</si>
  <si>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</si>
  <si>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</si>
  <si>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</si>
  <si>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</si>
  <si>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</si>
  <si>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</si>
  <si>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</si>
  <si>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</si>
  <si>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</si>
  <si>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</si>
  <si>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</si>
  <si>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</si>
  <si>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</si>
  <si>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</si>
  <si>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</si>
  <si>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</si>
  <si>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</si>
  <si>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</si>
  <si>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</si>
  <si>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</si>
  <si>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</si>
  <si>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</si>
  <si>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</si>
  <si>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</si>
  <si>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</si>
  <si>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</si>
  <si>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</si>
  <si>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</si>
  <si>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</si>
  <si>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</si>
  <si>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</si>
  <si>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</si>
  <si>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</si>
  <si>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</si>
  <si>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</si>
  <si>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</si>
  <si>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</si>
  <si>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</si>
  <si>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</si>
  <si>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</si>
  <si>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</si>
  <si>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</si>
  <si>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</si>
  <si>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</si>
  <si>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</si>
  <si>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</si>
  <si>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</si>
  <si>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</si>
  <si>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</si>
  <si>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</si>
  <si>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</si>
  <si>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</si>
  <si>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</si>
  <si>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</si>
  <si>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</si>
  <si>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</si>
  <si>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</si>
  <si>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</si>
  <si>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</si>
  <si>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</si>
  <si>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</si>
  <si>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</si>
  <si>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</si>
  <si>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</si>
  <si>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</si>
  <si>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</si>
  <si>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</si>
  <si>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</si>
  <si>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</si>
  <si>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</si>
  <si>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</si>
  <si>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</si>
  <si>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</si>
  <si>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</si>
  <si>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</si>
  <si>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</si>
  <si>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</si>
  <si>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</si>
  <si>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</si>
  <si>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</si>
  <si>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</si>
  <si>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</si>
  <si>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</si>
  <si>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</si>
  <si>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</si>
  <si>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</si>
  <si>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</si>
  <si>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</si>
  <si>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</si>
  <si>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</si>
  <si>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</si>
  <si>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</si>
  <si>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</si>
  <si>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</si>
  <si>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</si>
  <si>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</si>
  <si>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</si>
  <si>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</si>
  <si>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</si>
  <si>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</si>
  <si>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</si>
  <si>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</si>
  <si>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</si>
  <si>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</si>
  <si>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</si>
  <si>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</si>
  <si>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</si>
  <si>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</si>
  <si>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</si>
  <si>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</si>
  <si>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</si>
  <si>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</si>
  <si>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</si>
  <si>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</si>
  <si>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</si>
  <si>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</si>
  <si>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</si>
  <si>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</si>
  <si>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</si>
  <si>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</si>
  <si>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</si>
  <si>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</si>
  <si>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</si>
  <si>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</si>
  <si>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</si>
  <si>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</si>
  <si>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</si>
  <si>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</si>
  <si>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</si>
  <si>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</si>
  <si>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</si>
  <si>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</si>
  <si>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</si>
  <si>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</si>
  <si>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</si>
  <si>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</si>
  <si>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</si>
  <si>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</si>
  <si>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</si>
  <si>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</si>
  <si>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</si>
  <si>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</si>
  <si>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</si>
  <si>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</si>
  <si>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</si>
  <si>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</si>
  <si>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</si>
  <si>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</si>
  <si>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</si>
  <si>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</si>
  <si>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</si>
  <si>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</si>
  <si>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</si>
  <si>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</si>
  <si>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</si>
  <si>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</si>
  <si>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</si>
  <si>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</si>
  <si>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</si>
  <si>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</si>
  <si>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</si>
  <si>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</si>
  <si>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</si>
  <si>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</si>
  <si>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</si>
  <si>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</si>
  <si>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</si>
  <si>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</si>
  <si>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</si>
  <si>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</si>
  <si>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</si>
  <si>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</si>
  <si>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</si>
  <si>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</si>
  <si>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</si>
  <si>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</si>
  <si>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</si>
  <si>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</si>
  <si>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</si>
  <si>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</si>
  <si>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</si>
  <si>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</si>
  <si>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</si>
  <si>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</si>
  <si>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</si>
  <si>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</si>
  <si>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</si>
  <si>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</si>
  <si>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</si>
  <si>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</si>
  <si>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</si>
  <si>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</si>
  <si>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</si>
  <si>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</si>
  <si>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</si>
  <si>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</si>
  <si>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</si>
  <si>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</si>
  <si>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</si>
  <si>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</si>
  <si>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</si>
  <si>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</si>
  <si>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</si>
  <si>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</si>
  <si>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</si>
  <si>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</si>
  <si>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</si>
  <si>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</si>
  <si>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</si>
  <si>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</si>
  <si>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</si>
  <si>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</si>
  <si>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</si>
  <si>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</si>
  <si>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</si>
  <si>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</si>
  <si>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</si>
  <si>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</si>
  <si>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</si>
  <si>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</si>
  <si>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</si>
  <si>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</si>
  <si>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</si>
  <si>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</si>
  <si>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</si>
  <si>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</si>
  <si>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</si>
  <si>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</si>
  <si>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</si>
  <si>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</si>
  <si>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</si>
  <si>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</si>
  <si>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</si>
  <si>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</si>
  <si>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</si>
  <si>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</si>
  <si>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</si>
  <si>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</si>
  <si>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</si>
  <si>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</si>
  <si>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</si>
  <si>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</si>
  <si>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</si>
  <si>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</si>
  <si>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</si>
  <si>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</si>
  <si>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</si>
  <si>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</si>
  <si>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</si>
  <si>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</si>
  <si>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</si>
  <si>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</si>
  <si>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</si>
  <si>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</si>
  <si>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</si>
  <si>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</si>
  <si>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</si>
  <si>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</si>
  <si>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</si>
  <si>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</si>
  <si>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</si>
  <si>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</si>
  <si>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</si>
  <si>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</si>
  <si>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</si>
  <si>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</si>
  <si>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</si>
  <si>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</si>
  <si>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</si>
  <si>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</si>
  <si>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</si>
  <si>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</si>
  <si>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</si>
  <si>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</si>
  <si>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</si>
  <si>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</si>
  <si>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</si>
  <si>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</si>
  <si>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</si>
  <si>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</si>
  <si>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</si>
  <si>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</si>
  <si>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</si>
  <si>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</si>
  <si>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</si>
  <si>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</si>
  <si>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</si>
  <si>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</si>
  <si>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</si>
  <si>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</si>
  <si>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</si>
  <si>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</si>
  <si>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</si>
  <si>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</si>
  <si>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</si>
  <si>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</si>
  <si>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</si>
  <si>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</si>
  <si>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</si>
  <si>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</si>
  <si>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</si>
  <si>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</si>
  <si>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</si>
  <si>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</si>
  <si>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</si>
  <si>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</si>
  <si>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</si>
  <si>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</si>
  <si>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</si>
  <si>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</si>
  <si>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</si>
  <si>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</si>
  <si>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</si>
  <si>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</si>
  <si>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</si>
  <si>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</si>
  <si>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</si>
  <si>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</si>
  <si>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</si>
  <si>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</si>
  <si>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</si>
  <si>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</si>
  <si>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</si>
  <si>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</si>
  <si>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</si>
  <si>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</si>
  <si>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</si>
  <si>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</si>
  <si>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</si>
  <si>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</si>
  <si>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</si>
  <si>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</si>
  <si>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</si>
  <si>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</si>
  <si>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</si>
  <si>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</si>
  <si>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</si>
  <si>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</si>
  <si>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</si>
  <si>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</si>
  <si>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</si>
  <si>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</si>
  <si>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</si>
  <si>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</si>
  <si>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</si>
  <si>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</si>
  <si>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</si>
  <si>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</si>
  <si>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</si>
  <si>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</si>
  <si>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</si>
  <si>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</si>
  <si>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</si>
  <si>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</si>
  <si>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</si>
  <si>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</si>
  <si>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</si>
  <si>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</si>
  <si>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</si>
  <si>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</si>
  <si>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</si>
  <si>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</si>
  <si>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</si>
  <si>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</si>
  <si>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</si>
  <si>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</si>
  <si>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</si>
  <si>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</si>
  <si>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</si>
  <si>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</si>
  <si>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</si>
  <si>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</si>
  <si>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</si>
  <si>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</si>
  <si>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</si>
  <si>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</si>
  <si>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</si>
  <si>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</si>
  <si>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</si>
  <si>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</si>
  <si>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</si>
  <si>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</si>
  <si>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</si>
  <si>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</si>
  <si>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</si>
  <si>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</si>
  <si>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</si>
  <si>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</si>
  <si>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</si>
  <si>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</si>
  <si>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</si>
  <si>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</si>
  <si>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</si>
  <si>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</si>
  <si>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</si>
  <si>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</si>
  <si>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</si>
  <si>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</si>
  <si>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</si>
  <si>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</si>
  <si>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</si>
  <si>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</si>
  <si>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</si>
  <si>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</si>
  <si>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</si>
  <si>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</si>
  <si>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</si>
  <si>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</si>
  <si>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</si>
  <si>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</si>
  <si>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</si>
  <si>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</si>
  <si>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</si>
  <si>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</si>
  <si>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</si>
  <si>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</si>
  <si>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</si>
  <si>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</si>
  <si>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</si>
  <si>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</si>
  <si>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</si>
  <si>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</si>
  <si>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</si>
  <si>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</si>
  <si>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</si>
  <si>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</si>
  <si>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</si>
  <si>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</si>
  <si>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</si>
  <si>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</si>
  <si>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</si>
  <si>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</si>
  <si>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</si>
  <si>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</si>
  <si>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</si>
  <si>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</si>
  <si>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</si>
  <si>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</si>
  <si>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</si>
  <si>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</si>
  <si>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</si>
  <si>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</si>
  <si>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</si>
  <si>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</si>
  <si>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</si>
  <si>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</si>
  <si>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</si>
  <si>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</si>
  <si>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</si>
  <si>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</si>
  <si>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</si>
  <si>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</si>
  <si>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</si>
  <si>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</si>
  <si>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</si>
  <si>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</si>
  <si>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</si>
  <si>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</si>
  <si>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</si>
  <si>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</si>
  <si>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</si>
  <si>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</si>
  <si>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</si>
  <si>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</si>
  <si>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</si>
  <si>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</si>
  <si>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</si>
  <si>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</si>
  <si>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</si>
  <si>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</si>
  <si>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</si>
  <si>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</si>
  <si>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</si>
  <si>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</si>
  <si>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</si>
  <si>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</si>
  <si>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</si>
  <si>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</si>
  <si>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</si>
  <si>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</si>
  <si>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</si>
  <si>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</si>
  <si>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</si>
  <si>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</si>
  <si>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</si>
  <si>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</si>
  <si>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</si>
  <si>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</si>
  <si>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</si>
  <si>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</si>
  <si>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</si>
  <si>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</si>
  <si>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</si>
  <si>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</si>
  <si>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</si>
  <si>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</si>
  <si>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</si>
  <si>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</si>
  <si>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</si>
  <si>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</si>
  <si>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</si>
  <si>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</si>
  <si>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</si>
  <si>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</si>
  <si>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</si>
  <si>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</si>
  <si>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</si>
  <si>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</si>
  <si>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</si>
  <si>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</si>
  <si>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</si>
  <si>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</si>
  <si>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</si>
  <si>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</si>
  <si>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</si>
  <si>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</si>
  <si>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</si>
  <si>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</si>
  <si>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</si>
  <si>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</si>
  <si>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</si>
  <si>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</si>
  <si>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</si>
  <si>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</si>
  <si>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</si>
  <si>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</si>
  <si>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</si>
  <si>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</si>
  <si>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</si>
  <si>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</si>
  <si>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</si>
  <si>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</si>
  <si>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</si>
  <si>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</si>
  <si>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</si>
  <si>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</si>
  <si>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</si>
  <si>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</si>
  <si>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</si>
  <si>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</si>
  <si>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</si>
  <si>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</si>
  <si>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</si>
  <si>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</si>
  <si>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</si>
  <si>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</si>
  <si>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</si>
  <si>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</si>
  <si>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</si>
  <si>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</si>
  <si>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</si>
  <si>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</si>
  <si>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</si>
  <si>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</si>
  <si>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</si>
  <si>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</si>
  <si>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</si>
  <si>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</si>
  <si>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</si>
  <si>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</si>
  <si>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</si>
  <si>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</si>
  <si>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</si>
  <si>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</si>
  <si>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</si>
  <si>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</si>
  <si>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</si>
  <si>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</si>
  <si>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</si>
  <si>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</si>
  <si>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</si>
  <si>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</si>
  <si>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</si>
  <si>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</si>
  <si>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</si>
  <si>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</si>
  <si>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</si>
  <si>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</si>
  <si>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</si>
  <si>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</si>
  <si>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</si>
  <si>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</si>
  <si>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</si>
  <si>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</si>
  <si>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</si>
  <si>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</si>
  <si>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</si>
  <si>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</si>
  <si>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</si>
  <si>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</si>
  <si>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</si>
  <si>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</si>
  <si>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</si>
  <si>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</si>
  <si>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</si>
  <si>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</si>
  <si>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</si>
  <si>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</si>
  <si>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</si>
  <si>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</si>
  <si>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</si>
  <si>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</si>
  <si>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</si>
  <si>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</si>
  <si>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</si>
  <si>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</si>
  <si>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</si>
  <si>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</si>
  <si>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</si>
  <si>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</si>
  <si>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</si>
  <si>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</si>
  <si>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</si>
  <si>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</si>
  <si>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</si>
  <si>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</si>
  <si>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</si>
  <si>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</si>
  <si>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</si>
  <si>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</si>
  <si>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</si>
  <si>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</si>
  <si>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</si>
  <si>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</si>
  <si>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</si>
  <si>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</si>
  <si>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</si>
  <si>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</si>
  <si>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</si>
  <si>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</si>
  <si>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</si>
  <si>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</si>
  <si>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</si>
  <si>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</si>
  <si>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</si>
  <si>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</si>
  <si>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</si>
  <si>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</si>
  <si>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</si>
  <si>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</si>
  <si>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</si>
  <si>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</si>
  <si>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</si>
  <si>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</si>
  <si>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</si>
  <si>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</si>
  <si>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</si>
  <si>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</si>
  <si>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</si>
  <si>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</si>
  <si>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</si>
  <si>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</si>
  <si>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</si>
  <si>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</si>
  <si>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</si>
  <si>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</si>
  <si>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</si>
  <si>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</si>
  <si>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</si>
  <si>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</si>
  <si>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</si>
  <si>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</si>
  <si>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</si>
  <si>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</si>
  <si>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</si>
  <si>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</si>
  <si>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</si>
  <si>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</si>
  <si>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</si>
  <si>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</si>
  <si>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</si>
  <si>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</si>
  <si>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</si>
  <si>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</si>
  <si>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</si>
  <si>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</si>
  <si>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</si>
  <si>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</si>
  <si>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</si>
  <si>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</si>
  <si>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</si>
  <si>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</si>
  <si>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</si>
  <si>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</si>
  <si>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</si>
  <si>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</si>
  <si>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</si>
  <si>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</si>
  <si>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</si>
  <si>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</si>
  <si>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</si>
  <si>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</si>
  <si>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</si>
  <si>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</si>
  <si>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</si>
  <si>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</si>
  <si>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</si>
  <si>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</si>
  <si>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</si>
  <si>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</si>
  <si>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</si>
  <si>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</si>
  <si>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</si>
  <si>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</si>
  <si>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</si>
  <si>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</si>
  <si>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</si>
  <si>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</si>
  <si>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</si>
  <si>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</si>
  <si>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</si>
  <si>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</si>
  <si>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</si>
  <si>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</si>
  <si>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</si>
  <si>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</si>
  <si>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</si>
  <si>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</si>
  <si>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</si>
  <si>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</si>
  <si>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</si>
  <si>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</si>
  <si>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</si>
  <si>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</si>
  <si>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</si>
  <si>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</si>
  <si>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</si>
  <si>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</si>
  <si>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</si>
  <si>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</si>
  <si>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</si>
  <si>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</si>
  <si>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</si>
  <si>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</si>
  <si>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</si>
  <si>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</si>
  <si>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</si>
  <si>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</si>
  <si>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</si>
  <si>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</si>
  <si>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</si>
  <si>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</si>
  <si>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</si>
  <si>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</si>
  <si>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</si>
  <si>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</si>
  <si>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</si>
  <si>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</si>
  <si>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</si>
  <si>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</si>
  <si>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</si>
  <si>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</si>
  <si>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</si>
  <si>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</si>
  <si>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</si>
  <si>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</si>
  <si>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</si>
  <si>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</si>
  <si>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</si>
  <si>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</si>
  <si>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</si>
  <si>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</si>
  <si>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</si>
  <si>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</si>
  <si>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</si>
  <si>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</si>
  <si>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</si>
  <si>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</si>
  <si>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</si>
  <si>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</si>
  <si>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</si>
  <si>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</si>
  <si>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</si>
  <si>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</si>
  <si>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</si>
  <si>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</si>
  <si>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</si>
  <si>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</si>
  <si>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</si>
  <si>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</si>
  <si>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</si>
  <si>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</si>
  <si>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</si>
  <si>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</si>
  <si>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</si>
  <si>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</si>
  <si>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</si>
  <si>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</si>
  <si>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</si>
  <si>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</si>
  <si>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</si>
  <si>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</si>
  <si>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</si>
  <si>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</si>
  <si>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</si>
  <si>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</si>
  <si>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</si>
  <si>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</si>
  <si>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</si>
  <si>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</si>
  <si>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</si>
  <si>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</si>
  <si>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</si>
  <si>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</si>
  <si>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</si>
  <si>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</si>
  <si>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</si>
  <si>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</si>
  <si>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</si>
  <si>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</si>
  <si>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</si>
  <si>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</si>
  <si>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</si>
  <si>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</si>
  <si>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</si>
  <si>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</si>
  <si>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</si>
  <si>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</si>
  <si>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</si>
  <si>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</si>
  <si>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</si>
  <si>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</si>
  <si>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</si>
  <si>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</si>
  <si>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</si>
  <si>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</si>
  <si>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</si>
  <si>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</si>
  <si>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</si>
  <si>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</si>
  <si>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</si>
  <si>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</si>
  <si>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</si>
  <si>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</si>
  <si>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</si>
  <si>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</si>
  <si>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</si>
  <si>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</si>
  <si>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</si>
  <si>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</si>
  <si>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</si>
  <si>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</si>
  <si>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</si>
  <si>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</si>
  <si>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</si>
  <si>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</si>
  <si>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</si>
  <si>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</si>
  <si>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</si>
  <si>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</si>
  <si>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</si>
  <si>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</si>
  <si>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</si>
  <si>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</si>
  <si>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</si>
  <si>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</si>
  <si>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</si>
  <si>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</si>
  <si>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</si>
  <si>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</si>
  <si>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</si>
  <si>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</si>
  <si>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</si>
  <si>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</si>
  <si>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</si>
  <si>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</si>
  <si>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</si>
  <si>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</si>
  <si>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</si>
  <si>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</si>
  <si>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</si>
  <si>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</si>
  <si>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</si>
  <si>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</si>
  <si>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</si>
  <si>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</si>
  <si>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</si>
  <si>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</si>
  <si>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</si>
  <si>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</si>
  <si>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</si>
  <si>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</si>
  <si>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</si>
  <si>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</si>
  <si>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</si>
  <si>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</si>
  <si>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</si>
  <si>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</si>
  <si>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</si>
  <si>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</si>
  <si>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</si>
  <si>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</si>
  <si>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</si>
  <si>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</si>
  <si>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</si>
  <si>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</si>
  <si>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</si>
  <si>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</si>
  <si>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</si>
  <si>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</si>
  <si>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</si>
  <si>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</si>
  <si>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</si>
  <si>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</si>
  <si>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</si>
  <si>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</si>
  <si>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</si>
  <si>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</si>
  <si>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</si>
  <si>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</si>
  <si>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</si>
  <si>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</si>
  <si>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</si>
  <si>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</si>
  <si>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</si>
  <si>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</si>
  <si>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</si>
  <si>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</si>
  <si>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</si>
  <si>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</si>
  <si>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</si>
  <si>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</si>
  <si>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</si>
  <si>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</si>
  <si>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</si>
  <si>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</si>
  <si>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</si>
  <si>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</si>
  <si>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</si>
  <si>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</si>
  <si>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</si>
  <si>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</si>
  <si>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</si>
  <si>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</si>
  <si>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</si>
  <si>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</si>
  <si>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</si>
  <si>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</si>
  <si>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</si>
  <si>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</si>
  <si>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</si>
  <si>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</si>
  <si>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</si>
  <si>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</si>
  <si>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</si>
  <si>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</si>
  <si>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</si>
  <si>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</si>
  <si>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</si>
  <si>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</si>
  <si>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</si>
  <si>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</si>
  <si>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</si>
  <si>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</si>
  <si>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</si>
  <si>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</si>
  <si>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</si>
  <si>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</si>
  <si>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</si>
  <si>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</si>
  <si>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</si>
  <si>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</si>
  <si>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</si>
  <si>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</si>
  <si>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</si>
  <si>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</si>
  <si>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</si>
  <si>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</si>
  <si>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</si>
  <si>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</si>
  <si>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</si>
  <si>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</si>
  <si>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</si>
  <si>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</si>
  <si>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</si>
  <si>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</si>
  <si>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</si>
  <si>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</si>
  <si>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</si>
  <si>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</si>
  <si>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</si>
  <si>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</si>
  <si>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</si>
  <si>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</si>
  <si>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</si>
  <si>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</si>
  <si>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</si>
  <si>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</si>
  <si>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</si>
  <si>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</si>
  <si>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</si>
  <si>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</si>
  <si>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</si>
  <si>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</si>
  <si>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</si>
  <si>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</si>
  <si>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</si>
  <si>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</si>
  <si>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</si>
  <si>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</si>
  <si>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</si>
  <si>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</si>
  <si>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</si>
  <si>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</si>
  <si>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</si>
  <si>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</si>
  <si>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</si>
  <si>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</si>
  <si>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</si>
  <si>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</si>
  <si>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</si>
  <si>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</si>
  <si>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</si>
  <si>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</si>
  <si>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</si>
  <si>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</si>
  <si>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</si>
  <si>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</si>
  <si>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</si>
  <si>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</si>
  <si>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</si>
  <si>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</si>
  <si>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</si>
  <si>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</si>
  <si>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</si>
  <si>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</si>
  <si>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</si>
  <si>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</si>
  <si>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</si>
  <si>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</si>
  <si>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</si>
  <si>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</si>
  <si>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</si>
  <si>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</si>
  <si>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</si>
  <si>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</si>
  <si>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</si>
  <si>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</si>
  <si>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</si>
  <si>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</si>
  <si>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</si>
  <si>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</si>
  <si>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</si>
  <si>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</si>
  <si>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</si>
  <si>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</si>
  <si>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</si>
  <si>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</si>
  <si>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</si>
  <si>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</si>
  <si>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</si>
  <si>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</si>
  <si>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</si>
  <si>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</si>
  <si>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</si>
  <si>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</si>
  <si>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</si>
  <si>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</si>
  <si>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</si>
  <si>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</si>
  <si>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</si>
  <si>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</si>
  <si>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</si>
  <si>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</si>
  <si>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</si>
  <si>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</si>
  <si>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</si>
  <si>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</si>
  <si>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</si>
  <si>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</si>
  <si>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</si>
  <si>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</si>
  <si>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</si>
  <si>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</si>
  <si>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</si>
  <si>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</si>
  <si>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</si>
  <si>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</si>
  <si>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</si>
  <si>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</si>
  <si>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</si>
  <si>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</si>
  <si>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</si>
  <si>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</si>
  <si>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</si>
  <si>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</si>
  <si>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</si>
  <si>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</si>
  <si>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</si>
  <si>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</si>
  <si>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</si>
  <si>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</si>
  <si>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</si>
  <si>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</si>
  <si>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</si>
  <si>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</si>
  <si>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</si>
  <si>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</si>
  <si>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</si>
  <si>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</si>
  <si>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</si>
  <si>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</si>
  <si>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</si>
  <si>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</si>
  <si>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</si>
  <si>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</si>
  <si>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</si>
  <si>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</si>
  <si>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</si>
  <si>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</si>
  <si>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</si>
  <si>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</si>
  <si>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</si>
  <si>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</si>
  <si>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</si>
  <si>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</si>
  <si>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</si>
  <si>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</si>
  <si>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</si>
  <si>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</si>
  <si>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</si>
  <si>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</si>
  <si>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</si>
  <si>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</si>
  <si>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</si>
  <si>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</si>
  <si>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</si>
  <si>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</si>
  <si>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</si>
  <si>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</si>
  <si>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</si>
  <si>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</si>
  <si>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</si>
  <si>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</si>
  <si>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</si>
  <si>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</si>
  <si>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</si>
  <si>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</si>
  <si>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</si>
  <si>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</si>
  <si>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</si>
  <si>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</si>
  <si>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</si>
  <si>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</si>
  <si>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</si>
  <si>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</si>
  <si>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</si>
  <si>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</si>
  <si>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</si>
  <si>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</si>
  <si>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</si>
  <si>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</si>
  <si>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</si>
  <si>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</si>
  <si>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</si>
  <si>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</si>
  <si>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</si>
  <si>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</si>
  <si>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</si>
  <si>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</si>
  <si>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</si>
  <si>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</si>
  <si>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</si>
  <si>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</si>
  <si>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</si>
  <si>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</si>
  <si>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</si>
  <si>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</si>
  <si>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</si>
  <si>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</si>
  <si>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</si>
  <si>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</si>
  <si>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</si>
  <si>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</si>
  <si>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</si>
  <si>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</si>
  <si>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</si>
  <si>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</si>
  <si>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</si>
  <si>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</si>
  <si>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</si>
  <si>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</si>
  <si>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</si>
  <si>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</si>
  <si>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</si>
  <si>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</si>
  <si>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</si>
  <si>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</si>
  <si>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</si>
  <si>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</si>
  <si>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</si>
  <si>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</si>
  <si>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</si>
  <si>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</si>
  <si>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</si>
  <si>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</si>
  <si>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</si>
  <si>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</si>
  <si>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</si>
  <si>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</si>
  <si>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</si>
  <si>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</si>
  <si>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</si>
  <si>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</si>
  <si>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</si>
  <si>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</si>
  <si>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</si>
  <si>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</si>
  <si>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</si>
  <si>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</si>
  <si>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</si>
  <si>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</si>
  <si>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</si>
  <si>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</si>
  <si>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</si>
  <si>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</si>
  <si>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</si>
  <si>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</si>
  <si>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</si>
  <si>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</si>
  <si>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</si>
  <si>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</si>
  <si>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</si>
  <si>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</si>
  <si>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</si>
  <si>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</si>
  <si>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</si>
  <si>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</si>
  <si>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</si>
  <si>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</si>
  <si>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</si>
  <si>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</si>
  <si>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</si>
  <si>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</si>
  <si>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</si>
  <si>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</si>
  <si>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</si>
  <si>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</si>
  <si>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</si>
  <si>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</si>
  <si>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</si>
  <si>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</si>
  <si>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</si>
  <si>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</si>
  <si>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</si>
  <si>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</si>
  <si>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</si>
  <si>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</si>
  <si>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</si>
  <si>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</si>
  <si>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</si>
  <si>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</si>
  <si>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</si>
  <si>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</si>
  <si>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</si>
  <si>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</si>
  <si>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</si>
  <si>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</si>
  <si>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</si>
  <si>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</si>
  <si>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</si>
  <si>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</si>
  <si>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</si>
  <si>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</si>
  <si>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</si>
  <si>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</si>
  <si>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</si>
  <si>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</si>
  <si>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</si>
  <si>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</si>
  <si>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</si>
  <si>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</si>
  <si>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</si>
  <si>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</si>
  <si>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</si>
  <si>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</si>
  <si>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</si>
  <si>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</si>
  <si>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</si>
  <si>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</si>
  <si>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</si>
  <si>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</si>
  <si>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</si>
  <si>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</si>
  <si>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</si>
  <si>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</si>
  <si>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</si>
  <si>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</si>
  <si>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</si>
  <si>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</si>
  <si>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</si>
  <si>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</si>
  <si>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</si>
  <si>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</si>
  <si>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</si>
  <si>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</si>
  <si>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</si>
  <si>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</si>
  <si>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</si>
  <si>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</si>
  <si>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</si>
  <si>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</si>
  <si>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</si>
  <si>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</si>
  <si>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</si>
  <si>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</si>
  <si>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</si>
  <si>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</si>
  <si>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</si>
  <si>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</si>
  <si>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</si>
  <si>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</si>
  <si>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</si>
  <si>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</si>
  <si>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</si>
  <si>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</si>
  <si>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</si>
  <si>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</si>
  <si>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</si>
  <si>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</si>
  <si>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</si>
  <si>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</si>
  <si>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</si>
  <si>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</si>
  <si>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</si>
  <si>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</si>
  <si>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</si>
  <si>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</si>
  <si>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</si>
  <si>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</si>
  <si>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</si>
  <si>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</si>
  <si>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</si>
  <si>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</si>
  <si>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</si>
  <si>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</si>
  <si>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</si>
  <si>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</si>
  <si>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</si>
  <si>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</si>
  <si>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</si>
  <si>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</si>
  <si>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</si>
  <si>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</si>
  <si>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</si>
  <si>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</si>
  <si>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</si>
  <si>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</si>
  <si>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</si>
  <si>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</si>
  <si>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</si>
  <si>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</si>
  <si>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</si>
  <si>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</si>
  <si>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</si>
  <si>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</si>
  <si>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</si>
  <si>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</si>
  <si>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</si>
  <si>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</si>
  <si>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</si>
  <si>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</si>
  <si>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</si>
  <si>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</si>
  <si>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</si>
  <si>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</si>
  <si>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</si>
  <si>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</si>
  <si>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</si>
  <si>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</si>
  <si>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</si>
  <si>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</si>
  <si>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</si>
  <si>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</si>
  <si>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</si>
  <si>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</si>
  <si>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</si>
  <si>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</si>
  <si>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</si>
  <si>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</si>
  <si>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</si>
  <si>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</si>
  <si>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</si>
  <si>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</si>
  <si>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</si>
  <si>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</si>
  <si>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</si>
  <si>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</si>
  <si>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</si>
  <si>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</si>
  <si>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</si>
  <si>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</si>
  <si>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</si>
  <si>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</si>
  <si>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</si>
  <si>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</si>
  <si>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</si>
  <si>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</si>
  <si>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</si>
  <si>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</si>
  <si>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</si>
  <si>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</si>
  <si>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</si>
  <si>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</si>
  <si>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</si>
  <si>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</si>
  <si>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</si>
  <si>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</si>
  <si>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</si>
  <si>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</si>
  <si>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</si>
  <si>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</si>
  <si>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</si>
  <si>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</si>
  <si>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</si>
  <si>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</si>
  <si>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</si>
  <si>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</si>
  <si>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</si>
  <si>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</si>
  <si>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</si>
  <si>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</si>
  <si>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</si>
  <si>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</si>
  <si>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</si>
  <si>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</si>
  <si>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</si>
  <si>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</si>
  <si>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</si>
  <si>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</si>
  <si>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</si>
  <si>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</si>
  <si>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</si>
  <si>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</si>
  <si>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</si>
  <si>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</si>
  <si>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</si>
  <si>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</si>
  <si>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</si>
  <si>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</si>
  <si>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</si>
  <si>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</si>
  <si>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</si>
  <si>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</si>
  <si>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</si>
  <si>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</si>
  <si>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</si>
  <si>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</si>
  <si>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</si>
  <si>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</si>
  <si>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</si>
  <si>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</si>
  <si>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</si>
  <si>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</si>
  <si>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</si>
  <si>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</si>
  <si>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</si>
  <si>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</si>
  <si>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</si>
  <si>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</si>
  <si>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</si>
  <si>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</si>
  <si>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</si>
  <si>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</si>
  <si>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</si>
  <si>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</si>
  <si>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</si>
  <si>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</si>
  <si>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</si>
  <si>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</si>
  <si>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</si>
  <si>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</si>
  <si>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</si>
  <si>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</si>
  <si>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</si>
  <si>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</si>
  <si>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</si>
  <si>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</si>
  <si>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</si>
  <si>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</si>
  <si>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</si>
  <si>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</si>
  <si>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</si>
  <si>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</si>
  <si>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</si>
  <si>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</si>
  <si>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</si>
  <si>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</si>
  <si>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</si>
  <si>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</si>
  <si>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</si>
  <si>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</si>
  <si>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</si>
  <si>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</si>
  <si>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</si>
  <si>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</si>
  <si>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</si>
  <si>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</si>
  <si>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</si>
  <si>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</si>
  <si>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</si>
  <si>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</si>
  <si>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</si>
  <si>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</si>
  <si>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</si>
  <si>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</si>
  <si>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</si>
  <si>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</si>
  <si>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</si>
  <si>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</si>
  <si>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</si>
  <si>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</si>
  <si>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</si>
  <si>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</si>
  <si>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</si>
  <si>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</si>
  <si>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</si>
  <si>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</si>
  <si>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</si>
  <si>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</si>
  <si>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</si>
  <si>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</si>
  <si>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</si>
  <si>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</si>
  <si>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</si>
  <si>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</si>
  <si>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</si>
  <si>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</si>
  <si>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</si>
  <si>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</si>
  <si>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</si>
  <si>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</si>
  <si>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</si>
  <si>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</si>
  <si>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</si>
  <si>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</si>
  <si>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</si>
  <si>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</si>
  <si>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</si>
  <si>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</si>
  <si>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</si>
  <si>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</si>
  <si>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</si>
  <si>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</si>
  <si>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</si>
  <si>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</si>
  <si>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</si>
  <si>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</si>
  <si>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</si>
  <si>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</si>
  <si>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</si>
  <si>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</si>
  <si>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</si>
  <si>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</si>
  <si>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</si>
  <si>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</si>
  <si>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</si>
  <si>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</si>
  <si>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</si>
  <si>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</si>
  <si>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</si>
  <si>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</si>
  <si>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</si>
  <si>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</si>
  <si>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</si>
  <si>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</si>
  <si>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</si>
  <si>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</si>
  <si>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</si>
  <si>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</si>
  <si>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</si>
  <si>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</si>
  <si>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</si>
  <si>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</si>
  <si>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</si>
  <si>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</si>
  <si>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</si>
  <si>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</si>
  <si>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</si>
  <si>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</si>
  <si>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</si>
  <si>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</si>
  <si>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</si>
  <si>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</si>
  <si>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</si>
  <si>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</si>
  <si>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</si>
  <si>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</si>
  <si>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</si>
  <si>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</si>
  <si>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</si>
  <si>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</si>
  <si>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</si>
  <si>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</si>
  <si>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</si>
  <si>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</si>
  <si>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</si>
  <si>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</si>
  <si>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</si>
  <si>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</si>
  <si>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</si>
  <si>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</si>
  <si>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</si>
  <si>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</si>
  <si>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</si>
  <si>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</si>
  <si>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</si>
  <si>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</si>
  <si>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</si>
  <si>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</si>
  <si>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</si>
  <si>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</si>
  <si>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</si>
  <si>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</si>
  <si>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</si>
  <si>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</si>
  <si>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</si>
  <si>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</si>
  <si>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</si>
  <si>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</si>
  <si>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</si>
  <si>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</si>
  <si>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</si>
  <si>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</si>
  <si>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</si>
  <si>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</si>
  <si>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</si>
  <si>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</si>
  <si>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</si>
  <si>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</si>
  <si>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</si>
  <si>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</si>
  <si>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</si>
  <si>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</si>
  <si>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</si>
  <si>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</si>
  <si>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</si>
  <si>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</si>
  <si>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</si>
  <si>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</si>
  <si>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</si>
  <si>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</si>
  <si>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</si>
  <si>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</si>
  <si>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</si>
  <si>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</si>
  <si>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</si>
  <si>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</si>
  <si>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</si>
  <si>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</si>
  <si>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</si>
  <si>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</si>
  <si>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</si>
  <si>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</si>
  <si>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</si>
  <si>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</si>
  <si>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</si>
  <si>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</si>
  <si>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</si>
  <si>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</si>
  <si>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</si>
  <si>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</si>
  <si>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</si>
  <si>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</si>
  <si>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</si>
  <si>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</si>
  <si>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</si>
  <si>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</si>
  <si>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</si>
  <si>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</si>
  <si>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</si>
  <si>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</si>
  <si>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</si>
  <si>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</si>
  <si>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</si>
  <si>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</si>
  <si>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</si>
  <si>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</si>
  <si>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</si>
  <si>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</si>
  <si>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</si>
  <si>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</si>
  <si>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</si>
  <si>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</si>
  <si>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</si>
  <si>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</si>
  <si>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</si>
  <si>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</si>
  <si>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</si>
  <si>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</si>
  <si>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</si>
  <si>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</si>
  <si>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</si>
  <si>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</si>
  <si>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</si>
  <si>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</si>
  <si>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</si>
  <si>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</si>
  <si>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</si>
  <si>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</si>
  <si>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</si>
  <si>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</si>
  <si>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</si>
  <si>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</si>
  <si>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</si>
  <si>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</si>
  <si>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</si>
  <si>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</si>
  <si>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</si>
  <si>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</si>
  <si>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</si>
  <si>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</si>
  <si>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</si>
  <si>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</si>
  <si>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</si>
  <si>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</si>
  <si>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</si>
  <si>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</si>
  <si>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</si>
  <si>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</si>
  <si>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</si>
  <si>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</si>
  <si>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</si>
  <si>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</si>
  <si>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</si>
  <si>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</si>
  <si>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</si>
  <si>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</si>
  <si>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</si>
  <si>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</si>
  <si>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</si>
  <si>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</si>
  <si>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</si>
  <si>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</si>
  <si>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</si>
  <si>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</si>
  <si>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</si>
  <si>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</si>
  <si>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</si>
  <si>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</si>
  <si>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</si>
  <si>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</si>
  <si>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</si>
  <si>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</si>
  <si>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</si>
  <si>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</si>
  <si>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</si>
  <si>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</si>
  <si>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</si>
  <si>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</si>
  <si>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</si>
  <si>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</si>
  <si>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</si>
  <si>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</si>
  <si>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</si>
  <si>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</si>
  <si>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</si>
  <si>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</si>
  <si>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</si>
  <si>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</si>
  <si>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</si>
  <si>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</si>
  <si>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</si>
  <si>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</si>
  <si>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</si>
  <si>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</si>
  <si>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</si>
  <si>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</si>
  <si>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</si>
  <si>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</si>
  <si>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</si>
  <si>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</si>
  <si>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</si>
  <si>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</si>
  <si>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</si>
  <si>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</si>
  <si>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</si>
  <si>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</si>
  <si>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</si>
  <si>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</si>
  <si>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</si>
  <si>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</si>
  <si>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</si>
  <si>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</si>
  <si>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</si>
  <si>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</si>
  <si>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</si>
  <si>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</si>
  <si>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</si>
  <si>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</si>
  <si>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</si>
  <si>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</si>
  <si>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</si>
  <si>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</si>
  <si>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</si>
  <si>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</si>
  <si>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</si>
  <si>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</si>
  <si>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</si>
  <si>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</si>
  <si>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</si>
  <si>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</si>
  <si>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</si>
  <si>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</si>
  <si>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</si>
  <si>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</si>
  <si>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</si>
  <si>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</si>
  <si>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</si>
  <si>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</si>
  <si>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</si>
  <si>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</si>
  <si>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</si>
  <si>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</si>
  <si>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</si>
  <si>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</si>
  <si>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</si>
  <si>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</si>
  <si>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</si>
  <si>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</si>
  <si>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</si>
  <si>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</si>
  <si>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</si>
  <si>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</si>
  <si>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</si>
  <si>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</si>
  <si>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</si>
  <si>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</si>
  <si>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</si>
  <si>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</si>
  <si>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</si>
  <si>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</si>
  <si>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</si>
  <si>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</si>
  <si>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</si>
  <si>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</si>
  <si>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</si>
  <si>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</si>
  <si>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</si>
  <si>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</si>
  <si>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</si>
  <si>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</si>
  <si>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</si>
  <si>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</si>
  <si>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</si>
  <si>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</si>
  <si>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</si>
  <si>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</si>
  <si>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</si>
  <si>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</si>
  <si>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</si>
  <si>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</si>
  <si>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</si>
  <si>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</si>
  <si>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</si>
  <si>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</si>
  <si>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</si>
  <si>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</si>
  <si>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</si>
  <si>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</si>
  <si>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</si>
  <si>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</si>
  <si>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</si>
  <si>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</si>
  <si>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</si>
  <si>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</si>
  <si>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</si>
  <si>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</si>
  <si>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</si>
  <si>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</si>
  <si>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</si>
  <si>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</si>
  <si>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</si>
  <si>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</si>
  <si>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</si>
  <si>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</si>
  <si>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</si>
  <si>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</si>
  <si>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</si>
  <si>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</si>
  <si>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</si>
  <si>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</si>
  <si>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</si>
  <si>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</si>
  <si>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</si>
  <si>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</si>
  <si>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</si>
  <si>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</si>
  <si>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</si>
  <si>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</si>
  <si>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</si>
  <si>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</si>
  <si>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</si>
  <si>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</si>
  <si>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</si>
  <si>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</si>
  <si>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</si>
  <si>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</si>
  <si>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</si>
  <si>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</si>
  <si>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</si>
  <si>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</si>
  <si>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</si>
  <si>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</si>
  <si>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</si>
  <si>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</si>
  <si>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</si>
  <si>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</si>
  <si>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</si>
  <si>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</si>
  <si>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</si>
  <si>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</si>
  <si>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</si>
  <si>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</si>
  <si>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</si>
  <si>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</si>
  <si>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</si>
  <si>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</si>
  <si>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</si>
  <si>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</si>
  <si>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</si>
  <si>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</si>
  <si>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</si>
  <si>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</si>
  <si>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</si>
  <si>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</si>
  <si>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</si>
  <si>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</si>
  <si>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</si>
  <si>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</si>
  <si>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</si>
  <si>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</si>
  <si>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</si>
  <si>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</si>
  <si>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</si>
  <si>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</si>
  <si>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</si>
  <si>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</si>
  <si>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</si>
  <si>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</si>
  <si>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</si>
  <si>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</si>
  <si>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</si>
  <si>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</si>
  <si>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</si>
  <si>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</si>
  <si>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</si>
  <si>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</si>
  <si>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</si>
  <si>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</si>
  <si>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</si>
  <si>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</si>
  <si>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</si>
  <si>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</si>
  <si>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</si>
  <si>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</si>
  <si>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</si>
  <si>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</si>
  <si>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</si>
  <si>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</si>
  <si>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</si>
  <si>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</si>
  <si>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</si>
  <si>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</si>
  <si>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</si>
  <si>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</si>
  <si>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</si>
  <si>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</si>
  <si>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</si>
  <si>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</si>
  <si>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</si>
  <si>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</si>
  <si>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</si>
  <si>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</si>
  <si>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</si>
  <si>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</si>
  <si>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</si>
  <si>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</si>
  <si>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</si>
  <si>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</si>
  <si>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</si>
  <si>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</si>
  <si>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</si>
  <si>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</si>
  <si>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</si>
  <si>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</si>
  <si>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</si>
  <si>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</si>
  <si>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</si>
  <si>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</si>
  <si>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</si>
  <si>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</si>
  <si>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</si>
  <si>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</si>
  <si>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</si>
  <si>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</si>
  <si>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</si>
  <si>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</si>
  <si>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</si>
  <si>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</si>
  <si>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</si>
  <si>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</si>
  <si>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</si>
  <si>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</si>
  <si>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</si>
  <si>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</si>
  <si>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</si>
  <si>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</si>
  <si>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</si>
  <si>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</si>
  <si>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</si>
  <si>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</si>
  <si>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</si>
  <si>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</si>
  <si>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</si>
  <si>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</si>
  <si>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</si>
  <si>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</si>
  <si>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</si>
  <si>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</si>
  <si>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</si>
  <si>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</si>
  <si>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</si>
  <si>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</si>
  <si>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</si>
  <si>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</si>
  <si>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</si>
  <si>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</si>
  <si>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</si>
  <si>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</si>
  <si>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</si>
  <si>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</si>
  <si>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</si>
  <si>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</si>
  <si>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</si>
  <si>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</si>
  <si>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</si>
  <si>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</si>
  <si>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</si>
  <si>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</si>
  <si>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</si>
  <si>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</si>
  <si>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</si>
  <si>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</si>
  <si>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</si>
  <si>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</si>
  <si>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</si>
  <si>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</si>
  <si>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</si>
  <si>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</si>
  <si>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</si>
  <si>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</si>
  <si>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</si>
  <si>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</si>
  <si>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</si>
  <si>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</si>
  <si>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</si>
  <si>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</si>
  <si>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</si>
  <si>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</si>
  <si>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</si>
  <si>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</si>
  <si>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</si>
  <si>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</si>
  <si>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</si>
  <si>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</si>
  <si>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</si>
  <si>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</si>
  <si>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</si>
  <si>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</si>
  <si>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</si>
  <si>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</si>
  <si>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</si>
  <si>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</si>
  <si>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</si>
  <si>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</si>
  <si>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</si>
  <si>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</si>
  <si>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</si>
  <si>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</si>
  <si>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</si>
  <si>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</si>
  <si>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</si>
  <si>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</si>
  <si>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</si>
  <si>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</si>
  <si>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</si>
  <si>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</si>
  <si>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</si>
  <si>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</si>
  <si>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</si>
  <si>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</si>
  <si>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</si>
  <si>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</si>
  <si>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</si>
  <si>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</si>
  <si>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</si>
  <si>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</si>
  <si>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</si>
  <si>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</si>
  <si>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</si>
  <si>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</si>
  <si>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</si>
  <si>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</si>
  <si>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</si>
  <si>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</si>
  <si>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</si>
  <si>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</si>
  <si>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</si>
  <si>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</si>
  <si>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</si>
  <si>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</si>
  <si>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</si>
  <si>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</si>
  <si>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</si>
  <si>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</si>
  <si>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</si>
  <si>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</si>
  <si>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</si>
  <si>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</si>
  <si>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</si>
  <si>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</si>
  <si>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</si>
  <si>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</si>
  <si>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</si>
  <si>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</si>
  <si>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</si>
  <si>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</si>
  <si>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</si>
  <si>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</si>
  <si>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</si>
  <si>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</si>
  <si>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</si>
  <si>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</si>
  <si>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</si>
  <si>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</si>
  <si>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</si>
  <si>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</si>
  <si>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</si>
  <si>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</si>
  <si>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</si>
  <si>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</si>
  <si>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</si>
  <si>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</si>
  <si>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</si>
  <si>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</si>
  <si>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</si>
  <si>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</si>
  <si>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</si>
  <si>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</si>
  <si>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</si>
  <si>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</si>
  <si>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</si>
  <si>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</si>
  <si>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</si>
  <si>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</si>
  <si>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</si>
  <si>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</si>
  <si>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</si>
  <si>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</si>
  <si>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</si>
  <si>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</si>
  <si>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</si>
  <si>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</si>
  <si>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</si>
  <si>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</si>
  <si>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</si>
  <si>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</si>
  <si>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</si>
  <si>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</si>
  <si>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</si>
  <si>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</si>
  <si>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</si>
  <si>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</si>
  <si>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</si>
  <si>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</si>
  <si>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</si>
  <si>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</si>
  <si>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</si>
  <si>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</si>
  <si>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</si>
  <si>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</si>
  <si>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</si>
  <si>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</si>
  <si>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</si>
  <si>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</si>
  <si>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</si>
  <si>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</si>
  <si>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</si>
  <si>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</si>
  <si>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</si>
  <si>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</si>
  <si>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</si>
  <si>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</si>
  <si>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</si>
  <si>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</si>
  <si>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</si>
  <si>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</si>
  <si>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</si>
  <si>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</si>
  <si>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</si>
  <si>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</si>
  <si>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</si>
  <si>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</si>
  <si>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</si>
  <si>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</si>
  <si>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</si>
  <si>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</si>
  <si>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</si>
  <si>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</si>
  <si>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</si>
  <si>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</si>
  <si>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</si>
  <si>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</si>
  <si>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</si>
  <si>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</si>
  <si>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</si>
  <si>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</si>
  <si>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</si>
  <si>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</si>
  <si>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</si>
  <si>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</si>
  <si>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</si>
  <si>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</si>
  <si>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</si>
  <si>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</si>
  <si>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</si>
  <si>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</si>
  <si>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</si>
  <si>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</si>
  <si>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</si>
  <si>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</si>
  <si>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</si>
  <si>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</si>
  <si>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</si>
  <si>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</si>
  <si>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</si>
  <si>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</si>
  <si>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</si>
  <si>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</si>
  <si>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</si>
  <si>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</si>
  <si>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</si>
  <si>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</si>
  <si>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</si>
  <si>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</si>
  <si>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</si>
  <si>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</si>
  <si>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</si>
  <si>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</si>
  <si>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</si>
  <si>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</si>
  <si>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</si>
  <si>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</si>
  <si>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</si>
  <si>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</si>
  <si>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</si>
  <si>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</si>
  <si>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</si>
  <si>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</si>
  <si>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</si>
  <si>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</si>
  <si>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</si>
  <si>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</si>
  <si>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</si>
  <si>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</si>
  <si>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</si>
  <si>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</si>
  <si>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</si>
  <si>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</si>
  <si>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</si>
  <si>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</si>
  <si>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</si>
  <si>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</si>
  <si>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</si>
  <si>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</si>
  <si>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</si>
  <si>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</si>
  <si>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</si>
  <si>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</si>
  <si>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</si>
  <si>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</si>
  <si>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</si>
  <si>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</si>
  <si>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</si>
  <si>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</si>
  <si>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</si>
  <si>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</si>
  <si>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</si>
  <si>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</si>
  <si>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</si>
  <si>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</si>
  <si>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</si>
  <si>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</si>
  <si>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</si>
  <si>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</si>
  <si>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</si>
  <si>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</si>
  <si>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</si>
  <si>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</si>
  <si>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</si>
  <si>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</si>
  <si>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</si>
  <si>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</si>
  <si>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</si>
  <si>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</si>
  <si>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</si>
  <si>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</si>
  <si>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</si>
  <si>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</si>
  <si>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</si>
  <si>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</si>
  <si>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</si>
  <si>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</si>
  <si>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</si>
  <si>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</si>
  <si>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</si>
  <si>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</si>
  <si>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</si>
  <si>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</si>
  <si>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</si>
  <si>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</si>
  <si>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</si>
  <si>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</si>
  <si>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</si>
  <si>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</si>
  <si>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</si>
  <si>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</si>
  <si>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</si>
  <si>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</si>
  <si>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</si>
  <si>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</si>
  <si>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</si>
  <si>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</si>
  <si>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</si>
  <si>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</si>
  <si>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</si>
  <si>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</si>
  <si>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</si>
  <si>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</si>
  <si>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</si>
  <si>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</si>
  <si>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</si>
  <si>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</si>
  <si>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</si>
  <si>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</si>
  <si>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</si>
  <si>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</si>
  <si>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</si>
  <si>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</si>
  <si>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</si>
  <si>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</si>
  <si>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</si>
  <si>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</si>
  <si>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</si>
  <si>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</si>
  <si>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</si>
  <si>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</si>
  <si>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</si>
  <si>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</si>
  <si>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</si>
  <si>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</si>
  <si>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</si>
  <si>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</si>
  <si>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</si>
  <si>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</si>
  <si>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</si>
  <si>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</si>
  <si>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</si>
  <si>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</si>
  <si>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</si>
  <si>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</si>
  <si>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</si>
  <si>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</si>
  <si>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</si>
  <si>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</si>
  <si>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</si>
  <si>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</si>
  <si>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</si>
  <si>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</si>
  <si>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</si>
  <si>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</si>
  <si>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</si>
  <si>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</si>
  <si>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</si>
  <si>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</si>
  <si>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</si>
  <si>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</si>
  <si>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</si>
  <si>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</si>
  <si>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</si>
  <si>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</si>
  <si>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</si>
  <si>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</si>
  <si>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</si>
  <si>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</si>
  <si>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</si>
  <si>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</si>
  <si>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</si>
  <si>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</si>
  <si>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</si>
  <si>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</si>
  <si>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</si>
  <si>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</si>
  <si>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</si>
  <si>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</si>
  <si>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</si>
  <si>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</si>
  <si>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</si>
  <si>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</si>
  <si>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</si>
  <si>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</si>
  <si>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</si>
  <si>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</si>
  <si>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</si>
  <si>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</si>
  <si>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</si>
  <si>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</si>
  <si>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</si>
  <si>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</si>
  <si>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</si>
  <si>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</si>
  <si>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</si>
  <si>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</si>
  <si>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</si>
  <si>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</si>
  <si>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</si>
  <si>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</si>
  <si>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</si>
  <si>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</si>
  <si>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</si>
  <si>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</si>
  <si>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</si>
  <si>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</si>
  <si>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</si>
  <si>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</si>
  <si>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</si>
  <si>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</si>
  <si>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</si>
  <si>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</si>
  <si>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</si>
  <si>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</si>
  <si>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</si>
  <si>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</si>
  <si>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</si>
  <si>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</si>
  <si>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</si>
  <si>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</si>
  <si>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</si>
  <si>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</si>
  <si>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</si>
  <si>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</si>
  <si>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</si>
  <si>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</si>
  <si>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</si>
  <si>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</si>
  <si>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</si>
  <si>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</si>
  <si>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</si>
  <si>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</si>
  <si>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</si>
  <si>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</si>
  <si>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</si>
  <si>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</si>
  <si>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</si>
  <si>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</si>
  <si>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</si>
  <si>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</si>
  <si>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</si>
  <si>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</si>
  <si>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</si>
  <si>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</si>
  <si>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</si>
  <si>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</si>
  <si>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</si>
  <si>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</si>
  <si>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</si>
  <si>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</si>
  <si>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</si>
  <si>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</si>
  <si>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</si>
  <si>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</si>
  <si>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</si>
  <si>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</si>
  <si>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</si>
  <si>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</si>
  <si>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</si>
  <si>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</si>
  <si>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</si>
  <si>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</si>
  <si>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</si>
  <si>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</si>
  <si>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</si>
  <si>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</si>
  <si>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</si>
  <si>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</si>
  <si>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</si>
  <si>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</si>
  <si>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</si>
  <si>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</si>
  <si>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</si>
  <si>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</si>
  <si>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</si>
  <si>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</si>
  <si>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</si>
  <si>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</si>
  <si>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</si>
  <si>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</si>
  <si>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</si>
  <si>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</si>
  <si>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</si>
  <si>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</si>
  <si>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</si>
  <si>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</si>
  <si>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</si>
  <si>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</si>
  <si>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</si>
  <si>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</si>
  <si>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</si>
  <si>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</si>
  <si>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</si>
  <si>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</si>
  <si>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</si>
  <si>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</si>
  <si>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</si>
  <si>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</si>
  <si>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</si>
  <si>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</si>
  <si>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</si>
  <si>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</si>
  <si>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</si>
  <si>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</si>
  <si>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</si>
  <si>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</si>
  <si>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</si>
  <si>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</si>
  <si>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</si>
  <si>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</si>
  <si>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</si>
  <si>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</si>
  <si>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</si>
  <si>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</si>
  <si>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</si>
  <si>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</si>
  <si>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</si>
  <si>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</si>
  <si>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</si>
  <si>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</si>
  <si>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</si>
  <si>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</si>
  <si>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</si>
  <si>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</si>
  <si>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</si>
  <si>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</si>
  <si>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</si>
  <si>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</si>
  <si>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</si>
  <si>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</si>
  <si>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</si>
  <si>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</si>
  <si>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</si>
  <si>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</si>
  <si>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</si>
  <si>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</si>
  <si>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</si>
  <si>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</si>
  <si>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</si>
  <si>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</si>
  <si>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</si>
  <si>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</si>
  <si>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</si>
  <si>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</si>
  <si>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</si>
  <si>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</si>
  <si>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</si>
  <si>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</si>
  <si>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</si>
  <si>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</si>
  <si>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</si>
  <si>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</si>
  <si>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</si>
  <si>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</si>
  <si>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</si>
  <si>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</si>
  <si>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</si>
  <si>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</si>
  <si>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</si>
  <si>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</si>
  <si>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</si>
  <si>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</si>
  <si>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</si>
  <si>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</si>
  <si>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</si>
  <si>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</si>
  <si>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</si>
  <si>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</si>
  <si>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</si>
  <si>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</si>
  <si>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</si>
  <si>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</si>
  <si>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</si>
  <si>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</si>
  <si>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</si>
  <si>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</si>
  <si>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</si>
  <si>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</si>
  <si>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</si>
  <si>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</si>
  <si>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</si>
  <si>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</si>
  <si>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</si>
  <si>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</si>
  <si>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</si>
  <si>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</si>
  <si>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</si>
  <si>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</si>
  <si>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</si>
  <si>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</si>
  <si>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</si>
  <si>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</si>
  <si>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</si>
  <si>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</si>
  <si>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</si>
  <si>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</si>
  <si>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</si>
  <si>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</si>
  <si>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</si>
  <si>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</si>
  <si>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</si>
  <si>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</si>
  <si>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</si>
  <si>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</si>
  <si>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</si>
  <si>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</si>
  <si>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</si>
  <si>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</si>
  <si>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</si>
  <si>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</si>
  <si>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</si>
  <si>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</si>
  <si>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</si>
  <si>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</si>
  <si>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</si>
  <si>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</si>
  <si>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</si>
  <si>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</si>
  <si>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</si>
  <si>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</si>
  <si>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</si>
  <si>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</si>
  <si>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</si>
  <si>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</si>
  <si>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</si>
  <si>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</si>
  <si>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</si>
  <si>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</si>
  <si>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</si>
  <si>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</si>
  <si>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</si>
  <si>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</si>
  <si>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</si>
  <si>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</si>
  <si>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</si>
  <si>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</si>
  <si>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</si>
  <si>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</si>
  <si>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</si>
  <si>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</si>
  <si>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</si>
  <si>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</si>
  <si>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</si>
  <si>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</si>
  <si>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</si>
  <si>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</si>
  <si>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</si>
  <si>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</si>
  <si>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</si>
  <si>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</si>
  <si>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</si>
  <si>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</si>
  <si>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</si>
  <si>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</si>
  <si>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</si>
  <si>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</si>
  <si>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</si>
  <si>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</si>
  <si>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</si>
  <si>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</si>
  <si>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</si>
  <si>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</si>
  <si>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</si>
  <si>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</si>
  <si>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</si>
  <si>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</si>
  <si>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</si>
  <si>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</si>
  <si>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</si>
  <si>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</si>
  <si>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</si>
  <si>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</si>
  <si>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</si>
  <si>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</si>
  <si>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</si>
  <si>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</si>
  <si>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</si>
  <si>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</si>
  <si>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</si>
  <si>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</si>
  <si>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</si>
  <si>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</si>
  <si>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</si>
  <si>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</si>
  <si>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</si>
  <si>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</si>
  <si>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</si>
  <si>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</si>
  <si>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</si>
  <si>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</si>
  <si>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</si>
  <si>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</si>
  <si>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</si>
  <si>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</si>
  <si>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</si>
  <si>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</si>
  <si>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</si>
  <si>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</si>
  <si>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</si>
  <si>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</si>
  <si>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</si>
  <si>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</si>
  <si>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</si>
  <si>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</si>
  <si>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</si>
  <si>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</si>
  <si>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</si>
  <si>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</si>
  <si>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</si>
  <si>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</si>
  <si>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</si>
  <si>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</si>
  <si>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</si>
  <si>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</si>
  <si>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</si>
  <si>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</si>
  <si>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</si>
  <si>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</si>
  <si>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</si>
  <si>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</si>
  <si>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</si>
  <si>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</si>
  <si>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</si>
  <si>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</si>
  <si>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</si>
  <si>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</si>
  <si>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</si>
  <si>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</si>
  <si>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</si>
  <si>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</si>
  <si>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</si>
  <si>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</si>
  <si>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</si>
  <si>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</si>
  <si>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</si>
  <si>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</si>
  <si>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</si>
  <si>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</si>
  <si>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</si>
  <si>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</si>
  <si>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</si>
  <si>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</si>
  <si>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</si>
  <si>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</si>
  <si>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</si>
  <si>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</si>
  <si>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</si>
  <si>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</si>
  <si>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</si>
  <si>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</si>
  <si>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</si>
  <si>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</si>
  <si>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</si>
  <si>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</si>
  <si>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</si>
  <si>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</si>
  <si>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</si>
  <si>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</si>
  <si>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</si>
  <si>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</si>
  <si>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</si>
  <si>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</si>
  <si>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</si>
  <si>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</si>
  <si>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</si>
  <si>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</si>
  <si>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</si>
  <si>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</si>
  <si>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</si>
  <si>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</si>
  <si>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</si>
  <si>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</si>
  <si>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</si>
  <si>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</si>
  <si>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</si>
  <si>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</si>
  <si>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</si>
  <si>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</si>
  <si>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</si>
  <si>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</si>
  <si>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</si>
  <si>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</si>
  <si>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</si>
  <si>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</si>
  <si>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</si>
  <si>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</si>
  <si>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</si>
  <si>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</si>
  <si>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</si>
  <si>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</si>
  <si>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</si>
  <si>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</si>
  <si>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</si>
  <si>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</si>
  <si>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</si>
  <si>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</si>
  <si>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</si>
  <si>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</si>
  <si>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</si>
  <si>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</si>
  <si>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</si>
  <si>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</si>
  <si>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</si>
  <si>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</si>
  <si>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</si>
  <si>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</si>
  <si>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</si>
  <si>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</si>
  <si>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</si>
  <si>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</si>
  <si>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</si>
  <si>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</si>
  <si>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</si>
  <si>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</si>
  <si>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</si>
  <si>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</si>
  <si>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</si>
  <si>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</si>
  <si>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</si>
  <si>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</si>
  <si>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</si>
  <si>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</si>
  <si>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</si>
  <si>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</si>
  <si>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</si>
  <si>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</si>
  <si>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</si>
  <si>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</si>
  <si>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</si>
  <si>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</si>
  <si>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</si>
  <si>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</si>
  <si>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</si>
  <si>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</si>
  <si>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</si>
  <si>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</si>
  <si>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</si>
  <si>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</si>
  <si>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</si>
  <si>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</si>
  <si>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</si>
  <si>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</si>
  <si>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</si>
  <si>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</si>
  <si>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</si>
  <si>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</si>
  <si>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</si>
  <si>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</si>
  <si>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</si>
  <si>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</si>
  <si>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</si>
  <si>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</si>
  <si>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</si>
  <si>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</si>
  <si>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</si>
  <si>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</si>
  <si>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</si>
  <si>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</si>
  <si>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</si>
  <si>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</si>
  <si>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</si>
  <si>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</si>
  <si>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</si>
  <si>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</si>
  <si>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</si>
  <si>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</si>
  <si>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</si>
  <si>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</si>
  <si>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</si>
  <si>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</si>
  <si>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</si>
  <si>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</si>
  <si>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</si>
  <si>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</si>
  <si>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</si>
  <si>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</si>
  <si>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</si>
  <si>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</si>
  <si>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</si>
  <si>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</si>
  <si>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</si>
  <si>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</si>
  <si>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</si>
  <si>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</si>
  <si>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</si>
  <si>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</si>
  <si>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</si>
  <si>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</si>
  <si>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</si>
  <si>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</si>
  <si>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</si>
  <si>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</si>
  <si>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</si>
  <si>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</si>
  <si>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</si>
  <si>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</si>
  <si>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</si>
  <si>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</si>
  <si>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</si>
  <si>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</si>
  <si>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</si>
  <si>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</si>
  <si>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</si>
  <si>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</si>
  <si>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</si>
  <si>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</si>
  <si>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</si>
  <si>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</si>
  <si>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</si>
  <si>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</si>
  <si>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</si>
  <si>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</si>
  <si>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</si>
  <si>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</si>
  <si>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</si>
  <si>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</si>
  <si>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</si>
  <si>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</si>
  <si>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</si>
  <si>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</si>
  <si>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</si>
  <si>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</si>
  <si>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</si>
  <si>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</si>
  <si>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</si>
  <si>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</si>
  <si>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</si>
  <si>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</si>
  <si>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</si>
  <si>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</si>
  <si>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</si>
  <si>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</si>
  <si>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</si>
  <si>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</si>
  <si>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</si>
  <si>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</si>
  <si>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</si>
  <si>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</si>
  <si>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</si>
  <si>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</si>
  <si>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</si>
  <si>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</si>
  <si>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</si>
  <si>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</si>
  <si>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</si>
  <si>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</si>
  <si>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</si>
  <si>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</si>
  <si>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</si>
  <si>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</si>
  <si>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</si>
  <si>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</si>
  <si>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</si>
  <si>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</si>
  <si>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</si>
  <si>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</si>
  <si>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</si>
  <si>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</si>
  <si>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</si>
  <si>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</si>
  <si>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</si>
  <si>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</si>
  <si>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</si>
  <si>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</si>
  <si>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</si>
  <si>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</si>
  <si>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</si>
  <si>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</si>
  <si>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</si>
  <si>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</si>
  <si>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</si>
  <si>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</si>
  <si>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</si>
  <si>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</si>
  <si>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</si>
  <si>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</si>
  <si>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</si>
  <si>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</si>
  <si>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</si>
  <si>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</si>
  <si>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</si>
  <si>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</si>
  <si>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</si>
  <si>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</si>
  <si>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</si>
  <si>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</si>
  <si>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</si>
  <si>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</si>
  <si>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</si>
  <si>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</si>
  <si>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</si>
  <si>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</si>
  <si>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</si>
  <si>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</si>
  <si>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</si>
  <si>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</si>
  <si>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</si>
  <si>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</si>
  <si>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</si>
  <si>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</si>
  <si>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</si>
  <si>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</si>
  <si>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</si>
  <si>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</si>
  <si>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</si>
  <si>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</si>
  <si>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</si>
  <si>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</si>
  <si>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</si>
  <si>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</si>
  <si>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</si>
  <si>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</si>
  <si>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</si>
  <si>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</si>
  <si>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</si>
  <si>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</si>
  <si>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</si>
  <si>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</si>
  <si>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</si>
  <si>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</si>
  <si>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</si>
  <si>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</si>
  <si>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</si>
  <si>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</si>
  <si>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</si>
  <si>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</si>
  <si>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</si>
  <si>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</si>
  <si>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</si>
  <si>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</si>
  <si>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</si>
  <si>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</si>
  <si>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</si>
  <si>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</si>
  <si>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</si>
  <si>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</si>
  <si>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</si>
  <si>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</si>
  <si>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</si>
  <si>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</si>
  <si>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</si>
  <si>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</si>
  <si>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</si>
  <si>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</si>
  <si>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</si>
  <si>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</si>
  <si>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</si>
  <si>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</si>
  <si>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</si>
  <si>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</si>
  <si>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</si>
  <si>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</si>
  <si>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</si>
  <si>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</si>
  <si>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</si>
  <si>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</si>
  <si>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</si>
  <si>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</si>
  <si>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</si>
  <si>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</si>
  <si>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</si>
  <si>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</si>
  <si>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</si>
  <si>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</si>
  <si>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</si>
  <si>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</si>
  <si>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</si>
  <si>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</si>
  <si>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</si>
  <si>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</si>
  <si>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</si>
  <si>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</si>
  <si>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</si>
  <si>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</si>
  <si>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</si>
  <si>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</si>
  <si>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</si>
  <si>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</si>
  <si>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</si>
  <si>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</si>
  <si>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</si>
  <si>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</si>
  <si>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</si>
  <si>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</si>
  <si>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</si>
  <si>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</si>
  <si>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</si>
  <si>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</si>
  <si>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</si>
  <si>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</si>
  <si>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</si>
  <si>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</si>
  <si>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</si>
  <si>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</si>
  <si>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</si>
  <si>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</si>
  <si>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</si>
  <si>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</si>
  <si>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</si>
  <si>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</si>
  <si>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</si>
  <si>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</si>
  <si>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</si>
  <si>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</si>
  <si>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</si>
  <si>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</si>
  <si>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</si>
  <si>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</si>
  <si>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</si>
  <si>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</si>
  <si>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</si>
  <si>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</si>
  <si>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</si>
  <si>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</si>
  <si>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</si>
  <si>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</si>
  <si>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</si>
  <si>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</si>
  <si>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</si>
  <si>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</si>
  <si>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</si>
  <si>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</si>
  <si>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</si>
  <si>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</si>
  <si>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</si>
  <si>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</si>
  <si>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</si>
  <si>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</si>
  <si>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</si>
  <si>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</si>
  <si>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</si>
  <si>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</si>
  <si>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</si>
  <si>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</si>
  <si>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</si>
  <si>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</si>
  <si>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</si>
  <si>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</si>
  <si>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</si>
  <si>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</si>
  <si>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</si>
  <si>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</si>
  <si>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</si>
  <si>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</si>
  <si>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</si>
  <si>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</si>
  <si>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</si>
  <si>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</si>
  <si>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</si>
  <si>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</si>
  <si>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</si>
  <si>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</si>
  <si>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</si>
  <si>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</si>
  <si>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</si>
  <si>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</si>
  <si>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</si>
  <si>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</si>
  <si>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</si>
  <si>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</si>
  <si>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</si>
  <si>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</si>
  <si>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</si>
  <si>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</si>
  <si>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</si>
  <si>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</si>
  <si>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</si>
  <si>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</si>
  <si>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</si>
  <si>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</si>
  <si>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</si>
  <si>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</si>
  <si>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</si>
  <si>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</si>
  <si>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</si>
  <si>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</si>
  <si>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</si>
  <si>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</si>
  <si>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</si>
  <si>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</si>
  <si>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</si>
  <si>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</si>
  <si>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</si>
  <si>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</si>
  <si>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</si>
  <si>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</si>
  <si>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</si>
  <si>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</si>
  <si>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</si>
  <si>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</si>
  <si>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</si>
  <si>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</si>
  <si>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</si>
  <si>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</si>
  <si>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</si>
  <si>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</si>
  <si>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</si>
  <si>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</si>
  <si>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</si>
  <si>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</si>
  <si>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</si>
  <si>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</si>
  <si>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</si>
  <si>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</si>
  <si>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</si>
  <si>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</si>
  <si>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</si>
  <si>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</si>
  <si>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</si>
  <si>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</si>
  <si>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</si>
  <si>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</si>
  <si>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</si>
  <si>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</si>
  <si>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</si>
  <si>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</si>
  <si>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</si>
  <si>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</si>
  <si>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</si>
  <si>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</si>
  <si>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</si>
  <si>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</si>
  <si>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</si>
  <si>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</si>
  <si>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</si>
  <si>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</si>
  <si>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</si>
  <si>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</si>
  <si>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</si>
  <si>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</si>
  <si>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</si>
  <si>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</si>
  <si>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</si>
  <si>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</si>
  <si>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</si>
  <si>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</si>
  <si>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</si>
  <si>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</si>
  <si>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</si>
  <si>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</si>
  <si>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</si>
  <si>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</si>
  <si>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</si>
  <si>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</si>
  <si>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</si>
  <si>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</si>
  <si>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</si>
  <si>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</si>
  <si>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</si>
  <si>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</si>
  <si>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</si>
  <si>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</si>
  <si>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</si>
  <si>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</si>
  <si>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</si>
  <si>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</si>
  <si>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</si>
  <si>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</si>
  <si>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</si>
  <si>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</si>
  <si>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</si>
  <si>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</si>
  <si>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</si>
  <si>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</si>
  <si>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</si>
  <si>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</si>
  <si>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</si>
  <si>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</si>
  <si>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</si>
  <si>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</si>
  <si>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</si>
  <si>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</si>
  <si>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</si>
  <si>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</si>
  <si>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</si>
  <si>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</si>
  <si>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</si>
  <si>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</si>
  <si>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</si>
  <si>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</si>
  <si>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</si>
  <si>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</si>
  <si>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</si>
  <si>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</si>
  <si>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</si>
  <si>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</si>
  <si>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</si>
  <si>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</si>
  <si>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</si>
  <si>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</si>
  <si>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</si>
  <si>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</si>
  <si>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</si>
  <si>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</si>
  <si>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</si>
  <si>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</si>
  <si>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</si>
  <si>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</si>
  <si>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</si>
  <si>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</si>
  <si>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</si>
  <si>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</si>
  <si>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</si>
  <si>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</si>
  <si>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</si>
  <si>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</si>
  <si>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</si>
  <si>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</si>
  <si>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</si>
  <si>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</si>
  <si>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</si>
  <si>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</si>
  <si>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</si>
  <si>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</si>
  <si>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</si>
  <si>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</si>
  <si>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</si>
  <si>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</si>
  <si>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</si>
  <si>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</si>
  <si>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</si>
  <si>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</si>
  <si>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</si>
  <si>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</si>
  <si>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</si>
  <si>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</si>
  <si>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</si>
  <si>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</si>
  <si>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</si>
  <si>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</si>
  <si>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</si>
  <si>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</si>
  <si>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</si>
  <si>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</si>
  <si>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</si>
  <si>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</si>
  <si>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</si>
  <si>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</si>
  <si>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</si>
  <si>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</si>
  <si>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</si>
  <si>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</si>
  <si>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</si>
  <si>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</si>
  <si>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</si>
  <si>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</si>
  <si>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</si>
  <si>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</si>
  <si>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</si>
  <si>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</si>
  <si>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</si>
  <si>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</si>
  <si>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</si>
  <si>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</si>
  <si>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</si>
  <si>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</si>
  <si>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</si>
  <si>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</si>
  <si>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</si>
  <si>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</si>
  <si>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</si>
  <si>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</si>
  <si>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</si>
  <si>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</si>
  <si>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</si>
  <si>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</si>
  <si>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</si>
  <si>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</si>
  <si>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</si>
  <si>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</si>
  <si>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</si>
  <si>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</si>
  <si>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</si>
  <si>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</si>
  <si>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</si>
  <si>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</si>
  <si>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</si>
  <si>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</si>
  <si>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</si>
  <si>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</si>
  <si>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</si>
  <si>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</si>
  <si>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</si>
  <si>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</si>
  <si>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</si>
  <si>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</si>
  <si>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</si>
  <si>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</si>
  <si>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</si>
  <si>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</si>
  <si>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</si>
  <si>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</si>
  <si>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</si>
  <si>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</si>
  <si>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</si>
  <si>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</si>
  <si>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</si>
  <si>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</si>
  <si>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</si>
  <si>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</si>
  <si>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</si>
  <si>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</si>
  <si>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</si>
  <si>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</si>
  <si>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</si>
  <si>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</si>
  <si>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</si>
  <si>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</si>
  <si>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</si>
  <si>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</si>
  <si>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</si>
  <si>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</si>
  <si>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</si>
  <si>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</si>
  <si>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</si>
  <si>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</si>
  <si>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</si>
  <si>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</si>
  <si>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</si>
  <si>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</si>
  <si>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</si>
  <si>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</si>
  <si>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</si>
  <si>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</si>
  <si>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</si>
  <si>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</si>
  <si>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</si>
  <si>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</si>
  <si>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</si>
  <si>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</si>
  <si>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</si>
  <si>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</si>
  <si>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</si>
  <si>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</si>
  <si>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</si>
  <si>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</si>
  <si>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</si>
  <si>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</si>
  <si>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</si>
  <si>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</si>
  <si>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</si>
  <si>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</si>
  <si>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</si>
  <si>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</si>
  <si>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</si>
  <si>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</si>
  <si>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</si>
  <si>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</si>
  <si>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</si>
  <si>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</si>
  <si>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</si>
  <si>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</si>
  <si>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</si>
  <si>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</si>
  <si>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</si>
  <si>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</si>
  <si>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</si>
  <si>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</si>
  <si>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</si>
  <si>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</si>
  <si>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</si>
  <si>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</si>
  <si>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</si>
  <si>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</si>
  <si>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</si>
  <si>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</si>
  <si>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</si>
  <si>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</si>
  <si>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</si>
  <si>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</si>
  <si>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</si>
  <si>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</si>
  <si>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</si>
  <si>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</si>
  <si>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</si>
  <si>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</si>
  <si>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</si>
  <si>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</si>
  <si>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</si>
  <si>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</si>
  <si>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</si>
  <si>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</si>
  <si>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</si>
  <si>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</si>
  <si>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</si>
  <si>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</si>
  <si>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</si>
  <si>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</si>
  <si>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</si>
  <si>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</si>
  <si>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</si>
  <si>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</si>
  <si>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</si>
  <si>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</si>
  <si>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</si>
  <si>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</si>
  <si>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</si>
  <si>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</si>
  <si>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</si>
  <si>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</si>
  <si>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</si>
  <si>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</si>
  <si>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</si>
  <si>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</si>
  <si>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</si>
  <si>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</si>
  <si>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</si>
  <si>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</si>
  <si>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</si>
  <si>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</si>
  <si>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</si>
  <si>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</si>
  <si>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</si>
  <si>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</si>
  <si>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</si>
  <si>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</si>
  <si>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</si>
  <si>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</si>
  <si>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</si>
  <si>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</si>
  <si>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</si>
  <si>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</si>
  <si>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</si>
  <si>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</si>
  <si>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</si>
  <si>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</si>
  <si>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</si>
  <si>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</si>
  <si>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</si>
  <si>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</si>
  <si>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</si>
  <si>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</si>
  <si>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</si>
  <si>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</si>
  <si>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</si>
  <si>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</si>
  <si>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</si>
  <si>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</si>
  <si>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</si>
  <si>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</si>
  <si>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</si>
  <si>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</si>
  <si>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</si>
  <si>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</si>
  <si>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</si>
  <si>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</si>
  <si>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</si>
  <si>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</si>
  <si>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</si>
  <si>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</si>
  <si>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</si>
  <si>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</si>
  <si>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</si>
  <si>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</si>
  <si>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</si>
  <si>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</si>
  <si>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</si>
  <si>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</si>
  <si>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</si>
  <si>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</si>
  <si>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</si>
  <si>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</si>
  <si>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</si>
  <si>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</si>
  <si>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</si>
  <si>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</si>
  <si>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</si>
  <si>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</si>
  <si>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</si>
  <si>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</si>
  <si>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</si>
  <si>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</si>
  <si>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</si>
  <si>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</si>
  <si>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</si>
  <si>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</si>
  <si>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</si>
  <si>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</si>
  <si>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</si>
  <si>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</si>
  <si>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</si>
  <si>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</si>
  <si>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</si>
  <si>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</si>
  <si>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</si>
  <si>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</si>
  <si>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</si>
  <si>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</si>
  <si>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</si>
  <si>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</si>
  <si>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</si>
  <si>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</si>
  <si>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</si>
  <si>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</si>
  <si>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</si>
  <si>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</si>
  <si>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</si>
  <si>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</si>
  <si>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</si>
  <si>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</si>
  <si>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</si>
  <si>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</si>
  <si>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</si>
  <si>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</si>
  <si>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</si>
  <si>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</si>
  <si>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</si>
  <si>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</si>
  <si>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</si>
  <si>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</si>
  <si>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</si>
  <si>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</si>
  <si>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</si>
  <si>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</si>
  <si>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</si>
  <si>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</si>
  <si>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</si>
  <si>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</si>
  <si>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</si>
  <si>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</si>
  <si>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</si>
  <si>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</si>
  <si>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</si>
  <si>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</si>
  <si>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</si>
  <si>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</si>
  <si>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</si>
  <si>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</si>
  <si>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</si>
  <si>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</si>
  <si>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</si>
  <si>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</si>
  <si>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</si>
  <si>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</si>
  <si>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</si>
  <si>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</si>
  <si>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</si>
  <si>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</si>
  <si>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</si>
  <si>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</si>
  <si>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</si>
  <si>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</si>
  <si>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</si>
  <si>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</si>
  <si>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</si>
  <si>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</si>
  <si>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</si>
  <si>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</si>
  <si>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</si>
  <si>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</si>
  <si>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</si>
  <si>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</si>
  <si>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</si>
  <si>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</si>
  <si>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</si>
  <si>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</si>
  <si>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</si>
  <si>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</si>
  <si>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</si>
  <si>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</si>
  <si>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</si>
  <si>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</si>
  <si>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</si>
  <si>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</si>
  <si>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</si>
  <si>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</si>
  <si>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</si>
  <si>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</si>
  <si>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</si>
  <si>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</si>
  <si>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</si>
  <si>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</si>
  <si>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</si>
  <si>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</si>
  <si>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</si>
  <si>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</si>
  <si>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</si>
  <si>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</si>
  <si>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</si>
  <si>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</si>
  <si>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</si>
  <si>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</si>
  <si>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</si>
  <si>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</si>
  <si>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</si>
  <si>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</si>
  <si>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</si>
  <si>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</si>
  <si>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</si>
  <si>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</si>
  <si>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</si>
  <si>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</si>
  <si>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</si>
  <si>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</si>
  <si>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</si>
  <si>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</si>
  <si>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</si>
  <si>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</si>
  <si>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</si>
  <si>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</si>
  <si>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</si>
  <si>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</si>
  <si>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</si>
  <si>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</si>
  <si>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</si>
  <si>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</si>
  <si>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</si>
  <si>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</si>
  <si>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</si>
  <si>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</si>
  <si>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</si>
  <si>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</si>
  <si>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</si>
  <si>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</si>
  <si>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</si>
  <si>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</si>
  <si>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</si>
  <si>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</si>
  <si>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</si>
  <si>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</si>
  <si>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</si>
  <si>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</si>
  <si>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</si>
  <si>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</si>
  <si>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</si>
  <si>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</si>
  <si>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</si>
  <si>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</si>
  <si>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</si>
  <si>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</si>
  <si>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</si>
  <si>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</si>
  <si>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</si>
  <si>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</si>
  <si>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</si>
  <si>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</si>
  <si>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</si>
  <si>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</si>
  <si>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</si>
  <si>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</si>
  <si>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</si>
  <si>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</si>
  <si>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</si>
  <si>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</si>
  <si>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</si>
  <si>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</si>
  <si>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</si>
  <si>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</si>
  <si>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</si>
  <si>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</si>
  <si>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</si>
  <si>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</si>
  <si>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</si>
  <si>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</si>
  <si>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</si>
  <si>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</si>
  <si>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</si>
  <si>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</si>
  <si>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</si>
  <si>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</si>
  <si>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</si>
  <si>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</si>
  <si>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</si>
  <si>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</si>
  <si>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</si>
  <si>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</si>
  <si>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</si>
  <si>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</si>
  <si>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</si>
  <si>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</si>
  <si>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</si>
  <si>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</si>
  <si>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</si>
  <si>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</si>
  <si>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</si>
  <si>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</si>
  <si>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</si>
  <si>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</si>
  <si>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</si>
  <si>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</si>
  <si>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</si>
  <si>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</si>
  <si>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</si>
  <si>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</si>
  <si>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</si>
  <si>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</si>
  <si>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</si>
  <si>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</si>
  <si>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</si>
  <si>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</si>
  <si>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</si>
  <si>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</si>
  <si>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</si>
  <si>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</si>
  <si>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</si>
  <si>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</si>
  <si>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</si>
  <si>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</si>
  <si>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</si>
  <si>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</si>
  <si>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</si>
  <si>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</si>
  <si>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</si>
  <si>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</si>
  <si>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</si>
  <si>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</si>
  <si>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</si>
  <si>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</si>
  <si>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</si>
  <si>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</si>
  <si>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</si>
  <si>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</si>
  <si>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</si>
  <si>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</si>
  <si>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</si>
  <si>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</si>
  <si>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</si>
  <si>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</si>
  <si>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</si>
  <si>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</si>
  <si>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</si>
  <si>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</si>
  <si>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</si>
  <si>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</si>
  <si>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</si>
  <si>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</si>
  <si>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</si>
  <si>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</si>
  <si>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</si>
  <si>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</si>
  <si>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</si>
  <si>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</si>
  <si>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</si>
  <si>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</si>
  <si>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</si>
  <si>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</si>
  <si>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</si>
  <si>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</si>
  <si>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</si>
  <si>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</si>
  <si>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</si>
  <si>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</si>
  <si>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</si>
  <si>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</si>
  <si>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</si>
  <si>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</si>
  <si>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</si>
  <si>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</si>
  <si>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</si>
  <si>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</si>
  <si>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</si>
  <si>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</si>
  <si>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</si>
  <si>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</si>
  <si>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</si>
  <si>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</si>
  <si>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</si>
  <si>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</si>
  <si>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</si>
  <si>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</si>
  <si>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</si>
  <si>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</si>
  <si>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</si>
  <si>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</si>
  <si>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</si>
  <si>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</si>
  <si>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</si>
  <si>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</si>
  <si>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</si>
  <si>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</si>
  <si>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</si>
  <si>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</si>
  <si>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</si>
  <si>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</si>
  <si>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</si>
  <si>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</si>
  <si>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</si>
  <si>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</si>
  <si>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</si>
  <si>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</si>
  <si>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</si>
  <si>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</si>
  <si>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</si>
  <si>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</si>
  <si>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</si>
  <si>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</si>
  <si>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</si>
  <si>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</si>
  <si>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</si>
  <si>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</si>
  <si>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</si>
  <si>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</si>
  <si>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</si>
  <si>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</si>
  <si>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</si>
  <si>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</si>
  <si>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</si>
  <si>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</si>
  <si>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</si>
  <si>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</si>
  <si>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</si>
  <si>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</si>
  <si>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</si>
  <si>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</si>
  <si>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</si>
  <si>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</si>
  <si>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</si>
  <si>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</si>
  <si>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</si>
  <si>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</si>
  <si>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</si>
  <si>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</si>
  <si>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</si>
  <si>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</si>
  <si>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</si>
  <si>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</si>
  <si>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</si>
  <si>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</si>
  <si>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</si>
  <si>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</si>
  <si>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</si>
  <si>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</si>
  <si>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</si>
  <si>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</si>
  <si>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</si>
  <si>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</si>
  <si>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</si>
  <si>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</si>
  <si>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</si>
  <si>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</si>
  <si>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</si>
  <si>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</si>
  <si>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</si>
  <si>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</si>
  <si>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</si>
  <si>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</si>
  <si>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</si>
  <si>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</si>
  <si>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</si>
  <si>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</si>
  <si>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</si>
  <si>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</si>
  <si>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</si>
  <si>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</si>
  <si>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</si>
  <si>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</si>
  <si>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</si>
  <si>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</si>
  <si>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</si>
  <si>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</si>
  <si>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</si>
  <si>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</si>
  <si>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</si>
  <si>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</si>
  <si>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</si>
  <si>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</si>
  <si>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</si>
  <si>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</si>
  <si>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</si>
  <si>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</si>
  <si>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</si>
  <si>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</si>
  <si>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</si>
  <si>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</si>
  <si>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</si>
  <si>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</si>
  <si>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</si>
  <si>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</si>
  <si>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</si>
  <si>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</si>
  <si>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</si>
  <si>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</si>
  <si>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</si>
  <si>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</si>
  <si>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</si>
  <si>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</si>
  <si>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</si>
  <si>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</si>
  <si>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</si>
  <si>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</si>
  <si>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</si>
  <si>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</si>
  <si>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</si>
  <si>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</si>
  <si>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</si>
  <si>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</si>
  <si>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</si>
  <si>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</si>
  <si>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</si>
  <si>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</si>
  <si>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</si>
  <si>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</si>
  <si>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</si>
  <si>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</si>
  <si>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</si>
  <si>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</si>
  <si>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</si>
  <si>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</si>
  <si>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</si>
  <si>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</si>
  <si>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</si>
  <si>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</si>
  <si>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</si>
  <si>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</si>
  <si>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</si>
  <si>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</si>
  <si>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</si>
  <si>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</si>
  <si>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</si>
  <si>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</si>
  <si>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</si>
  <si>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</si>
  <si>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</si>
  <si>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</si>
  <si>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</si>
  <si>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</si>
  <si>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</si>
  <si>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</si>
  <si>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</si>
  <si>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</si>
  <si>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</si>
  <si>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</si>
  <si>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</si>
  <si>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</si>
  <si>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</si>
  <si>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</si>
  <si>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</si>
  <si>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</si>
  <si>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</si>
  <si>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</si>
  <si>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</si>
  <si>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</si>
  <si>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</si>
  <si>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</si>
  <si>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</si>
  <si>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</si>
  <si>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</si>
  <si>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</si>
  <si>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</si>
  <si>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</si>
  <si>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</si>
  <si>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</si>
  <si>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</si>
  <si>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</si>
  <si>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</si>
  <si>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</si>
  <si>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</si>
  <si>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</si>
  <si>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</si>
  <si>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</si>
  <si>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</si>
  <si>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</si>
  <si>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</si>
  <si>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</si>
  <si>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</si>
  <si>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</si>
  <si>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</si>
  <si>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</si>
  <si>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</si>
  <si>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</si>
  <si>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</si>
  <si>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</si>
  <si>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</si>
  <si>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</si>
  <si>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</si>
  <si>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</si>
  <si>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</si>
  <si>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</si>
  <si>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</si>
  <si>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</si>
  <si>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</si>
  <si>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</si>
  <si>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</si>
  <si>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</si>
  <si>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</si>
  <si>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</si>
  <si>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</si>
  <si>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</si>
  <si>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</si>
  <si>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</si>
  <si>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</si>
  <si>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</si>
  <si>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</si>
  <si>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</si>
  <si>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</si>
  <si>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</si>
  <si>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</si>
  <si>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</si>
  <si>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</si>
  <si>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</si>
  <si>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</si>
  <si>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</si>
  <si>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</si>
  <si>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</si>
  <si>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</si>
  <si>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</si>
  <si>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</si>
  <si>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</si>
  <si>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</si>
  <si>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</si>
  <si>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</si>
  <si>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</si>
  <si>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</si>
  <si>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</si>
  <si>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</si>
  <si>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</si>
  <si>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</si>
  <si>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</si>
  <si>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</si>
  <si>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</si>
  <si>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</si>
  <si>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</si>
  <si>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</si>
  <si>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</si>
  <si>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</si>
  <si>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</si>
  <si>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</si>
  <si>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</si>
  <si>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</si>
  <si>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</si>
  <si>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</si>
  <si>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</si>
  <si>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</si>
  <si>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</si>
  <si>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</si>
  <si>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</si>
  <si>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</si>
  <si>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</si>
  <si>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</si>
  <si>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</si>
  <si>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</si>
  <si>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</si>
  <si>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</si>
  <si>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</si>
  <si>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</si>
  <si>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</si>
  <si>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</si>
  <si>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</si>
  <si>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</si>
  <si>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</si>
  <si>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</si>
  <si>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</si>
  <si>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</si>
  <si>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</si>
  <si>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</si>
  <si>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</si>
  <si>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</si>
  <si>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</si>
  <si>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</si>
  <si>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</si>
  <si>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</si>
  <si>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</si>
  <si>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</si>
  <si>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</si>
  <si>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</si>
  <si>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</si>
  <si>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</si>
  <si>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</si>
  <si>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</si>
  <si>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</si>
  <si>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</si>
  <si>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</si>
  <si>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</si>
  <si>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</si>
  <si>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</si>
  <si>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</si>
  <si>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</si>
  <si>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</si>
  <si>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</si>
  <si>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</si>
  <si>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</si>
  <si>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</si>
  <si>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</si>
  <si>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</si>
  <si>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</si>
  <si>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</si>
  <si>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</si>
  <si>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</si>
  <si>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</si>
  <si>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</si>
  <si>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</si>
  <si>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</si>
  <si>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</si>
  <si>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</si>
  <si>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</si>
  <si>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</si>
  <si>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</si>
  <si>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</si>
  <si>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</si>
  <si>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</si>
  <si>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</si>
  <si>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</si>
  <si>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</si>
  <si>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</si>
  <si>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</si>
  <si>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</si>
  <si>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</si>
  <si>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</si>
  <si>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</si>
  <si>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</si>
  <si>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</si>
  <si>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</si>
  <si>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</si>
  <si>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</si>
  <si>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</si>
  <si>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</si>
  <si>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</si>
  <si>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</si>
  <si>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</si>
  <si>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</si>
  <si>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</si>
  <si>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</si>
  <si>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</si>
  <si>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</si>
  <si>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</si>
  <si>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</si>
  <si>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</si>
  <si>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</si>
  <si>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</si>
  <si>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</si>
  <si>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</si>
  <si>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</si>
  <si>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</si>
  <si>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</si>
  <si>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</si>
  <si>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</si>
  <si>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</si>
  <si>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</si>
  <si>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</si>
  <si>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</si>
  <si>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</si>
  <si>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</si>
  <si>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</si>
  <si>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</si>
  <si>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</si>
  <si>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</si>
  <si>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</si>
  <si>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</si>
  <si>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</si>
  <si>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</si>
  <si>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</si>
  <si>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</si>
  <si>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</si>
  <si>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</si>
  <si>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</si>
  <si>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</si>
  <si>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</si>
  <si>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</si>
  <si>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</si>
  <si>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</si>
  <si>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</si>
  <si>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</si>
  <si>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</si>
  <si>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</si>
  <si>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</si>
  <si>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</si>
  <si>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</si>
  <si>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</si>
  <si>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</si>
  <si>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</si>
  <si>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</si>
  <si>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</si>
  <si>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</si>
  <si>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</si>
  <si>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</si>
  <si>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</si>
  <si>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</si>
  <si>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</si>
  <si>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</si>
  <si>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</si>
  <si>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</si>
  <si>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</si>
  <si>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</si>
  <si>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</si>
  <si>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</si>
  <si>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</si>
  <si>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</si>
  <si>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</si>
  <si>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</si>
  <si>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</si>
  <si>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</si>
  <si>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</si>
  <si>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</si>
  <si>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</si>
  <si>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</si>
  <si>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</si>
  <si>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</si>
  <si>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</si>
  <si>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</si>
  <si>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</si>
  <si>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</si>
  <si>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</si>
  <si>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</si>
  <si>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</si>
  <si>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</si>
  <si>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</si>
  <si>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</si>
  <si>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</si>
  <si>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</si>
  <si>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</si>
  <si>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</si>
  <si>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</si>
  <si>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</si>
  <si>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</si>
  <si>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</si>
  <si>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</si>
  <si>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</si>
  <si>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</si>
  <si>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</si>
  <si>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</si>
  <si>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</si>
  <si>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</si>
  <si>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</si>
  <si>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</si>
  <si>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</si>
  <si>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</si>
  <si>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</si>
  <si>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</si>
  <si>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</si>
  <si>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</si>
  <si>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</si>
  <si>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</si>
  <si>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</si>
  <si>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</si>
  <si>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</si>
  <si>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</si>
  <si>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</si>
  <si>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</si>
  <si>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</si>
  <si>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</si>
  <si>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</si>
  <si>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</si>
  <si>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</si>
  <si>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</si>
  <si>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</si>
  <si>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</si>
  <si>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</si>
  <si>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</si>
  <si>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</si>
  <si>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</si>
  <si>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</si>
  <si>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</si>
  <si>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</si>
  <si>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</si>
  <si>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</si>
  <si>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</si>
  <si>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</si>
  <si>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</si>
  <si>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</si>
  <si>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</si>
  <si>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</si>
  <si>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</si>
  <si>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</si>
  <si>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</si>
  <si>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</si>
  <si>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</si>
  <si>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</si>
  <si>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</si>
  <si>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</si>
  <si>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</si>
  <si>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</si>
  <si>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</si>
  <si>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</si>
  <si>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</si>
  <si>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</si>
  <si>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</si>
  <si>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</si>
  <si>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</si>
  <si>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</si>
  <si>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</si>
  <si>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</si>
  <si>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</si>
  <si>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</si>
  <si>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</si>
  <si>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</si>
  <si>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</si>
  <si>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</si>
  <si>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</si>
  <si>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</si>
  <si>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</si>
  <si>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</si>
  <si>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</si>
  <si>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</si>
  <si>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</si>
  <si>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</si>
  <si>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</si>
  <si>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</si>
  <si>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</si>
  <si>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</si>
  <si>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</si>
  <si>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</si>
  <si>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</si>
  <si>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</si>
  <si>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</si>
  <si>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</si>
  <si>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</si>
  <si>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</si>
  <si>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</si>
  <si>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</si>
  <si>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</si>
  <si>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</si>
  <si>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</si>
  <si>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</si>
  <si>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</si>
  <si>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</si>
  <si>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</si>
  <si>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</si>
  <si>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</si>
  <si>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</si>
  <si>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</si>
  <si>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</si>
  <si>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</si>
  <si>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</si>
  <si>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</si>
  <si>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</si>
  <si>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</si>
  <si>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</si>
  <si>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</si>
  <si>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</si>
  <si>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</si>
  <si>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</si>
  <si>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</si>
  <si>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</si>
  <si>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</si>
  <si>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</si>
  <si>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</si>
  <si>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</si>
  <si>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</si>
  <si>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</si>
  <si>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</si>
  <si>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</si>
  <si>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</si>
  <si>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</si>
  <si>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</si>
  <si>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</si>
  <si>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</si>
  <si>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</si>
  <si>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</si>
  <si>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</si>
  <si>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</si>
  <si>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</si>
  <si>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</si>
  <si>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</si>
  <si>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</si>
  <si>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</si>
  <si>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</si>
  <si>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</si>
  <si>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</si>
  <si>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</si>
  <si>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</si>
  <si>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</si>
  <si>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</si>
  <si>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</si>
  <si>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</si>
  <si>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</si>
  <si>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</si>
  <si>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</si>
  <si>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</si>
  <si>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</si>
  <si>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</si>
  <si>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</si>
  <si>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</si>
  <si>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</si>
  <si>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</si>
  <si>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</si>
  <si>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</si>
  <si>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</si>
  <si>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</si>
  <si>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</si>
  <si>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</si>
  <si>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</si>
  <si>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</si>
  <si>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</si>
  <si>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</si>
  <si>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</si>
  <si>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</si>
  <si>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</si>
  <si>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</si>
  <si>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</si>
  <si>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</si>
  <si>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</si>
  <si>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</si>
  <si>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</si>
  <si>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</si>
  <si>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</si>
  <si>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</si>
  <si>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</si>
  <si>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</si>
  <si>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</si>
  <si>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</si>
  <si>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</si>
  <si>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</si>
  <si>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</si>
  <si>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</si>
  <si>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</si>
  <si>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</si>
  <si>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</si>
  <si>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</si>
  <si>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</si>
  <si>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</si>
  <si>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</si>
  <si>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</si>
  <si>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</si>
  <si>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</si>
  <si>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</si>
  <si>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</si>
  <si>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</si>
  <si>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</si>
  <si>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</si>
  <si>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</si>
  <si>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</si>
  <si>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</si>
  <si>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</si>
  <si>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</si>
  <si>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</si>
  <si>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</si>
  <si>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</si>
  <si>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</si>
  <si>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</si>
  <si>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</si>
  <si>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</si>
  <si>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</si>
  <si>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</si>
  <si>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</si>
  <si>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</si>
  <si>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</si>
  <si>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</si>
  <si>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</si>
  <si>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</si>
  <si>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</si>
  <si>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</si>
  <si>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</si>
  <si>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</si>
  <si>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</si>
  <si>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</si>
  <si>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</si>
  <si>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</si>
  <si>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</si>
  <si>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</si>
  <si>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</si>
  <si>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</si>
  <si>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</si>
  <si>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</si>
  <si>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</si>
  <si>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</si>
  <si>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</si>
  <si>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</si>
  <si>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</si>
  <si>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</si>
  <si>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</si>
  <si>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</si>
  <si>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</si>
  <si>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</si>
  <si>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</si>
  <si>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</si>
  <si>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</si>
  <si>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</si>
  <si>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</si>
  <si>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</si>
  <si>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</si>
  <si>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</si>
  <si>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</si>
  <si>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</si>
  <si>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</si>
  <si>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</si>
  <si>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</si>
  <si>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</si>
  <si>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</si>
  <si>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</si>
  <si>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</si>
  <si>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</si>
  <si>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</si>
  <si>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</si>
  <si>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</si>
  <si>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</si>
  <si>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</si>
  <si>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</si>
  <si>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</si>
  <si>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</si>
  <si>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</si>
  <si>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</si>
  <si>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</si>
  <si>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</si>
  <si>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</si>
  <si>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</si>
  <si>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</si>
  <si>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</si>
  <si>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</si>
  <si>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</si>
  <si>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</si>
  <si>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</si>
  <si>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</si>
  <si>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</si>
  <si>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</si>
  <si>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</si>
  <si>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</si>
  <si>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</si>
  <si>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</si>
  <si>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</si>
  <si>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</si>
  <si>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</si>
  <si>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</si>
  <si>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</si>
  <si>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</si>
  <si>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</si>
  <si>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</si>
  <si>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</si>
  <si>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</si>
  <si>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</si>
  <si>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</si>
  <si>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</si>
  <si>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</si>
  <si>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</si>
  <si>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</si>
  <si>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</si>
  <si>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</si>
  <si>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</si>
  <si>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</si>
  <si>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</si>
  <si>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</si>
  <si>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</si>
  <si>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</si>
  <si>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</si>
  <si>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</si>
  <si>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</si>
  <si>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</si>
  <si>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</si>
  <si>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</si>
  <si>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</si>
  <si>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</si>
  <si>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</si>
  <si>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</si>
  <si>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</si>
  <si>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</si>
  <si>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</si>
  <si>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</si>
  <si>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</si>
  <si>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</si>
  <si>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</si>
  <si>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</si>
  <si>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</si>
  <si>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</si>
  <si>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</si>
  <si>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</si>
  <si>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</si>
  <si>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</si>
  <si>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</si>
  <si>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</si>
  <si>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</si>
  <si>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</si>
  <si>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</si>
  <si>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</si>
  <si>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</si>
  <si>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</si>
  <si>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</si>
  <si>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</si>
  <si>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</si>
  <si>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</si>
  <si>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</si>
  <si>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</si>
  <si>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</si>
  <si>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</si>
  <si>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</si>
  <si>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</si>
  <si>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</si>
  <si>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</si>
  <si>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</si>
  <si>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</si>
  <si>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</si>
  <si>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</si>
  <si>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</si>
  <si>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</si>
  <si>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</si>
  <si>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</si>
  <si>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</si>
  <si>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</si>
  <si>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</si>
  <si>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</si>
  <si>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</si>
  <si>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</si>
  <si>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</si>
  <si>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</si>
  <si>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</si>
  <si>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</si>
  <si>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</si>
  <si>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</si>
  <si>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</si>
  <si>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</si>
  <si>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</si>
  <si>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</si>
  <si>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</si>
  <si>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</si>
  <si>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</si>
  <si>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</si>
  <si>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</si>
  <si>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</si>
  <si>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</si>
  <si>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</si>
  <si>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</si>
  <si>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</si>
  <si>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</si>
  <si>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</si>
  <si>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</si>
  <si>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</si>
  <si>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</si>
  <si>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</si>
  <si>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</si>
  <si>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</si>
  <si>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</si>
  <si>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</si>
  <si>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</si>
  <si>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</si>
  <si>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</si>
  <si>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</si>
  <si>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</si>
  <si>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</si>
  <si>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</si>
  <si>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</si>
  <si>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</si>
  <si>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</si>
  <si>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</si>
  <si>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</si>
  <si>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</si>
  <si>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</si>
  <si>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</si>
  <si>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</si>
  <si>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</si>
  <si>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</si>
  <si>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</si>
  <si>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</si>
  <si>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</si>
  <si>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</si>
  <si>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</si>
  <si>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</si>
  <si>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</si>
  <si>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</si>
  <si>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</si>
  <si>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</si>
  <si>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</si>
  <si>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</si>
  <si>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</si>
  <si>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</si>
  <si>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</si>
  <si>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</si>
  <si>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</si>
  <si>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</si>
  <si>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</si>
  <si>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</si>
  <si>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</si>
  <si>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</si>
  <si>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</si>
  <si>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</si>
  <si>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</si>
  <si>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</si>
  <si>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</si>
  <si>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</si>
  <si>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</si>
  <si>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</si>
  <si>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</si>
  <si>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</si>
  <si>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</si>
  <si>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</si>
  <si>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</si>
  <si>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</si>
  <si>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</si>
  <si>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</si>
  <si>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</si>
  <si>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</si>
  <si>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</si>
  <si>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</si>
  <si>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</si>
  <si>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</si>
  <si>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</si>
  <si>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</si>
  <si>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</si>
  <si>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</si>
  <si>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</si>
  <si>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</si>
  <si>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</si>
  <si>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</si>
  <si>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</si>
  <si>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</si>
  <si>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</si>
  <si>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</si>
  <si>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</si>
  <si>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</si>
  <si>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</si>
  <si>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</si>
  <si>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</si>
  <si>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</si>
  <si>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</si>
  <si>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</si>
  <si>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</si>
  <si>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</si>
  <si>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</si>
  <si>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</si>
  <si>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</si>
  <si>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</si>
  <si>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</si>
  <si>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</si>
  <si>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</si>
  <si>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</si>
  <si>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</si>
  <si>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</si>
  <si>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</si>
  <si>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</si>
  <si>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</si>
  <si>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</si>
  <si>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</si>
  <si>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</si>
  <si>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</si>
  <si>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</si>
  <si>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</si>
  <si>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</si>
  <si>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</si>
  <si>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</si>
  <si>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</si>
  <si>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</si>
  <si>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</si>
  <si>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</si>
  <si>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</si>
  <si>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</si>
  <si>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</si>
  <si>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</si>
  <si>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</si>
  <si>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</si>
  <si>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</si>
  <si>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</si>
  <si>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</si>
  <si>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</si>
  <si>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</si>
  <si>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</si>
  <si>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</si>
  <si>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</si>
  <si>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</si>
  <si>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</si>
  <si>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</si>
  <si>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</si>
  <si>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</si>
  <si>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</si>
  <si>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</si>
  <si>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</si>
  <si>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</si>
  <si>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</si>
  <si>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</si>
  <si>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</si>
  <si>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</si>
  <si>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</si>
  <si>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</si>
  <si>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</si>
  <si>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</si>
  <si>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</si>
  <si>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</si>
  <si>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</si>
  <si>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</si>
  <si>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</si>
  <si>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</si>
  <si>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</si>
  <si>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</si>
  <si>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</si>
  <si>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</si>
  <si>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</si>
  <si>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</si>
  <si>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</si>
  <si>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</si>
  <si>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</si>
  <si>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</si>
  <si>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</si>
  <si>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</si>
  <si>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</si>
  <si>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</si>
  <si>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</si>
  <si>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</si>
  <si>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sub_category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</si>
  <si>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</si>
  <si>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</si>
  <si>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</si>
  <si>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</si>
  <si>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</si>
  <si>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</si>
  <si>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</si>
  <si>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</si>
  <si>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</si>
  <si>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</si>
  <si>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</si>
  <si>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by outcome</t>
  </si>
  <si>
    <t>(All)</t>
  </si>
  <si>
    <t>food trucks</t>
  </si>
  <si>
    <t>restaurants</t>
  </si>
  <si>
    <t>small batch</t>
  </si>
  <si>
    <t>Parent Category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</si>
  <si>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</si>
  <si>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</si>
  <si>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</si>
  <si>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</si>
  <si>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</si>
  <si>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</si>
  <si>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</si>
  <si>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</si>
  <si>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</si>
  <si>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</si>
  <si>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</si>
  <si>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</si>
  <si>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</si>
  <si>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</si>
  <si>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</si>
  <si>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</si>
  <si>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</si>
  <si>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</si>
  <si>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</si>
  <si>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</si>
  <si>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</si>
  <si>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</si>
  <si>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</si>
  <si>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</si>
  <si>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</si>
  <si>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</si>
  <si>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</si>
  <si>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</si>
  <si>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</si>
  <si>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</si>
  <si>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</si>
  <si>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</si>
  <si>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</si>
  <si>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</si>
  <si>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</si>
  <si>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</si>
  <si>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</si>
  <si>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</si>
  <si>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</si>
  <si>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rock</t>
  </si>
  <si>
    <t>science fiction</t>
  </si>
  <si>
    <t>shorts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</si>
  <si>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</si>
  <si>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</si>
  <si>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</si>
  <si>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</si>
  <si>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</si>
  <si>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</si>
  <si>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</si>
  <si>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</si>
  <si>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</si>
  <si>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(Multiple Items)</t>
  </si>
  <si>
    <t>What are three conclusions we can make about Kickstarter campaigns given the provided data?</t>
  </si>
  <si>
    <r>
      <t>1.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Overall Plays have been the most frequent and most successful Kickstarter category.</t>
    </r>
  </si>
  <si>
    <r>
      <t>2.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According to this data set total Kickstarter activity peaked in 2015.</t>
    </r>
  </si>
  <si>
    <r>
      <t>3.</t>
    </r>
    <r>
      <rPr>
        <sz val="7"/>
        <color theme="1"/>
        <rFont val="Times New Roman"/>
        <family val="1"/>
      </rPr>
      <t xml:space="preserve">       </t>
    </r>
    <r>
      <rPr>
        <sz val="11"/>
        <color theme="1"/>
        <rFont val="Calibri"/>
        <family val="2"/>
        <scheme val="minor"/>
      </rPr>
      <t>December is the worst month to kick off your Kickstarter campaign.</t>
    </r>
  </si>
  <si>
    <t>What are some of the limitations of this dataset?</t>
  </si>
  <si>
    <t>The is no indicator of the material incentive often given to the backers. I would be interested in seeing the comparison between the projects that offer a production unit, a share in the profits, or just a donation.</t>
  </si>
  <si>
    <t>The data set contains huge variations in set goal amounts. There is not a lot of value in comparing successful projects that raised $500 vs unsuccessful ones raising $500K.  I would segment the projects by goals amounts.</t>
  </si>
  <si>
    <t>What are some other possible tables/graphs that we could create?</t>
  </si>
  <si>
    <t>Graph the success rate over goal amounts segments.</t>
  </si>
  <si>
    <t>Create a graph comparing staff picks and spotlighted projects.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</si>
</sst>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indent="5"/>
    </xf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rgb="FFFF6565"/>
        </patternFill>
      </fill>
    </dxf>
    <dxf>
      <fill>
        <patternFill>
          <bgColor theme="7" tint="0.59996337778862885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FF65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[StarterBook_final.xlsx]Outcomes by sub_category!PivotTable1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sub_category'!$B$4:$B$5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sub_category'!$A$6:$A$46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'Outcomes by sub_category'!$B$6:$B$46</c:f>
              <c:numCache>
                <c:formatCode>General</c:formatCode>
                <c:ptCount val="40"/>
                <c:pt idx="1">
                  <c:v>4</c:v>
                </c:pt>
                <c:pt idx="2">
                  <c:v>1</c:v>
                </c:pt>
                <c:pt idx="10">
                  <c:v>5</c:v>
                </c:pt>
                <c:pt idx="18">
                  <c:v>9</c:v>
                </c:pt>
                <c:pt idx="28">
                  <c:v>9</c:v>
                </c:pt>
                <c:pt idx="31">
                  <c:v>3</c:v>
                </c:pt>
                <c:pt idx="32">
                  <c:v>2</c:v>
                </c:pt>
                <c:pt idx="35">
                  <c:v>4</c:v>
                </c:pt>
                <c:pt idx="37">
                  <c:v>13</c:v>
                </c:pt>
                <c:pt idx="38">
                  <c:v>41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30-4C17-A079-77E5A5B60406}"/>
            </c:ext>
          </c:extLst>
        </c:ser>
        <c:ser>
          <c:idx val="1"/>
          <c:order val="1"/>
          <c:tx>
            <c:strRef>
              <c:f>'Outcomes by sub_category'!$C$4:$C$5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sub_category'!$A$6:$A$46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'Outcomes by sub_category'!$C$6:$C$46</c:f>
              <c:numCache>
                <c:formatCode>General</c:formatCode>
                <c:ptCount val="40"/>
                <c:pt idx="0">
                  <c:v>22</c:v>
                </c:pt>
                <c:pt idx="3">
                  <c:v>8</c:v>
                </c:pt>
                <c:pt idx="6">
                  <c:v>28</c:v>
                </c:pt>
                <c:pt idx="8">
                  <c:v>3</c:v>
                </c:pt>
                <c:pt idx="9">
                  <c:v>6</c:v>
                </c:pt>
                <c:pt idx="10">
                  <c:v>19</c:v>
                </c:pt>
                <c:pt idx="11">
                  <c:v>7</c:v>
                </c:pt>
                <c:pt idx="14">
                  <c:v>7</c:v>
                </c:pt>
                <c:pt idx="15">
                  <c:v>4</c:v>
                </c:pt>
                <c:pt idx="17">
                  <c:v>17</c:v>
                </c:pt>
                <c:pt idx="18">
                  <c:v>20</c:v>
                </c:pt>
                <c:pt idx="19">
                  <c:v>6</c:v>
                </c:pt>
                <c:pt idx="21">
                  <c:v>9</c:v>
                </c:pt>
                <c:pt idx="22">
                  <c:v>23</c:v>
                </c:pt>
                <c:pt idx="23">
                  <c:v>7</c:v>
                </c:pt>
                <c:pt idx="24">
                  <c:v>103</c:v>
                </c:pt>
                <c:pt idx="26">
                  <c:v>6</c:v>
                </c:pt>
                <c:pt idx="31">
                  <c:v>1</c:v>
                </c:pt>
                <c:pt idx="32">
                  <c:v>21</c:v>
                </c:pt>
                <c:pt idx="35">
                  <c:v>26</c:v>
                </c:pt>
                <c:pt idx="36">
                  <c:v>27</c:v>
                </c:pt>
                <c:pt idx="37">
                  <c:v>39</c:v>
                </c:pt>
                <c:pt idx="3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7C-4547-89D9-513FE38AB7A3}"/>
            </c:ext>
          </c:extLst>
        </c:ser>
        <c:ser>
          <c:idx val="2"/>
          <c:order val="2"/>
          <c:tx>
            <c:strRef>
              <c:f>'Outcomes by sub_category'!$D$4:$D$5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sub_category'!$A$6:$A$46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'Outcomes by sub_category'!$D$6:$D$46</c:f>
              <c:numCache>
                <c:formatCode>General</c:formatCode>
                <c:ptCount val="40"/>
                <c:pt idx="8">
                  <c:v>3</c:v>
                </c:pt>
                <c:pt idx="24">
                  <c:v>10</c:v>
                </c:pt>
                <c:pt idx="30">
                  <c:v>2</c:v>
                </c:pt>
                <c:pt idx="3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7C-4547-89D9-513FE38AB7A3}"/>
            </c:ext>
          </c:extLst>
        </c:ser>
        <c:ser>
          <c:idx val="3"/>
          <c:order val="3"/>
          <c:tx>
            <c:strRef>
              <c:f>'Outcomes by sub_category'!$E$4:$E$5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sub_category'!$A$6:$A$46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'Outcomes by sub_category'!$E$6:$E$46</c:f>
              <c:numCache>
                <c:formatCode>General</c:formatCode>
                <c:ptCount val="40"/>
                <c:pt idx="4">
                  <c:v>7</c:v>
                </c:pt>
                <c:pt idx="5">
                  <c:v>16</c:v>
                </c:pt>
                <c:pt idx="7">
                  <c:v>10</c:v>
                </c:pt>
                <c:pt idx="12">
                  <c:v>37</c:v>
                </c:pt>
                <c:pt idx="13">
                  <c:v>2</c:v>
                </c:pt>
                <c:pt idx="15">
                  <c:v>2</c:v>
                </c:pt>
                <c:pt idx="16">
                  <c:v>6</c:v>
                </c:pt>
                <c:pt idx="18">
                  <c:v>15</c:v>
                </c:pt>
                <c:pt idx="20">
                  <c:v>11</c:v>
                </c:pt>
                <c:pt idx="22">
                  <c:v>41</c:v>
                </c:pt>
                <c:pt idx="24">
                  <c:v>282</c:v>
                </c:pt>
                <c:pt idx="25">
                  <c:v>5</c:v>
                </c:pt>
                <c:pt idx="27">
                  <c:v>20</c:v>
                </c:pt>
                <c:pt idx="29">
                  <c:v>12</c:v>
                </c:pt>
                <c:pt idx="31">
                  <c:v>9</c:v>
                </c:pt>
                <c:pt idx="32">
                  <c:v>17</c:v>
                </c:pt>
                <c:pt idx="33">
                  <c:v>28</c:v>
                </c:pt>
                <c:pt idx="34">
                  <c:v>11</c:v>
                </c:pt>
                <c:pt idx="3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7C-4547-89D9-513FE38AB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2221279"/>
        <c:axId val="136366351"/>
      </c:barChart>
      <c:catAx>
        <c:axId val="203222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66351"/>
        <c:crosses val="autoZero"/>
        <c:auto val="1"/>
        <c:lblAlgn val="ctr"/>
        <c:lblOffset val="100"/>
        <c:noMultiLvlLbl val="0"/>
      </c:catAx>
      <c:valAx>
        <c:axId val="13636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22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[StarterBook_final.xlsx]Outcomes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4-48A2-8C52-E1B7C0769BD7}"/>
            </c:ext>
          </c:extLst>
        </c:ser>
        <c:ser>
          <c:idx val="1"/>
          <c:order val="1"/>
          <c:tx>
            <c:strRef>
              <c:f>'Outcomes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4-48A2-8C52-E1B7C0769BD7}"/>
            </c:ext>
          </c:extLst>
        </c:ser>
        <c:ser>
          <c:idx val="2"/>
          <c:order val="2"/>
          <c:tx>
            <c:strRef>
              <c:f>'Outcomes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F4-48A2-8C52-E1B7C0769BD7}"/>
            </c:ext>
          </c:extLst>
        </c:ser>
        <c:ser>
          <c:idx val="3"/>
          <c:order val="3"/>
          <c:tx>
            <c:strRef>
              <c:f>'Outcomes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F4-48A2-8C52-E1B7C0769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2221279"/>
        <c:axId val="136366351"/>
      </c:barChart>
      <c:catAx>
        <c:axId val="203222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66351"/>
        <c:crosses val="autoZero"/>
        <c:auto val="1"/>
        <c:lblAlgn val="ctr"/>
        <c:lblOffset val="100"/>
        <c:noMultiLvlLbl val="0"/>
      </c:catAx>
      <c:valAx>
        <c:axId val="13636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22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[StarterBook_final.xlsx]Outcomes by month!PivotTable1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month'!$B$5:$B$6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0-4D71-8950-4852BD879D7D}"/>
            </c:ext>
          </c:extLst>
        </c:ser>
        <c:ser>
          <c:idx val="1"/>
          <c:order val="1"/>
          <c:tx>
            <c:strRef>
              <c:f>'Outcomes by month'!$C$5:$C$6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10-4D71-8950-4852BD879D7D}"/>
            </c:ext>
          </c:extLst>
        </c:ser>
        <c:ser>
          <c:idx val="2"/>
          <c:order val="2"/>
          <c:tx>
            <c:strRef>
              <c:f>'Outcomes by month'!$D$5:$D$6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month'!$D$7:$D$19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10-4D71-8950-4852BD879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2221279"/>
        <c:axId val="136366351"/>
      </c:lineChart>
      <c:catAx>
        <c:axId val="203222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66351"/>
        <c:crosses val="autoZero"/>
        <c:auto val="1"/>
        <c:lblAlgn val="ctr"/>
        <c:lblOffset val="100"/>
        <c:noMultiLvlLbl val="0"/>
      </c:catAx>
      <c:valAx>
        <c:axId val="13636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22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0</xdr:row>
      <xdr:rowOff>166687</xdr:rowOff>
    </xdr:from>
    <xdr:to>
      <xdr:col>18</xdr:col>
      <xdr:colOff>514350</xdr:colOff>
      <xdr:row>23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3217A-DFE6-48C5-8124-88B3AA209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0</xdr:row>
      <xdr:rowOff>166687</xdr:rowOff>
    </xdr:from>
    <xdr:to>
      <xdr:col>18</xdr:col>
      <xdr:colOff>514350</xdr:colOff>
      <xdr:row>23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EFD015-30E3-47D2-8D2C-354D2255D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0</xdr:row>
      <xdr:rowOff>166687</xdr:rowOff>
    </xdr:from>
    <xdr:to>
      <xdr:col>18</xdr:col>
      <xdr:colOff>514350</xdr:colOff>
      <xdr:row>23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1CDB12-1BFA-49F4-B808-499D41B3E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Johnson" refreshedDate="43418.869266203707" createdVersion="6" refreshedVersion="6" minRefreshableVersion="3" recordCount="4114" xr:uid="{1CC0E7EA-0106-4478-A96B-2780F219D122}">
  <cacheSource type="worksheet">
    <worksheetSource ref="A1:S4115" sheet="Data table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64">
      <sharedItems containsSemiMixedTypes="0" containsString="0" containsNumber="1" minValue="0" maxValue="22603"/>
    </cacheField>
    <cacheField name="average_donation" numFmtId="2">
      <sharedItems containsMixedTypes="1" containsNumber="1" minValue="1" maxValue="3304" count="2939">
        <n v="138.66871165644173"/>
        <n v="4.5712530712530715"/>
        <n v="42.73322081575246"/>
        <n v="1389.3561935483872"/>
        <n v="88.601680840609291"/>
        <n v="21.666666666666668"/>
        <n v="83.802893802893806"/>
        <n v="38.6"/>
        <n v="53.475252525252522"/>
        <n v="90.635922330097088"/>
        <n v="149.03451043338683"/>
        <n v="49.934589800443462"/>
        <n v="68.815577078288939"/>
        <n v="20.465926829268295"/>
        <n v="40.762081784386616"/>
        <n v="134.3592456301748"/>
        <n v="74.107684365781708"/>
        <n v="31.820544982698959"/>
        <n v="53.865251485148519"/>
        <n v="14.370762711864407"/>
        <n v="27.861111111111111"/>
        <n v="27.226630727762803"/>
        <n v="29.187190495010373"/>
        <n v="81.561805555555551"/>
        <n v="41.607142857142854"/>
        <n v="80.727532097004286"/>
        <n v="67.690214329454989"/>
        <n v="40.070667078443485"/>
        <n v="1323.2540463917526"/>
        <n v="56.970381807973048"/>
        <n v="21.640147492625371"/>
        <n v="426.93169877408059"/>
        <n v="27.576923076923077"/>
        <n v="65.891300230946882"/>
        <n v="164.79651993355483"/>
        <n v="192.38876826722338"/>
        <n v="35.4"/>
        <n v="27.59748427672956"/>
        <n v="422.02059732234807"/>
        <n v="152.62361216730039"/>
        <n v="49.472392638036808"/>
        <n v="188.50671378091872"/>
        <n v="176.200223588597"/>
        <n v="71.592003642987251"/>
        <n v="37.11904761904762"/>
        <n v="107.82155688622754"/>
        <n v="39.066920943134534"/>
        <n v="842.10602409638557"/>
        <n v="70.848739495798313"/>
        <n v="43.333275109170302"/>
        <n v="21.900662251655628"/>
        <n v="21.555555555555557"/>
        <n v="94.103550295857985"/>
        <n v="222.99047619047619"/>
        <n v="61.375728669846318"/>
        <n v="58.379104477611939"/>
        <n v="116.35303146309367"/>
        <n v="41.228136882129277"/>
        <n v="61.203872437357631"/>
        <n v="22.116176470588236"/>
        <n v="54.883162444113267"/>
        <n v="44.171348314606739"/>
        <n v="48.104623556581984"/>
        <n v="101.56"/>
        <n v="36.326424870466319"/>
        <n v="68.625"/>
        <n v="51.720833333333331"/>
        <n v="25.091093117408906"/>
        <n v="173.57781674704077"/>
        <n v="69.760961810466767"/>
        <n v="31.566308243727597"/>
        <n v="108.96848314606741"/>
        <n v="82.316326530612244"/>
        <n v="278.39411764705881"/>
        <n v="11.67005076142132"/>
        <n v="23.275254237288134"/>
        <n v="52.622732513451197"/>
        <n v="75.647714604236342"/>
        <n v="64.816470588235291"/>
        <n v="31.691394658753708"/>
        <n v="21.2"/>
        <n v="164.90686274509804"/>
        <n v="84.905149051490511"/>
        <n v="44.056420233463037"/>
        <n v="33.550632911392405"/>
        <n v="81.949748743718587"/>
        <n v="82.396874999999994"/>
        <n v="245.02436053593178"/>
        <n v="577.27593103448271"/>
        <n v="60.384615384615387"/>
        <n v="593.93620078740162"/>
        <n v="32.095833333333331"/>
        <n v="22.120418848167539"/>
        <n v="15.035357142857142"/>
        <n v="128.38790470372632"/>
        <n v="188.37871287128712"/>
        <n v="40.762589928057551"/>
        <n v="65.00344827586207"/>
        <n v="186.81393034825871"/>
        <n v="182.78024691358024"/>
        <n v="96.063829787234042"/>
        <n v="91.214401028277635"/>
        <n v="89.100502512562812"/>
        <n v="326.29205175600737"/>
        <n v="64.625635808748726"/>
        <n v="22.079728033472804"/>
        <n v="71.237487309644663"/>
        <n v="75.035714285714292"/>
        <n v="511.79117647058825"/>
        <n v="29.310782241014799"/>
        <n v="43.031446540880502"/>
        <n v="62.586956521739133"/>
        <n v="41.773858921161825"/>
        <n v="21.230179028132991"/>
        <n v="43.421052631578945"/>
        <n v="97.297619047619051"/>
        <n v="80.022494887525568"/>
        <n v="56.414565826330531"/>
        <n v="24.762886597938145"/>
        <n v="55.276856649395505"/>
        <n v="131.37719999999999"/>
        <n v="259.25424836601309"/>
        <n v="105.04629629629629"/>
        <n v="35.795454545454547"/>
        <n v="91.764705882352942"/>
        <n v="117.36121673003802"/>
        <n v="61.366666666666667"/>
        <n v="68.488789237668158"/>
        <n v="383.3643216080402"/>
        <n v="143.21468926553672"/>
        <n v="157.29347633136095"/>
        <n v="252.01666666666668"/>
        <n v="52.103448275862071"/>
        <n v="70.041118881118877"/>
        <n v="73.486268364348675"/>
        <n v="53.846153846153847"/>
        <n v="35.117647058823529"/>
        <n v="7.1902649656526005"/>
        <n v="92.102272727272734"/>
        <n v="66.623188405797094"/>
        <n v="483.34246575342468"/>
        <n v="36.612499999999997"/>
        <n v="73.125416666666666"/>
        <n v="19.333333333333332"/>
        <n v="43.35"/>
        <n v="47.474464579901152"/>
        <n v="58.571428571428569"/>
        <n v="41.782287822878232"/>
        <n v="19.266666666666666"/>
        <n v="279.37843137254902"/>
        <n v="107.04511278195488"/>
        <n v="49.880281690140848"/>
        <n v="42.63403614457831"/>
        <n v="52.793750000000003"/>
        <n v="147.94736842105263"/>
        <n v="201.96402877697841"/>
        <n v="81.268115942028984"/>
        <n v="23.518987341772153"/>
        <n v="67.159851301115239"/>
        <n v="98.413654618473899"/>
        <n v="48.544642857142854"/>
        <n v="53.078431372549019"/>
        <n v="140.97916666666666"/>
        <n v="76.439453125"/>
        <n v="31.663376110562684"/>
        <n v="63.102362204724407"/>
        <n v="26.566666666666666"/>
        <n v="84.206349206349202"/>
        <n v="57.631016333938291"/>
        <n v="272.35590732591254"/>
        <n v="42"/>
        <n v="127.32038834951456"/>
        <n v="54.616766467065865"/>
        <n v="34.68888888888889"/>
        <n v="180.75185011709601"/>
        <n v="247.94003412969283"/>
        <n v="69.772727272727266"/>
        <n v="47.383612662942269"/>
        <n v="493.81553398058253"/>
        <n v="51.313131313131315"/>
        <n v="121"/>
        <n v="68.254054054054052"/>
        <n v="55.607142857142854"/>
        <n v="44.235294117647058"/>
        <n v="66.015406593406595"/>
        <n v="67.307692307692307"/>
        <n v="27.472841328413285"/>
        <n v="408.97689768976898"/>
        <n v="78.723404255319153"/>
        <n v="67.697802197802204"/>
        <n v="161.88210526315791"/>
        <n v="82.145270270270274"/>
        <n v="24.2"/>
        <n v="43.214285714285715"/>
        <n v="23.153846153846153"/>
        <n v="41.379310344827587"/>
        <n v="26.021739130434781"/>
        <n v="33.055555555555557"/>
        <n v="36.206106870229007"/>
        <n v="64.180327868852459"/>
        <n v="331.10237288135596"/>
        <n v="175"/>
        <n v="44.464318398474738"/>
        <n v="106.43243243243244"/>
        <n v="56.901438721136763"/>
        <n v="57"/>
        <n v="118.6144"/>
        <n v="230.55782312925169"/>
        <n v="94.027777777777771"/>
        <n v="75"/>
        <n v="58.92763157894737"/>
        <n v="61.944444444444443"/>
        <n v="21.38"/>
        <n v="61.388888888888886"/>
        <n v="37.476190476190474"/>
        <n v="46.702127659574465"/>
        <n v="62.5"/>
        <n v="67.261538461538464"/>
        <n v="19.464285714285715"/>
        <n v="54.5"/>
        <n v="78.834261818181815"/>
        <n v="78.181818181818187"/>
        <n v="35.766666666666666"/>
        <n v="144.69039145907473"/>
        <n v="122.73563218390805"/>
        <n v="33.3125"/>
        <n v="38.175462686567165"/>
        <n v="127.36450839328538"/>
        <n v="50.247311827956992"/>
        <n v="13.542553191489361"/>
        <n v="95.931818181818187"/>
        <n v="262.15704968944101"/>
        <n v="58.611111111111114"/>
        <n v="29.068965517241381"/>
        <n v="105"/>
        <n v="131.98948616600788"/>
        <n v="221.78571428571428"/>
        <n v="136.6444745538665"/>
        <n v="43.020833333333336"/>
        <n v="106.2"/>
        <n v="130.52966101694915"/>
        <n v="45.62222222222222"/>
        <n v="59.360465116279073"/>
        <n v="59.85441176470588"/>
        <n v="30.578947368421051"/>
        <n v="47.676470588235297"/>
        <n v="130.23469453376205"/>
        <n v="55.697247706422019"/>
        <n v="45.547792792792798"/>
        <n v="29.705882352941178"/>
        <n v="59.411764705882355"/>
        <n v="77.229591836734699"/>
        <n v="89.247787610619469"/>
        <n v="80.647999999999996"/>
        <n v="220.74074074074073"/>
        <n v="51.3054157782516"/>
        <n v="182.12727272727273"/>
        <n v="118.2007874015748"/>
        <n v="10"/>
        <n v="183.80442804428046"/>
        <n v="51.212114395886893"/>
        <n v="94.489361702127653"/>
        <n v="101.85532258064516"/>
        <n v="53.035714285714285"/>
        <n v="35.997067448680355"/>
        <n v="40.75"/>
        <n v="27.3896261682243"/>
        <n v="64.032786885245898"/>
        <n v="36.628930817610062"/>
        <n v="63.04738562091503"/>
        <n v="23.647540983606557"/>
        <n v="358.6875"/>
        <n v="86.163845492085343"/>
        <n v="83.345930232558146"/>
        <n v="259.94827586206895"/>
        <n v="50"/>
        <n v="43.060606060606062"/>
        <n v="64.173356009070289"/>
        <n v="31.209370860927152"/>
        <n v="35.547169811320757"/>
        <n v="37.46"/>
        <n v="38.740344827586206"/>
        <n v="20.118172043010752"/>
        <n v="80.869565217391298"/>
        <n v="41.222222222222221"/>
        <n v="115.83333333333333"/>
        <n v="50.454545454545453"/>
        <n v="65.318435754189949"/>
        <n v="85.444444444444443"/>
        <n v="24.210526315789473"/>
        <n v="30.666666666666668"/>
        <n v="159.51383399209487"/>
        <n v="71.443218390804603"/>
        <n v="34.125"/>
        <n v="143.97499999999999"/>
        <n v="81.75107284768211"/>
        <n v="40.492537313432834"/>
        <n v="33.315789473684212"/>
        <n v="31.142758620689655"/>
        <n v="43.5"/>
        <n v="26.270833333333332"/>
        <n v="24.274157303370785"/>
        <n v="54"/>
        <n v="12"/>
        <n v="96.375"/>
        <n v="43.515151515151516"/>
        <n v="53.729729729729726"/>
        <n v="73.341188524590166"/>
        <n v="282.71518987341773"/>
        <n v="81.892461538461546"/>
        <n v="96.997252747252745"/>
        <n v="91.189655172413794"/>
        <n v="56.643835616438359"/>
        <n v="56.000127388535034"/>
        <n v="48.703703703703702"/>
        <n v="29.166666666666668"/>
        <n v="68.055555555555557"/>
        <n v="264.84848484848487"/>
        <n v="68.84210526315789"/>
        <n v="51.854285714285716"/>
        <n v="32.315357142857138"/>
        <n v="86.138613861386133"/>
        <n v="86.666666666666671"/>
        <n v="32.074074074074076"/>
        <n v="100.46511627906976"/>
        <n v="75.130434782608702"/>
        <n v="49.338428571428572"/>
        <n v="94.054545454545448"/>
        <n v="174.2134831460674"/>
        <n v="153.5204081632653"/>
        <n v="58.422210884353746"/>
        <n v="33.025641025641029"/>
        <n v="8.5714285714285712"/>
        <n v="52.173913043478258"/>
        <n v="31.341463414634145"/>
        <n v="62.871559633027523"/>
        <n v="25.42547309833024"/>
        <n v="35.838709677419352"/>
        <n v="60.964285714285715"/>
        <n v="44.912280701754383"/>
        <n v="46.176470588235297"/>
        <n v="68.25"/>
        <n v="84.285714285714292"/>
        <n v="67.417903225806455"/>
        <n v="90.579148936170213"/>
        <n v="64.761904761904759"/>
        <n v="39.967058823529413"/>
        <n v="47.180555555555557"/>
        <n v="45.615384615384613"/>
        <n v="32.81666666666667"/>
        <n v="10.507317073170732"/>
        <n v="84.858585858585855"/>
        <n v="75.666666666666671"/>
        <n v="76.138500000000008"/>
        <n v="17.235294117647058"/>
        <n v="99.455445544554451"/>
        <n v="75.765151515151516"/>
        <n v="59.464285714285715"/>
        <n v="31.823529411764707"/>
        <n v="177.02127659574469"/>
        <n v="97.731073446327684"/>
        <n v="31.96153846153846"/>
        <n v="46.651685393258425"/>
        <n v="81.098039215686271"/>
        <n v="59.961305925030231"/>
        <n v="10.040816326530612"/>
        <n v="70.285714285714292"/>
        <n v="34.871794871794869"/>
        <n v="58.095238095238095"/>
        <n v="27.1"/>
        <n v="95.588235294117652"/>
        <n v="52.354838709677416"/>
        <n v="62.522107969151669"/>
        <n v="39.507317073170732"/>
        <n v="457.39093484419266"/>
        <n v="76.857142857142861"/>
        <n v="57.5"/>
        <n v="41.04081632653061"/>
        <n v="37.776470588235291"/>
        <n v="60.300892473118282"/>
        <n v="4.9230769230769234"/>
        <n v="40"/>
        <n v="24.999375000000001"/>
        <n v="109.78431372549019"/>
        <n v="40.285714285714285"/>
        <n v="18"/>
        <n v="77.327718446601949"/>
        <n v="102.86166007905139"/>
        <n v="68.345323741007192"/>
        <n v="79.099999999999994"/>
        <n v="158"/>
        <n v="38.987654320987652"/>
        <n v="67.970099667774093"/>
        <n v="87.685606557377056"/>
        <n v="849.67027027027029"/>
        <n v="37.672800000000002"/>
        <n v="146.69158878504672"/>
        <n v="36.965660377358489"/>
        <n v="54.153846153846153"/>
        <n v="30.076923076923077"/>
        <n v="26.060606060606062"/>
        <n v="38.284313725490193"/>
        <n v="54.748948106591868"/>
        <n v="55.221238938053098"/>
        <n v="117.22556390977444"/>
        <n v="51.916666666666664"/>
        <n v="28.684210526315791"/>
        <n v="38.883333333333333"/>
        <n v="36.530201342281877"/>
        <n v="112.01923076923077"/>
        <n v="207.06666666666666"/>
        <n v="102.10526315789474"/>
        <n v="83.142857142857139"/>
        <n v="46.669172932330824"/>
        <n v="51.666666666666664"/>
        <n v="39.743589743589745"/>
        <n v="82.963254817987149"/>
        <n v="53.005263157894738"/>
        <n v="96.708333333333329"/>
        <n v="69.268656716417908"/>
        <n v="102.0754716981132"/>
        <n v="106.50344827586207"/>
        <n v="28.104972375690608"/>
        <n v="70.576753926701571"/>
        <n v="84.871516544117654"/>
        <n v="48.0625"/>
        <n v="110.86538461538461"/>
        <n v="138.49458483754512"/>
        <n v="109.57142857142857"/>
        <n v="13.529411764705882"/>
        <n v="143.0952380952381"/>
        <n v="135.58503401360545"/>
        <n v="41.405405405405403"/>
        <n v="57.773584905660378"/>
        <n v="70.461538461538467"/>
        <n v="57.540983606557376"/>
        <n v="324.69"/>
        <n v="42.222222222222221"/>
        <n v="19.487179487179485"/>
        <n v="27.606060606060606"/>
        <n v="64.254237288135599"/>
        <n v="50.266666666666666"/>
        <n v="100.5"/>
        <n v="97.816867469879512"/>
        <n v="55.82093023255814"/>
        <n v="25"/>
        <n v="41.666666666666664"/>
        <n v="160.44285714285715"/>
        <n v="71.965517241379317"/>
        <n v="37.25"/>
        <n v="15.129032258064516"/>
        <n v="91.82989803350327"/>
        <n v="322.39130434782606"/>
        <n v="63.485714285714288"/>
        <n v="207.61682242990653"/>
        <n v="120.85714285714286"/>
        <n v="54.266666666666666"/>
        <n v="493.13333333333333"/>
        <n v="50.657142857142858"/>
        <n v="35.44"/>
        <n v="95.225806451612897"/>
        <n v="48.449664429530202"/>
        <n v="92.251735588972423"/>
        <n v="52.701195219123505"/>
        <n v="42.886861313868614"/>
        <n v="91.625"/>
        <n v="155.23827397260274"/>
        <n v="191.13043478260869"/>
        <n v="15.721951219512196"/>
        <n v="292.77777777777777"/>
        <n v="98.817391304347822"/>
        <n v="65.214642857142863"/>
        <n v="38.421052631578945"/>
        <n v="47.058064516129029"/>
        <n v="64.620253164556956"/>
        <n v="91.882882882882882"/>
        <n v="104.07142857142857"/>
        <n v="40.416666666666664"/>
        <n v="47.672131147540981"/>
        <n v="21.382352941176471"/>
        <n v="35.73770491803279"/>
        <n v="56.136363636363633"/>
        <n v="88.26081081081081"/>
        <n v="70.785365853658533"/>
        <n v="70.5289837398374"/>
        <n v="511.65486725663715"/>
        <n v="68.80952380952381"/>
        <n v="126.66666666666667"/>
        <n v="92.547820512820508"/>
        <n v="40.795406360424032"/>
        <n v="50.5"/>
        <n v="45.978723404255319"/>
        <n v="22.737763157894737"/>
        <n v="22.90909090909091"/>
        <n v="66.707317073170728"/>
        <n v="74.639488409272587"/>
        <n v="114.76533333333333"/>
        <n v="51.6"/>
        <n v="21.5"/>
        <n v="48.542372881355931"/>
        <n v="44.645833333333336"/>
        <n v="162.27272727272728"/>
        <n v="164.61538461538461"/>
        <n v="185.48101265822785"/>
        <n v="29"/>
        <n v="193.84090909090909"/>
        <n v="117.51479289940828"/>
        <n v="65.883720930232556"/>
        <n v="25.130177514792898"/>
        <n v="88.46875"/>
        <n v="115.51020408163265"/>
        <n v="95.830623306233065"/>
        <n v="55.758509532062391"/>
        <n v="67.962962962962962"/>
        <n v="57.932367149758456"/>
        <n v="90.384615384615387"/>
        <n v="28.727272727272727"/>
        <n v="50.981818181818184"/>
        <n v="61.823529411764703"/>
        <n v="95.48863636363636"/>
        <n v="35"/>
        <n v="23.333333333333332"/>
        <n v="42.670731707317074"/>
        <n v="53.75"/>
        <n v="62.328358208955223"/>
        <n v="65.756363636363631"/>
        <n v="45.347826086956523"/>
        <n v="57.916666666666664"/>
        <n v="133.7391592920354"/>
        <n v="103.20238095238095"/>
        <n v="29.623931623931625"/>
        <n v="40.349243306169967"/>
        <n v="116.65217391304348"/>
        <n v="30.777777777777779"/>
        <n v="87.436000000000007"/>
        <n v="51.875"/>
        <n v="81.294117647058826"/>
        <n v="109.07894736842105"/>
        <n v="28.411764705882351"/>
        <n v="98.990430622009569"/>
        <n v="34.170212765957444"/>
        <n v="28.323529411764707"/>
        <n v="50.292682926829265"/>
        <n v="40.416470588235299"/>
        <n v="69.569620253164558"/>
        <n v="30.95774647887324"/>
        <n v="89.419999999999987"/>
        <n v="34.904761904761905"/>
        <n v="63.917582417582416"/>
        <n v="45.6"/>
        <n v="30.37037037037037"/>
        <n v="70.064102564102569"/>
        <n v="26.26923076923077"/>
        <n v="160.47058823529412"/>
        <n v="15.148518518518518"/>
        <n v="449.26385224274406"/>
        <n v="46.420454545454547"/>
        <n v="59.973568281938327"/>
        <n v="35.789473684210527"/>
        <n v="13.6"/>
        <n v="66.666666666666671"/>
        <n v="95.764859154929582"/>
        <n v="97.904038461538462"/>
        <n v="51.96153846153846"/>
        <n v="51.92307692307692"/>
        <n v="79.411764705882348"/>
        <n v="168.75"/>
        <n v="59.162280701754383"/>
        <n v="53.991990846681922"/>
        <n v="60.181874999999998"/>
        <n v="89.785555555555561"/>
        <n v="79.182941176470578"/>
        <n v="23.808729166666669"/>
        <n v="39.816666666666663"/>
        <n v="108.14516129032258"/>
        <n v="70.55263157894737"/>
        <n v="62.38"/>
        <n v="31.659810426540286"/>
        <n v="31.80952380952381"/>
        <n v="53.4"/>
        <n v="73.503898678414089"/>
        <n v="38.504230769230773"/>
        <n v="52.684210526315788"/>
        <n v="57.2"/>
        <n v="25.020624999999999"/>
        <n v="57.142857142857146"/>
        <n v="86.956521739130437"/>
        <n v="28.571428571428573"/>
        <n v="36.363636363636367"/>
        <n v="51.230769230769234"/>
        <n v="42.609200000000001"/>
        <n v="100.08204511278196"/>
        <n v="26.608400000000003"/>
        <n v="42.903225806451616"/>
        <n v="81.654377880184327"/>
        <n v="27.301369863013697"/>
        <n v="82.941562500000003"/>
        <n v="120.54545454545455"/>
        <n v="48.154545454545456"/>
        <n v="63.031746031746032"/>
        <n v="74.149532710280369"/>
        <n v="75.11363636363636"/>
        <n v="99.766037735849054"/>
        <n v="215.72549019607843"/>
        <n v="36.666666666666664"/>
        <n v="105.04609341825902"/>
        <n v="39.074444444444445"/>
        <n v="70.625"/>
        <n v="105.44"/>
        <n v="46.580778301886795"/>
        <n v="78.578424242424248"/>
        <n v="164.3"/>
        <n v="21.904761904761905"/>
        <n v="50.531468531468533"/>
        <n v="48.325153374233132"/>
        <n v="546.6875"/>
        <n v="50.46153846153846"/>
        <n v="26.591351351351353"/>
        <n v="41.421052631578945"/>
        <n v="96.08"/>
        <n v="150.89861751152074"/>
        <n v="112.14285714285714"/>
        <n v="65.384615384615387"/>
        <n v="45.051724137931032"/>
        <n v="43.55"/>
        <n v="97.916666666666671"/>
        <n v="49.882352941176471"/>
        <n v="37.271428571428572"/>
        <n v="86.944444444444443"/>
        <n v="43.095041322314053"/>
        <n v="51.719576719576722"/>
        <n v="61.0625"/>
        <n v="42.214166666666671"/>
        <n v="24.421875"/>
        <n v="39.157168674698795"/>
        <n v="23.636363636363637"/>
        <n v="38.235294117647058"/>
        <n v="46.428571428571431"/>
        <n v="16.25"/>
        <n v="28.888888888888889"/>
        <n v="3.25"/>
        <n v="358.97237569060775"/>
        <n v="25.464285714285715"/>
        <n v="28"/>
        <n v="60.6875"/>
        <n v="30.714285714285715"/>
        <n v="38.867469879518069"/>
        <n v="43"/>
        <n v="128.95348837209303"/>
        <n v="53.164948453608247"/>
        <n v="64.458333333333329"/>
        <n v="64.375"/>
        <n v="99.382239382239376"/>
        <n v="30.951807228915662"/>
        <n v="244.11912547528519"/>
        <n v="27.5"/>
        <n v="183.28571428571428"/>
        <n v="21.366666666666667"/>
        <n v="45.593220338983052"/>
        <n v="72.76136363636364"/>
        <n v="75.133028169014082"/>
        <n v="118.33613445378151"/>
        <n v="492.30769230769232"/>
        <n v="37.647058823529413"/>
        <n v="51.891891891891895"/>
        <n v="60.952380952380949"/>
        <n v="49.230769230769234"/>
        <n v="186.80291970802921"/>
        <n v="90.744680851063833"/>
        <n v="34.25"/>
        <n v="57.52"/>
        <n v="29.045454545454547"/>
        <n v="117.92307692307692"/>
        <n v="38.712121212121211"/>
        <n v="63.87"/>
        <n v="37.209583333333335"/>
        <n v="45.548809523809524"/>
        <n v="129.1139240506329"/>
        <n v="47.222222222222221"/>
        <n v="82.258064516129039"/>
        <n v="44.912863070539416"/>
        <n v="69.56513661202186"/>
        <n v="45.464285714285715"/>
        <n v="72.714285714285708"/>
        <n v="37.411764705882355"/>
        <n v="50.88"/>
        <n v="21.194444444444443"/>
        <n v="80.730158730158735"/>
        <n v="72.950819672131146"/>
        <n v="40.268292682926827"/>
        <n v="48.846153846153847"/>
        <n v="25.4"/>
        <n v="59.233333333333334"/>
        <n v="117.6"/>
        <n v="62.8"/>
        <n v="52.597560975609753"/>
        <n v="57.654545454545456"/>
        <n v="1644"/>
        <n v="96.300911854103347"/>
        <n v="22.607142857142858"/>
        <n v="64.535306122448986"/>
        <n v="147.33333333333334"/>
        <n v="53.723404255319146"/>
        <n v="17.527777777777779"/>
        <n v="78.875"/>
        <n v="47.911392405063289"/>
        <n v="88.845070422535215"/>
        <n v="61.701086956521742"/>
        <n v="84.083333333333329"/>
        <n v="64.570118779438872"/>
        <n v="88.74647887323944"/>
        <n v="88.732394366197184"/>
        <n v="67.741935483870961"/>
        <n v="74.117647058823536"/>
        <n v="31.499500000000001"/>
        <n v="28.632575757575758"/>
        <n v="21.497991967871485"/>
        <n v="81.252688172043008"/>
        <n v="55.972222222222221"/>
        <n v="25.693877551020407"/>
        <n v="62.883333333333333"/>
        <n v="190.45454545454547"/>
        <n v="58.533980582524272"/>
        <n v="78.5"/>
        <n v="57.077922077922075"/>
        <n v="187.19298245614036"/>
        <n v="71.714285714285708"/>
        <n v="77.638095238095232"/>
        <n v="41.777777777777779"/>
        <n v="38.553846153846152"/>
        <n v="67.729729729729726"/>
        <n v="32.011111111111113"/>
        <n v="119.28571428571429"/>
        <n v="44.205882352941174"/>
        <n v="188.31203007518798"/>
        <n v="140.1044776119403"/>
        <n v="385.03692307692307"/>
        <n v="23.172839506172838"/>
        <n v="37.074074074074076"/>
        <n v="91"/>
        <n v="73.416901408450698"/>
        <n v="36.07692307692308"/>
        <n v="146.34782608695653"/>
        <n v="53.571428571428569"/>
        <n v="27.777777777777779"/>
        <n v="95.834024896265561"/>
        <n v="37.142857142857146"/>
        <n v="69.333333333333329"/>
        <n v="168.51351351351352"/>
        <n v="47.846153846153847"/>
        <n v="45.037037037037038"/>
        <n v="50.901639344262293"/>
        <n v="139.53488372093022"/>
        <n v="68.936507936507937"/>
        <n v="92.541865671641801"/>
        <n v="135.625"/>
        <n v="38.75"/>
        <n v="8.8571428571428577"/>
        <n v="69.71875"/>
        <n v="194.26193717277485"/>
        <n v="14.84"/>
        <n v="110.39397959183674"/>
        <n v="80.272727272727266"/>
        <n v="67.671532846715323"/>
        <n v="29.428571428571427"/>
        <n v="89.301204819277103"/>
        <n v="88.23571428571428"/>
        <n v="94.736641221374043"/>
        <n v="43.2"/>
        <n v="31.623931623931625"/>
        <n v="99.860335195530723"/>
        <n v="74.60526315789474"/>
        <n v="71.242774566473983"/>
        <n v="93.695652173913047"/>
        <n v="114.58620689655173"/>
        <n v="46.125"/>
        <n v="190.55028169014085"/>
        <n v="169.51724137931035"/>
        <n v="32.324473684210524"/>
        <n v="54.985074626865675"/>
        <n v="25.347107438016529"/>
        <n v="34.384494382022467"/>
        <n v="56.666666666666664"/>
        <n v="75.087719298245617"/>
        <n v="85.5"/>
        <n v="53.882352941176471"/>
        <n v="84.142857142857139"/>
        <n v="48.842857142857142"/>
        <n v="73.239999999999995"/>
        <n v="709.41860465116281"/>
        <n v="28.553404255319148"/>
        <n v="27.727272727272727"/>
        <n v="203.33333333333334"/>
        <n v="49.112903225806448"/>
        <n v="60.9"/>
        <n v="716.35294117647061"/>
        <n v="70.230769230769226"/>
        <n v="109.5945945945946"/>
        <n v="129.36170212765958"/>
        <n v="64.366735294117646"/>
        <n v="37.9375"/>
        <n v="46.088607594936711"/>
        <n v="140"/>
        <n v="80.464601769911511"/>
        <n v="163.78378378378378"/>
        <n v="33.666666666666664"/>
        <n v="125.37931034482759"/>
        <n v="55.806451612903224"/>
        <n v="37.134969325153371"/>
        <n v="79.526315789473685"/>
        <n v="48.240400000000001"/>
        <n v="71.785714285714292"/>
        <n v="83.953417721518989"/>
        <n v="58.597222222222221"/>
        <n v="38.462553191489363"/>
        <n v="80.333333333333329"/>
        <n v="40.847457627118644"/>
        <n v="108.24237288135593"/>
        <n v="17.822485207100591"/>
        <n v="88.147154471544724"/>
        <n v="63.37715789473684"/>
        <n v="48.54854838709678"/>
        <n v="34.005706214689269"/>
        <n v="118.45472440944881"/>
        <n v="98.839285714285708"/>
        <n v="48.130434782608695"/>
        <n v="141.47058823529412"/>
        <n v="104.56521739130434"/>
        <n v="44.537037037037038"/>
        <n v="223.09647495361781"/>
        <n v="48.086800000000004"/>
        <n v="80.991037735849048"/>
        <n v="92.387692307692305"/>
        <n v="46.8828125"/>
        <n v="98.360655737704917"/>
        <n v="78.260869565217391"/>
        <n v="60"/>
        <n v="42.857142857142854"/>
        <n v="7.5"/>
        <n v="22.5"/>
        <n v="88.235294117647058"/>
        <n v="58.064516129032256"/>
        <n v="111.11111111111111"/>
        <n v="100"/>
        <n v="64.160481283422456"/>
        <n v="50.9338679245283"/>
        <n v="38.794117647058826"/>
        <n v="41.704347826086959"/>
        <n v="49.194029850746269"/>
        <n v="233.8984375"/>
        <n v="31.933333333333334"/>
        <n v="85.531055900621112"/>
        <n v="35.92"/>
        <n v="31.5"/>
        <n v="55.230769230769234"/>
        <n v="30.202020202020201"/>
        <n v="159.46666666666667"/>
        <n v="44.956989247311824"/>
        <n v="108.59090909090909"/>
        <n v="50.157964601769912"/>
        <n v="46.401222222222216"/>
        <n v="48.339729729729726"/>
        <n v="51.811594202898547"/>
        <n v="151.31746031746033"/>
        <n v="63.184393939393942"/>
        <n v="176.08695652173913"/>
        <n v="43.536585365853661"/>
        <n v="66.111111111111114"/>
        <n v="42.296296296296298"/>
        <n v="89.957983193277315"/>
        <n v="17.254901960784313"/>
        <n v="80.25"/>
        <n v="97.377049180327873"/>
        <n v="125.05263157894737"/>
        <n v="61.496215139442228"/>
        <n v="230.08953488372092"/>
        <n v="29.666666666666668"/>
        <n v="346.04166666666669"/>
        <n v="388.9762295081967"/>
        <n v="91.230769230769226"/>
        <n v="103.04347826086956"/>
        <n v="57.338709677419352"/>
        <n v="27.558139534883722"/>
        <n v="49.693548387096776"/>
        <n v="93.071428571428569"/>
        <n v="29.611111111111111"/>
        <n v="36.244897959183675"/>
        <n v="75.340909090909093"/>
        <n v="443.75"/>
        <n v="29.583333333333332"/>
        <n v="57.258064516129032"/>
        <n v="100.06410256410257"/>
        <n v="97.191780821917803"/>
        <n v="65.8623246492986"/>
        <n v="64.945054945054949"/>
        <n v="170.69942196531792"/>
        <n v="30.654485981308412"/>
        <n v="131.16666666666666"/>
        <n v="47.2"/>
        <n v="98.030831024930734"/>
        <n v="2500.969696969697"/>
        <n v="180.40816326530611"/>
        <n v="39.810810810810814"/>
        <n v="67.92307692307692"/>
        <n v="37.454545454545453"/>
        <n v="110.35211267605634"/>
        <n v="47"/>
        <n v="57.549019607843135"/>
        <n v="45.988235294117644"/>
        <n v="58.625"/>
        <n v="51.25"/>
        <n v="85.181818181818187"/>
        <n v="44.853658536585364"/>
        <n v="92.157795275590544"/>
        <n v="75.483870967741936"/>
        <n v="61.578947368421055"/>
        <n v="133.93129770992365"/>
        <n v="89.38643312101911"/>
        <n v="50.666666666666664"/>
        <n v="81.569767441860463"/>
        <n v="100.17142857142858"/>
        <n v="52.58"/>
        <n v="59.249046653144013"/>
        <n v="44.92307692307692"/>
        <n v="41.696428571428569"/>
        <n v="76.92307692307692"/>
        <n v="70"/>
        <n v="44.859538461538463"/>
        <n v="60.737812499999997"/>
        <n v="40.755244755244753"/>
        <n v="60.26903448275862"/>
        <n v="95.373770491803285"/>
        <n v="50.685714285714283"/>
        <n v="71.491803278688522"/>
        <n v="73.582278481012665"/>
        <n v="246.60606060606059"/>
        <n v="116.25"/>
        <n v="31"/>
        <n v="223.48076923076923"/>
        <n v="55.333333333333336"/>
        <n v="63.363636363636367"/>
        <n v="48.70967741935484"/>
        <n v="116.85906040268456"/>
        <n v="80.034482758620683"/>
        <n v="50.689320388349515"/>
        <n v="50.20192307692308"/>
        <n v="414.28571428571428"/>
        <n v="7.25"/>
        <n v="152.54385964912279"/>
        <n v="59.6"/>
        <n v="24.575757575757574"/>
        <n v="40.210526315789473"/>
        <n v="35.615384615384613"/>
        <n v="84.459270072992695"/>
        <n v="44.333333333333336"/>
        <n v="36.109375"/>
        <n v="144.43333333333334"/>
        <n v="46.204266666666669"/>
        <n v="307.20212765957444"/>
        <n v="44"/>
        <n v="30.9375"/>
        <n v="62.06989247311828"/>
        <n v="85.957446808510639"/>
        <n v="82.38095238095238"/>
        <n v="53.230769230769234"/>
        <n v="58.688622754491021"/>
        <n v="51"/>
        <n v="39.31"/>
        <n v="76.72"/>
        <n v="123.28571428571429"/>
        <n v="57.520187499999999"/>
        <n v="32.34375"/>
        <n v="79.310344827586206"/>
        <n v="115"/>
        <n v="566.38916256157631"/>
        <n v="282.65966789667897"/>
        <n v="31.054054054054053"/>
        <n v="46.218390804597703"/>
        <n v="39.672727272727272"/>
        <n v="129.81900452488688"/>
        <n v="67.881656804733723"/>
        <n v="30.189368421052631"/>
        <n v="42.481481481481481"/>
        <n v="50.588235294117645"/>
        <n v="110.96774193548387"/>
        <n v="80.185489510489504"/>
        <n v="72.909090909090907"/>
        <n v="120.30882352941177"/>
        <n v="57.25"/>
        <n v="18.770491803278688"/>
        <n v="184.67741935483872"/>
        <n v="119.17633928571429"/>
        <n v="234.80786026200875"/>
        <n v="103.21804511278195"/>
        <n v="104"/>
        <n v="55.796747967479675"/>
        <n v="87.961538461538467"/>
        <n v="105.2063492063492"/>
        <n v="101.8269801980198"/>
        <n v="63.477777777777774"/>
        <n v="64.909090909090907"/>
        <n v="161.25517890772127"/>
        <n v="80.588235294117652"/>
        <n v="77.335806451612896"/>
        <n v="67.132352941176464"/>
        <n v="89.674157303370791"/>
        <n v="74.347826086956516"/>
        <n v="36.774193548387096"/>
        <n v="82.608695652173907"/>
        <n v="40.714285714285715"/>
        <n v="27.142857142857142"/>
        <n v="80.225352112676063"/>
        <n v="37.962962962962962"/>
        <n v="72.056962025316452"/>
        <n v="68.106837606837601"/>
        <n v="108.01265822784811"/>
        <n v="47.398809523809526"/>
        <n v="65.84210526315789"/>
        <n v="50.689189189189186"/>
        <n v="29.021276595744681"/>
        <n v="69.78947368421052"/>
        <n v="56.825000000000003"/>
        <n v="27.317307692307693"/>
        <n v="88.7734375"/>
        <n v="39.868421052631582"/>
        <n v="64.020933977455712"/>
        <n v="113.56666666666666"/>
        <n v="35.474531249999998"/>
        <n v="73.019801980198025"/>
        <n v="83.42647058823529"/>
        <n v="74.224299065420567"/>
        <n v="107.00207547169811"/>
        <n v="50.396825396825399"/>
        <n v="34"/>
        <n v="23.448275862068964"/>
        <n v="20"/>
        <n v="68.253012048192772"/>
        <n v="51.477272727272727"/>
        <n v="50.764811490125673"/>
        <n v="144.91230769230768"/>
        <n v="109.96308108108107"/>
        <n v="203.63063063063063"/>
        <n v="50.222283950617282"/>
        <n v="66.470588235294116"/>
        <n v="37.666666666666664"/>
        <n v="136.90909090909091"/>
        <n v="39.183673469387756"/>
        <n v="19.471034482758618"/>
        <n v="147.17167680278018"/>
        <n v="64.268292682926827"/>
        <n v="48.051063829787232"/>
        <n v="47.541473684210523"/>
        <n v="39.596491228070178"/>
        <n v="49.05797101449275"/>
        <n v="162.90974729241879"/>
        <n v="12.533333333333333"/>
        <n v="80.551071428571419"/>
        <n v="99.5"/>
        <n v="78.263888888888886"/>
        <n v="107.32142857142857"/>
        <n v="110.47058823529412"/>
        <n v="109.04255319148936"/>
        <n v="89.314285714285717"/>
        <n v="30"/>
        <n v="64.285714285714292"/>
        <n v="35.125"/>
        <n v="23.963127962085309"/>
        <n v="39.810126582278478"/>
        <n v="181.13306451612902"/>
        <n v="149.44486692015209"/>
        <n v="44.315789473684212"/>
        <n v="87.103448275862064"/>
        <n v="31.619718309859156"/>
        <n v="41.237647058823526"/>
        <n v="116.21465968586388"/>
        <n v="58.540469973890339"/>
        <n v="69.18518518518519"/>
        <n v="44.25"/>
        <n v="56"/>
        <n v="11.666666666666666"/>
        <n v="58.94736842105263"/>
        <n v="367.97142857142859"/>
        <n v="62.166666666666664"/>
        <n v="105.18"/>
        <n v="47.756097560975611"/>
        <n v="61.301369863013697"/>
        <n v="75.975728155339809"/>
        <n v="85.054347826086953"/>
        <n v="40.397590361445786"/>
        <n v="79.262411347517727"/>
        <n v="148.96666666666667"/>
        <n v="60.153846153846153"/>
        <n v="65.166666666666671"/>
        <n v="53.19047619047619"/>
        <n v="68.367346938775512"/>
        <n v="159.52380952380952"/>
        <n v="73.907284768211923"/>
        <n v="117.77361477572559"/>
        <n v="43.733921568627444"/>
        <n v="125.80645161290323"/>
        <n v="61.902777777777779"/>
        <n v="23.796213592233013"/>
        <n v="50.18018018018018"/>
        <n v="38.860465116279073"/>
        <n v="42.517361111111114"/>
        <n v="90.495934959349597"/>
        <n v="35.6"/>
        <n v="57.626943005181346"/>
        <n v="47.657142857142858"/>
        <n v="416.875"/>
        <n v="200.69444444444446"/>
        <n v="95.775862068965523"/>
        <n v="51.674418604651166"/>
        <n v="34.206185567010309"/>
        <n v="109.82189265536722"/>
        <n v="68.353846153846149"/>
        <n v="58.421052631578945"/>
        <n v="92.5"/>
        <n v="93.774647887323937"/>
        <n v="62.327134831460668"/>
        <n v="127.97523076923076"/>
        <n v="58.787878787878789"/>
        <n v="25.576923076923077"/>
        <n v="554"/>
        <n v="73.355396825396824"/>
        <n v="97.113744075829388"/>
        <n v="110.75"/>
        <n v="43.710526315789473"/>
        <n v="83.05"/>
        <n v="226.20857142857142"/>
        <n v="67.391304347826093"/>
        <n v="104.72972972972973"/>
        <n v="28.880434782608695"/>
        <n v="63.620689655172413"/>
        <n v="115.3125"/>
        <n v="61.029411764705884"/>
        <n v="92.222222222222229"/>
        <n v="63.846153846153847"/>
        <n v="74.184357541899445"/>
        <n v="77.186046511627907"/>
        <n v="73.733333333333334"/>
        <n v="151.4623287671233"/>
        <n v="104.38888888888889"/>
        <n v="40.632352941176471"/>
        <n v="96.526315789473685"/>
        <n v="157.33048433048432"/>
        <n v="55.222142857142863"/>
        <n v="65.914104477611943"/>
        <n v="104.15169811320754"/>
        <n v="75.444794952681391"/>
        <n v="44.095238095238095"/>
        <n v="31.826923076923077"/>
        <n v="50.111022727272733"/>
        <n v="42.384615384615387"/>
        <n v="26.554216867469879"/>
        <n v="81.029411764705884"/>
        <n v="166.96969696969697"/>
        <n v="68.862499999999997"/>
        <n v="68.24159292035398"/>
        <n v="42.874970059880241"/>
        <n v="70.000169491525426"/>
        <n v="40.777777777777779"/>
        <n v="73.400000000000006"/>
        <n v="31.444155844155844"/>
        <n v="50.020909090909093"/>
        <n v="41.68181818181818"/>
        <n v="72.381578947368425"/>
        <n v="128.9140625"/>
        <n v="35.96153846153846"/>
        <n v="24.444444444444443"/>
        <n v="49.438202247191015"/>
        <n v="91.666666666666671"/>
        <n v="55"/>
        <n v="71.848571428571432"/>
        <n v="77.21621621621621"/>
        <n v="61.022222222222226"/>
        <n v="93.40425531914893"/>
        <n v="99.787878787878782"/>
        <n v="51.222222222222221"/>
        <n v="47.028571428571432"/>
        <n v="74.246153846153845"/>
        <n v="94.548850574712645"/>
        <n v="55.956632653061227"/>
        <n v="94.90384615384616"/>
        <n v="52.214285714285715"/>
        <n v="28.111111111111111"/>
        <n v="50.75"/>
        <n v="91.3"/>
        <n v="43.82"/>
        <n v="199.18181818181819"/>
        <n v="20.083333333333332"/>
        <n v="92.037815126050418"/>
        <n v="45.878378378378379"/>
        <n v="85.546875"/>
        <n v="103.68174242424243"/>
        <n v="151.9814814814815"/>
        <n v="132.85714285714286"/>
        <n v="54.69"/>
        <n v="46.05263157894737"/>
        <n v="50.631666666666668"/>
        <n v="68.481650485436887"/>
        <n v="84.108974358974365"/>
        <n v="74.821917808219183"/>
        <n v="136.45833333333334"/>
        <n v="83.974358974358978"/>
        <n v="155.95238095238096"/>
        <n v="24.150442477876105"/>
        <n v="121.28148148148148"/>
        <n v="199.9009900990099"/>
        <n v="86.43564356435644"/>
        <n v="160.78947368421052"/>
        <n v="43.64"/>
        <n v="71.152173913043484"/>
        <n v="89.242424242424249"/>
        <n v="57.385964912280699"/>
        <n v="41.92307692307692"/>
        <n v="36.333333333333336"/>
        <n v="40.073529411764703"/>
        <n v="56.344351395730705"/>
        <n v="75.384615384615387"/>
        <n v="75.611111111111114"/>
        <n v="94.637681159420296"/>
        <n v="65.102564102564102"/>
        <n v="66.346149825783982"/>
        <n v="26.536585365853657"/>
        <n v="88.588631921824103"/>
        <n v="31.071428571428573"/>
        <n v="63.970588235294116"/>
        <n v="40.547315436241611"/>
        <n v="92.130423728813554"/>
        <n v="34.408163265306122"/>
        <n v="29.258076923076924"/>
        <n v="61.044943820224717"/>
        <n v="159.24137931034483"/>
        <n v="99.15533980582525"/>
        <n v="103.52394779771615"/>
        <n v="139.23931623931625"/>
        <n v="53.409836065573771"/>
        <n v="54.3"/>
        <n v="44.186046511627907"/>
        <n v="30.152638888888887"/>
        <n v="28.937999999999999"/>
        <n v="75.959999999999994"/>
        <n v="73.032980769230775"/>
        <n v="81.375"/>
        <n v="61.029583333333335"/>
        <n v="60.820280373831778"/>
        <n v="46.891891891891895"/>
        <n v="149.46417445482865"/>
        <n v="58.170731707317074"/>
        <n v="54.2"/>
        <n v="65.298192771084331"/>
        <n v="81.25"/>
        <n v="70.652173913043484"/>
        <n v="83.51428571428572"/>
        <n v="30.928571428571427"/>
        <n v="48.325535714285714"/>
        <n v="34.074074074074076"/>
        <n v="90.177777777777777"/>
        <n v="47.456140350877192"/>
        <n v="43.28"/>
        <n v="94.912280701754383"/>
        <n v="46.609195402298852"/>
        <n v="37.197247706422019"/>
        <n v="72.865168539325836"/>
        <n v="58.719836956521746"/>
        <n v="33.75"/>
        <n v="462.85714285714283"/>
        <n v="90"/>
        <n v="72.972972972972968"/>
        <n v="72"/>
        <n v="38.571428571428569"/>
        <n v="56.815789473684212"/>
        <n v="154.17142857142858"/>
        <n v="145.04301075268816"/>
        <n v="56.98492957746479"/>
        <n v="74.22935779816514"/>
        <n v="69.598266129032254"/>
        <n v="40.962025316455694"/>
        <n v="106.79702970297029"/>
        <n v="60.65625"/>
        <n v="77"/>
        <n v="126.55172413793103"/>
        <n v="112.79069767441861"/>
        <n v="44.090909090909093"/>
        <n v="45.667711864406776"/>
        <n v="113.42105263157895"/>
        <n v="88.865979381443296"/>
        <n v="25.25"/>
        <n v="37.149310344827583"/>
        <n v="79"/>
        <n v="86.163714285714292"/>
        <n v="41.961038961038959"/>
        <n v="55.2"/>
        <n v="74.243275862068955"/>
        <n v="65.15789473684211"/>
        <n v="28.19047619047619"/>
        <n v="117.84759124087591"/>
        <n v="76.865000000000009"/>
        <n v="89.666666666666671"/>
        <n v="70.763157894736835"/>
        <n v="451.84033613445376"/>
        <n v="45.436619718309856"/>
        <n v="132.05263157894737"/>
        <n v="76.8"/>
        <n v="47.777777777777779"/>
        <n v="76.785714285714292"/>
        <n v="62.666666666666664"/>
        <n v="60.965703745743475"/>
        <n v="39.383333333333333"/>
        <n v="97.63636363636364"/>
        <n v="169.57894736842104"/>
        <n v="108.48484848484848"/>
        <n v="64.44"/>
        <n v="204.57142857142858"/>
        <n v="35.799999999999997"/>
        <n v="134.20833333333334"/>
        <n v="61.342857142857142"/>
        <n v="89.895287958115176"/>
        <n v="88.191780821917803"/>
        <n v="49.316091954022987"/>
        <n v="46.630652173913049"/>
        <n v="273.82978723404256"/>
        <n v="107.25"/>
        <n v="52.962839506172834"/>
        <n v="81.242424242424249"/>
        <n v="36.97137931034483"/>
        <n v="58.6328125"/>
        <n v="100.21739130434783"/>
        <n v="68.707820512820518"/>
        <n v="73.356164383561648"/>
        <n v="31.970149253731343"/>
        <n v="107.07142857142857"/>
        <n v="125.94117647058823"/>
        <n v="53.522727272727273"/>
        <n v="59.460317460317462"/>
        <n v="99.534883720930239"/>
        <n v="36.60526315789474"/>
        <n v="70.212500000000006"/>
        <n v="74.208333333333329"/>
        <n v="109.03061224489795"/>
        <n v="170.44680851063831"/>
        <n v="224.85263157894738"/>
        <n v="267"/>
        <n v="37.083333333333336"/>
        <n v="37.591549295774648"/>
        <n v="51.185616438356163"/>
        <n v="39.048780487804876"/>
        <n v="65.081300813008127"/>
        <n v="45.418404255319146"/>
        <n v="66.70405357142856"/>
        <n v="67.909090909090907"/>
        <n v="90.819148936170208"/>
        <n v="49.246153846153845"/>
        <n v="45.536585365853661"/>
        <n v="28.576190476190476"/>
        <n v="53.339999999999996"/>
        <n v="59.817476635514019"/>
        <n v="89.887640449438209"/>
        <n v="81.632653061224488"/>
        <n v="74.074074074074076"/>
        <n v="27.936800000000002"/>
        <n v="71.899281437125751"/>
        <n v="97.356164383561648"/>
        <n v="21.755102040816325"/>
        <n v="108.77551020408163"/>
        <n v="48.454545454545453"/>
        <n v="134.91139240506328"/>
        <n v="71.730769230769226"/>
        <n v="63.695652173913047"/>
        <n v="106.52500000000001"/>
        <n v="35.039473684210527"/>
        <n v="54.615384615384613"/>
        <n v="177.5"/>
        <n v="146.87931034482759"/>
        <n v="151.24431818181819"/>
        <n v="375.76470588235293"/>
        <n v="120.90909090909091"/>
        <n v="40.92307692307692"/>
        <n v="96.666666666666671"/>
        <n v="93.264122807017543"/>
        <n v="75.502840909090907"/>
        <n v="25.30952380952381"/>
        <n v="51.853414634146333"/>
        <n v="56.20192307692308"/>
        <n v="23.10144927536232"/>
        <n v="53.125"/>
        <n v="184.78260869565219"/>
        <n v="47.428571428571431"/>
        <n v="108.02152542372882"/>
        <n v="251.7381443298969"/>
        <n v="38.543946731234868"/>
        <n v="136.77777777777777"/>
        <n v="90.276595744680847"/>
        <n v="103.95098039215686"/>
        <n v="58.901111111111113"/>
        <n v="39.44"/>
        <n v="40.776666666666664"/>
        <n v="56.204984093319197"/>
        <n v="138.2608695652174"/>
        <n v="189.28571428571428"/>
        <n v="88.333333333333329"/>
        <n v="78.936170212765958"/>
        <n v="69.890109890109883"/>
        <n v="70.666666666666671"/>
        <n v="75.714285714285708"/>
        <n v="64.634146341463421"/>
        <n v="111.79535864978902"/>
        <n v="54.083333333333336"/>
        <n v="34.791044776119406"/>
        <n v="44.138888888888886"/>
        <n v="211.84"/>
        <n v="59.701730769230764"/>
        <n v="143.1081081081081"/>
        <n v="46.429824561403507"/>
        <n v="146.44654088050314"/>
        <n v="115.02173913043478"/>
        <n v="64.74666666666667"/>
        <n v="174.02631578947367"/>
        <n v="206.31"/>
        <n v="36.06818181818182"/>
        <n v="104.99007444168734"/>
        <n v="261.74504950495049"/>
        <n v="41.944444444444443"/>
        <n v="22.642857142857142"/>
        <n v="45.94202898550725"/>
        <n v="52.8"/>
        <n v="72.482837528604122"/>
        <n v="62.712871287128714"/>
        <n v="60.903461538461535"/>
        <n v="95.963636363636368"/>
        <n v="87.958333333333329"/>
        <n v="62.827380952380949"/>
        <n v="23.117647058823529"/>
        <n v="63.17365269461078"/>
        <n v="45.214285714285715"/>
        <n v="60.285714285714285"/>
        <n v="21.098000000000003"/>
        <n v="51.62944055944056"/>
        <n v="118.73873873873873"/>
        <n v="107.57142857142857"/>
        <n v="136"/>
        <n v="205.2987012987013"/>
        <n v="123.94117647058823"/>
        <n v="83.967068965517228"/>
        <n v="47.878787878787875"/>
        <n v="158.96226415094338"/>
        <n v="114.29199999999999"/>
        <n v="75.185714285714283"/>
        <n v="346.13118421052633"/>
        <n v="64.157560975609755"/>
        <n v="98.2"/>
        <n v="122.32558139534883"/>
        <n v="56.065989847715734"/>
        <n v="27.897959183673468"/>
        <n v="73.771929824561397"/>
        <n v="28.405405405405407"/>
        <n v="85.736842105263165"/>
        <n v="78.660818713450297"/>
        <n v="109.45138888888889"/>
        <n v="58.370370370370374"/>
        <n v="42.02"/>
        <n v="70.027777777777771"/>
        <n v="61.103999999999999"/>
        <n v="201.94230769230768"/>
        <n v="15"/>
        <n v="58.333333333333336"/>
        <n v="38.888888888888886"/>
        <n v="150"/>
        <n v="51.219512195121951"/>
        <n v="39.375"/>
        <n v="59.258064516129032"/>
        <n v="63.2289156626506"/>
        <n v="59.408805031446541"/>
        <n v="61.562666666666665"/>
        <n v="118.70339366515837"/>
        <n v="80.717948717948715"/>
        <n v="65.579545454545453"/>
        <n v="68.598130841121488"/>
        <n v="84.023178807947019"/>
        <n v="67.771551724137936"/>
        <n v="32.71875"/>
        <n v="50.384615384615387"/>
        <n v="40.9375"/>
        <n v="17.829787234042552"/>
        <n v="55.131578947368418"/>
        <n v="80.202702702702709"/>
        <n v="104.31274900398407"/>
        <n v="113.82608695652173"/>
        <n v="32.320987654320987"/>
        <n v="35.612244897959187"/>
        <n v="109.42160278745645"/>
        <n v="36.859154929577464"/>
        <n v="42.724489795918366"/>
        <n v="327.08333333333331"/>
        <n v="54.137931034482762"/>
        <n v="139.55555555555554"/>
        <n v="63.424242424242422"/>
        <n v="93.428571428571431"/>
        <n v="55.066394736842106"/>
        <n v="104.6"/>
        <n v="45.478260869565219"/>
        <n v="373.55803571428572"/>
        <n v="32.972972972972975"/>
        <n v="91.840540540540545"/>
        <n v="79.543478260869563"/>
        <n v="80.400000000000006"/>
        <n v="89.585714285714289"/>
        <n v="86.224999999999994"/>
        <n v="48.984375"/>
        <n v="109.33695652173913"/>
        <n v="50.852631578947367"/>
        <n v="64.46913580246914"/>
        <n v="340.56521739130437"/>
        <n v="117.67605633802818"/>
        <n v="111.89285714285714"/>
        <n v="71.666666666666671"/>
        <n v="46.06808823529412"/>
        <n v="145"/>
        <n v="70.921195652173907"/>
        <n v="56.412162162162161"/>
        <n v="177.61702127659575"/>
        <n v="39.377358490566039"/>
        <n v="55.892857142857146"/>
        <n v="66.871794871794876"/>
        <n v="81.125925925925927"/>
        <n v="845.70270270270271"/>
        <n v="36.5"/>
        <n v="82.328947368421055"/>
        <n v="27.145833333333332"/>
        <n v="64.933333333333323"/>
        <n v="66.369426751592357"/>
        <n v="186.07142857142858"/>
        <n v="123.37588652482269"/>
        <n v="194.44444444444446"/>
        <n v="59.523809523809526"/>
        <n v="28.924722222222222"/>
        <n v="130.15714285714284"/>
        <n v="81.84905660377359"/>
        <n v="90.09615384615384"/>
        <n v="138.8022"/>
        <n v="53.827586206896555"/>
        <n v="66.698717948717942"/>
        <n v="78.031999999999996"/>
        <n v="64.197530864197532"/>
        <n v="38.518518518518519"/>
        <n v="32.5"/>
        <n v="1300"/>
        <n v="47.272727272727273"/>
        <n v="57.777777777777779"/>
        <n v="18.90909090909091"/>
        <n v="19.696969696969695"/>
        <n v="52"/>
        <n v="866.66666666666663"/>
        <n v="97.5"/>
        <n v="26"/>
        <n v="135.62608695652173"/>
        <n v="239.93846153846152"/>
        <n v="79.967032967032964"/>
        <n v="125.44827586206897"/>
        <n v="56.460043668122275"/>
        <n v="69.266666666666666"/>
        <n v="96.203703703703709"/>
        <n v="60.859375"/>
        <n v="96.877551020408163"/>
        <n v="711.04109589041093"/>
        <n v="46.133333333333333"/>
        <n v="34.6"/>
        <n v="90.523255813953483"/>
        <n v="79.82692307692308"/>
        <n v="266.08974358974359"/>
        <n v="111.17857142857143"/>
        <n v="66.512820512820511"/>
        <n v="42.346938775510203"/>
        <n v="922.22222222222217"/>
        <n v="27.065217391304348"/>
        <n v="90.2"/>
        <n v="54.020833333333336"/>
        <n v="77.75"/>
        <n v="75.853658536585371"/>
        <n v="54.55263157894737"/>
        <n v="156.04578313253012"/>
        <n v="125.97972972972973"/>
        <n v="81.776315789473685"/>
        <n v="48.037681159420288"/>
        <n v="55.769230769230766"/>
        <n v="199.16666666666666"/>
        <n v="53.5632183908046"/>
        <n v="62.12"/>
        <n v="99.538461538461533"/>
        <n v="76.666666666666671"/>
        <n v="63.109756097560975"/>
        <n v="38.333333333333336"/>
        <n v="70.568181818181813"/>
        <n v="43.125"/>
        <n v="36.964285714285715"/>
        <n v="111.52694610778443"/>
        <n v="83.571428571428569"/>
        <n v="31.914893617021278"/>
        <n v="174.03846153846155"/>
        <n v="36.610619469026545"/>
        <n v="95.740740740740748"/>
        <n v="76.029411764705884"/>
        <n v="173.7"/>
        <n v="90.684210526315795"/>
        <n v="64.156896551724131"/>
        <n v="86.84882352941176"/>
        <n v="172.23333333333332"/>
        <n v="88.571428571428569"/>
        <n v="28.181818181818183"/>
        <n v="56.363636363636367"/>
        <n v="18.235294117647058"/>
        <n v="60.784313725490193"/>
        <n v="43.040092592592593"/>
        <n v="94.408602150537632"/>
        <n v="50.365853658536587"/>
        <n v="115.44812080536913"/>
        <n v="85.530386740331494"/>
        <n v="175.51020408163265"/>
        <n v="87.7"/>
        <n v="53.363965517241382"/>
        <n v="28.65666666666667"/>
        <n v="44.847826086956523"/>
        <n v="77.352941176470594"/>
        <n v="69.666666666666671"/>
        <n v="133.14391143911439"/>
        <n v="193.04868913857678"/>
        <n v="93.81343283582089"/>
        <n v="118.97113163972287"/>
        <n v="86.554621848739501"/>
        <n v="73.571428571428569"/>
        <n v="120.16666666666667"/>
        <n v="139.18918918918919"/>
        <n v="52.551020408163268"/>
        <n v="68.666666666666671"/>
        <n v="57.222222222222221"/>
        <n v="227.85327313769753"/>
        <n v="63.574074074074076"/>
        <n v="65.38095238095238"/>
        <n v="297.02980769230766"/>
        <n v="234.78947368421052"/>
        <n v="23.869565217391305"/>
        <n v="137.21333333333334"/>
        <n v="62.052763819095475"/>
        <n v="168.68852459016392"/>
        <n v="85.75"/>
        <n v="329.2"/>
        <n v="50.592592592592595"/>
        <n v="26.667037037037037"/>
        <n v="24"/>
        <n v="91.480769230769226"/>
        <n v="115.87323943661971"/>
        <n v="47.13"/>
        <n v="43.621621621621621"/>
        <n v="39.53846153846154"/>
        <n v="88.325937499999995"/>
        <n v="109.1875"/>
        <n v="47.574074074074076"/>
        <n v="70.862068965517238"/>
        <n v="40.294117647058826"/>
        <n v="67.419642857142861"/>
        <n v="33.235294117647058"/>
        <n v="66.688311688311686"/>
        <n v="79.401340206185566"/>
        <n v="66.956521739130437"/>
        <n v="39.487179487179489"/>
        <n v="106.62314540059347"/>
        <n v="106.9271875"/>
        <n v="134.26371308016877"/>
        <n v="87.357553191489373"/>
        <n v="132.43548387096774"/>
        <n v="70.784482758620683"/>
        <n v="68.01204819277109"/>
        <n v="156.17391304347825"/>
        <n v="242.27777777777777"/>
        <n v="148.57377049180329"/>
        <n v="44.608695652173914"/>
        <n v="148.08247422680412"/>
        <n v="40.078125"/>
        <n v="59.651162790697676"/>
        <n v="77.727272727272734"/>
        <n v="78.195121951219505"/>
        <n v="77.271186440677965"/>
        <n v="132.96296296296296"/>
        <n v="49.545505617977533"/>
        <n v="80.178217821782184"/>
        <n v="15.76923076923077"/>
        <n v="34.745762711864408"/>
        <n v="102.5"/>
        <n v="205"/>
        <n v="73.214285714285708"/>
        <n v="66.129032258064512"/>
        <n v="111.37681159420291"/>
        <n v="66.826086956521735"/>
        <n v="35.551912568306008"/>
        <n v="165.34653465346534"/>
        <n v="231.66175879396985"/>
        <n v="55.371801801801809"/>
        <n v="40.238095238095241"/>
        <n v="219.92638036809817"/>
        <n v="121.9047619047619"/>
        <n v="69.818181818181813"/>
        <n v="47.407407407407405"/>
        <n v="33.191126279863482"/>
        <n v="196.82692307692307"/>
        <n v="52.487179487179489"/>
        <n v="105.51546391752578"/>
        <n v="193.62162162162161"/>
        <n v="59.03846153846154"/>
        <n v="55.012688172043013"/>
        <n v="82.516129032258064"/>
        <n v="189.75806451612902"/>
        <n v="158.35603715170279"/>
        <n v="59.210526315789473"/>
        <n v="115.69230769230769"/>
        <n v="141.42340425531913"/>
        <n v="108.77659574468085"/>
        <n v="85.208333333333329"/>
        <n v="147.68495555555555"/>
        <n v="108.00140845070422"/>
        <n v="66.152941176470591"/>
        <n v="127.79166666666667"/>
        <n v="61.527777777777779"/>
        <n v="82.41935483870968"/>
        <n v="46.714285714285715"/>
        <n v="136.84821428571428"/>
        <n v="68.09809523809524"/>
        <n v="106.57391304347826"/>
        <n v="57.535211267605632"/>
        <n v="88.037643678160919"/>
        <n v="150.14705882352942"/>
        <n v="48.61904761904762"/>
        <n v="66.586956521739125"/>
        <n v="53.177083333333336"/>
        <n v="120.11764705882354"/>
        <n v="83.75"/>
        <n v="119.99298245614035"/>
        <n v="42.241379310344826"/>
        <n v="255.17343750000001"/>
        <n v="86.491525423728817"/>
        <n v="88.739130434782609"/>
        <n v="72.888888888888886"/>
        <n v="141.71296296296296"/>
        <n v="235.46153846153845"/>
        <n v="58.413339694656486"/>
        <n v="204.05"/>
        <n v="134.21052631578948"/>
        <n v="107.1"/>
        <n v="58.620689655172413"/>
        <n v="99"/>
        <n v="24.285714285714285"/>
        <n v="39.828125"/>
        <n v="60.865671641791046"/>
        <n v="55.6"/>
        <n v="51.474747474747474"/>
        <n v="103.63559322033899"/>
        <n v="37.466029411764708"/>
        <n v="221.52173913043478"/>
        <n v="58.214285714285715"/>
        <n v="230.19230769230768"/>
        <n v="44.757575757575758"/>
        <n v="165.16216216216216"/>
        <n v="33.944444444444443"/>
        <n v="61.1"/>
        <n v="104.82352941176471"/>
        <n v="177.08695652173913"/>
        <n v="84.854166666666671"/>
        <n v="62.921348314606739"/>
        <n v="82.540540540540547"/>
        <n v="140.85534591194968"/>
        <n v="246.29032258064515"/>
        <n v="125.12295081967213"/>
        <n v="50.875"/>
        <n v="75.370370370370367"/>
        <n v="141.29166666666666"/>
        <n v="25.214285714285715"/>
        <n v="107.98461538461538"/>
        <n v="85.337785234899329"/>
        <n v="196.34042553191489"/>
        <n v="148.78048780487805"/>
        <n v="43.571428571428569"/>
        <n v="61"/>
        <n v="152.5"/>
        <n v="78.205128205128204"/>
        <n v="32.269841269841272"/>
        <n v="86.489361702127653"/>
        <n v="164.94480519480518"/>
        <n v="105.3170731707317"/>
        <n v="42.333333333333336"/>
        <n v="177.2093023255814"/>
        <n v="203.2"/>
        <n v="137.24324324324326"/>
        <n v="119.1924882629108"/>
        <n v="92.318181818181813"/>
        <n v="149.31401960784314"/>
        <n v="67.389380530973455"/>
        <n v="80.15789473684211"/>
        <n v="53.438596491228068"/>
        <n v="51.044692737430168"/>
        <n v="145.65217391304347"/>
        <n v="154.42231237322514"/>
        <n v="39.03846153846154"/>
        <n v="53.421052631578945"/>
        <n v="116"/>
        <n v="106.84210526315789"/>
        <n v="35.520000000000003"/>
        <n v="113.87755102040816"/>
        <n v="67.835866261398181"/>
        <n v="114.125"/>
        <n v="160.16473684210527"/>
        <n v="59.166666666666664"/>
        <n v="202.85"/>
        <n v="74.575090497737563"/>
        <n v="302.30769230769232"/>
        <n v="72.428571428571431"/>
        <n v="76.05"/>
        <n v="36.474820143884891"/>
        <n v="110.21739130434783"/>
        <n v="56.333333333333336"/>
        <n v="201.22137404580153"/>
        <n v="126.72222222222223"/>
        <n v="139.82758620689654"/>
        <n v="126.71875"/>
        <n v="142.28070175438597"/>
        <n v="126.6875"/>
        <n v="112.61111111111111"/>
        <n v="72.392857142857139"/>
        <n v="347.84615384615387"/>
        <n v="81.066666666666663"/>
        <n v="589.95205479452056"/>
        <n v="99.343137254901961"/>
        <n v="54.912587412587413"/>
        <n v="53.893617021276597"/>
        <n v="299.22222222222223"/>
        <n v="287.31343283582089"/>
        <n v="82.496921824104234"/>
        <n v="76.45264150943396"/>
        <n v="110.49090909090908"/>
        <n v="168.77500000000001"/>
        <n v="70.771505376344081"/>
        <n v="38.942307692307693"/>
        <n v="52.826086956521742"/>
        <n v="53.289473684210527"/>
        <n v="115.71428571428571"/>
        <n v="24.545454545454547"/>
        <n v="63.28125"/>
        <n v="200.88888888888889"/>
        <n v="44.66673529411765"/>
        <n v="41.125"/>
        <n v="109.10778443113773"/>
        <n v="159.82456140350877"/>
        <n v="79.89473684210526"/>
        <n v="146.65217391304347"/>
        <n v="254.38547486033519"/>
        <n v="74.953703703703709"/>
        <n v="97.904838709677421"/>
        <n v="126.45833333333333"/>
        <n v="178.52941176470588"/>
        <n v="116.73076923076923"/>
        <n v="45.108108108108105"/>
        <n v="103.21428571428571"/>
        <n v="123.34552845528455"/>
        <n v="51.304347826086953"/>
        <n v="131.91304347826087"/>
        <n v="267.64705882352939"/>
        <n v="168.5"/>
        <n v="93.611111111111114"/>
        <n v="42.111111111111114"/>
        <n v="125.78838174273859"/>
        <n v="104.98701298701299"/>
        <n v="39.91506172839506"/>
        <n v="41.743801652892564"/>
        <n v="55.502967032967035"/>
        <n v="270.57142857142856"/>
        <n v="38.848205128205123"/>
        <n v="87.829673913043479"/>
        <n v="194.23076923076923"/>
        <n v="65.161290322580641"/>
        <n v="53.157894736842103"/>
        <n v="33.990384615384613"/>
        <n v="98.536585365853654"/>
        <n v="66.44736842105263"/>
        <n v="96.19047619047619"/>
        <n v="84.166666666666671"/>
        <n v="64.468085106382972"/>
        <n v="51.794871794871796"/>
        <n v="36.071428571428569"/>
        <n v="78.518148148148143"/>
        <n v="147.70731707317074"/>
        <n v="109.70695652173914"/>
        <n v="45.875"/>
        <n v="162.7741935483871"/>
        <n v="526.45652173913038"/>
        <n v="90.616504854368927"/>
        <n v="41.728395061728392"/>
        <n v="90.538461538461533"/>
        <n v="46.768211920529801"/>
        <n v="116.96275362318841"/>
        <n v="162.70967741935485"/>
        <n v="72.053571428571431"/>
        <n v="211.48387096774192"/>
        <n v="88.25"/>
        <n v="63.03458333333333"/>
        <n v="63.829113924050631"/>
        <n v="43.7"/>
        <n v="271.50769230769231"/>
        <n v="256.37288135593218"/>
        <n v="1008.24"/>
        <n v="88.438596491228068"/>
        <n v="95.699367088607602"/>
        <n v="35.492957746478872"/>
        <n v="63"/>
        <n v="114.54545454545455"/>
        <n v="60.475000000000001"/>
        <n v="125.98529411764706"/>
        <n v="131.13620817843866"/>
        <n v="100.75"/>
        <n v="91.590909090909093"/>
        <n v="95.952380952380949"/>
        <n v="310"/>
        <n v="61.060606060606062"/>
        <n v="76.652173913043484"/>
        <n v="215.85714285714286"/>
        <n v="53.945205479452056"/>
        <n v="103.17073170731707"/>
        <n v="33.571428571428569"/>
        <n v="25.692295918367346"/>
        <n v="53.469203539823013"/>
        <n v="115.08571428571429"/>
        <n v="137.30909090909091"/>
        <n v="135.66666666666666"/>
        <n v="26.148961038961041"/>
        <n v="64.714285714285708"/>
        <n v="35.952380952380949"/>
        <n v="75.5"/>
        <n v="83.885416666666671"/>
        <n v="145.86956521739131"/>
        <n v="25.161000000000001"/>
        <n v="141.74647887323943"/>
        <n v="216.75"/>
        <n v="35.003043478260871"/>
        <n v="104.25906735751295"/>
        <n v="97.993896103896105"/>
        <n v="52.94736842105263"/>
        <n v="182.90909090909091"/>
        <n v="47.189259259259259"/>
        <n v="234.66666666666666"/>
        <n v="143.66666666666666"/>
        <n v="88.735294117647058"/>
        <n v="60.333333333333336"/>
        <n v="239.35238095238094"/>
        <n v="158.68421052631578"/>
        <n v="186.11111111111111"/>
        <n v="62.8125"/>
        <n v="37.222222222222221"/>
        <n v="59.117647058823529"/>
        <n v="18.272727272727273"/>
        <n v="60.909090909090907"/>
        <n v="167.48962962962963"/>
        <n v="122.53658536585365"/>
        <n v="190.9"/>
        <n v="107.64285714285714"/>
        <n v="93.018518518518519"/>
        <n v="67.65306122448979"/>
        <n v="110.5"/>
        <n v="65.868852459016395"/>
        <n v="215.25"/>
        <n v="41.851833333333339"/>
        <n v="110.06849315068493"/>
        <n v="126.8080808080808"/>
        <n v="89.925373134328353"/>
        <n v="118.12941176470588"/>
        <n v="31.375"/>
        <n v="74.06557377049181"/>
        <n v="103.35294117647059"/>
        <n v="34.91921739130435"/>
        <n v="550.04109589041093"/>
        <n v="98.30927835051547"/>
        <n v="169.85083076923075"/>
        <n v="115.08256880733946"/>
        <n v="262.11194029850748"/>
        <n v="169.6056338028169"/>
        <n v="143.35714285714286"/>
        <n v="52.815789473684212"/>
        <n v="156.77333333333334"/>
        <n v="37.625"/>
        <n v="188.125"/>
        <n v="38.589743589743591"/>
        <n v="100.325"/>
        <n v="79.61904761904762"/>
        <n v="42.8"/>
        <n v="110.23076923076923"/>
        <n v="45.590909090909093"/>
        <n v="69.822784810126578"/>
        <n v="35.1"/>
        <n v="150.41666666666666"/>
        <n v="92.842592592592595"/>
        <n v="81.739130434782609"/>
        <n v="48.437149758454105"/>
        <n v="134.1549295774648"/>
        <n v="45.56818181818182"/>
        <n v="169.91525423728814"/>
        <n v="66.833333333333329"/>
        <n v="143.21428571428572"/>
        <n v="202.42307692307693"/>
        <n v="320.44943820224717"/>
        <n v="200.49"/>
        <n v="65.376811594202906"/>
        <n v="171.84285714285716"/>
        <n v="80.16"/>
        <n v="117.88235294117646"/>
        <n v="62.625"/>
        <n v="46.230769230769234"/>
        <n v="46.953125"/>
        <n v="417.33333333333331"/>
        <n v="74.534883720930239"/>
        <n v="35.767499999999998"/>
        <n v="606.82242424242418"/>
        <n v="70.884955752212392"/>
        <n v="121.36363636363636"/>
        <n v="65.868421052631575"/>
        <n v="43.912280701754383"/>
        <n v="127.80851063829788"/>
        <n v="168.25210084033614"/>
        <n v="40.04"/>
        <n v="143"/>
        <n v="47.666190476190479"/>
        <n v="93.977440000000001"/>
        <n v="50.03846153846154"/>
        <n v="209.83870967741936"/>
        <n v="125.09090909090909"/>
        <n v="75.05"/>
        <n v="107.21428571428571"/>
        <n v="68.534246575342465"/>
        <n v="39.493684210526318"/>
        <n v="57.171428571428571"/>
        <n v="81.673469387755105"/>
        <n v="291.79333333333335"/>
        <n v="127.32727272727273"/>
        <n v="179.27598566308242"/>
        <n v="66.688666666666663"/>
        <n v="178.60714285714286"/>
        <n v="40.545945945945945"/>
        <n v="40.005000000000003"/>
        <n v="421.10526315789474"/>
        <n v="93.760312499999998"/>
        <n v="57.381803278688523"/>
        <n v="131.58368421052631"/>
        <n v="50.000500000000002"/>
        <n v="37.777999999999999"/>
        <n v="13"/>
        <n v="105.26315789473684"/>
        <n v="133.33333333333334"/>
        <n v="137.93103448275863"/>
        <n v="27.272727272727273"/>
        <n v="71.428571428571431"/>
        <n v="192.30769230769232"/>
        <n v="500"/>
        <n v="1000"/>
        <n v="129.03225806451613"/>
        <n v="305.55555555555554"/>
        <n v="104.65116279069767"/>
        <n v="224.12820512820514"/>
        <n v="18.75"/>
        <n v="172.41379310344828"/>
        <n v="94.736842105263165"/>
        <n v="171.42857142857142"/>
        <n v="52.631578947368418"/>
        <n v="136.36363636363637"/>
        <n v="113.63636363636364"/>
        <n v="78.94736842105263"/>
        <n v="21.857142857142858"/>
        <n v="285.71428571428572"/>
        <n v="48.07692307692308"/>
        <n v="42.553191489361701"/>
        <n v="250"/>
        <n v="600"/>
        <n v="185.18518518518519"/>
        <n v="135.41666666666666"/>
        <n v="136.9047619047619"/>
        <n v="63.829787234042556"/>
        <n v="272.72727272727275"/>
        <n v="40.476190476190474"/>
        <n v="83.333333333333329"/>
        <n v="35.714285714285715"/>
        <n v="370.37037037037038"/>
        <n v="51.724137931034484"/>
        <n v="73.529411764705884"/>
        <n v="72.289156626506028"/>
        <n v="119.64285714285714"/>
        <n v="176.47058823529412"/>
        <n v="117.64705882352941"/>
        <n v="115.38461538461539"/>
        <n v="22.222222222222221"/>
        <n v="95.238095238095241"/>
        <n v="31.25"/>
        <n v="64.516129032258064"/>
        <n v="148.4848484848485"/>
        <n v="30.76923076923077"/>
        <n v="125"/>
        <n v="58.823529411764703"/>
        <n v="227.27272727272728"/>
        <n v="307.69230769230768"/>
        <n v="41.029411764705884"/>
        <n v="104.16666666666667"/>
        <n v="38.65"/>
        <n v="55.555555555555557"/>
        <n v="33.333333333333336"/>
        <n v="29.62962962962963"/>
        <n v="68.965517241379317"/>
        <n v="29.411764705882351"/>
        <n v="11.363636363636363"/>
        <n v="31.578947368421051"/>
        <n v="145.16129032258064"/>
        <n v="166.66666666666666"/>
        <n v="64.935064935064929"/>
        <n v="73.333333333333329"/>
        <n v="178.57142857142858"/>
        <n v="47.5"/>
        <n v="145.40540540540542"/>
        <n v="248.5"/>
        <n v="379.22767857142856"/>
        <n v="301.93916666666667"/>
        <n v="120.39184269662923"/>
        <n v="216.33684210526314"/>
        <n v="131.66666666666666"/>
        <n v="117.69868421052631"/>
        <n v="105.54054054054055"/>
        <n v="251.33333333333334"/>
        <n v="932.31055900621118"/>
        <n v="405.5"/>
        <n v="49.11578947368421"/>
        <n v="106.96969696969697"/>
        <n v="382.39130434782606"/>
        <n v="39"/>
        <n v="63.558375634517766"/>
        <n v="122.14285714285714"/>
        <n v="244.80459770114942"/>
        <n v="46.586206896551722"/>
        <n v="48.25"/>
        <n v="63.125"/>
        <n v="99.761194029850742"/>
        <n v="201.60393258426967"/>
        <n v="170.62903225806451"/>
        <n v="118.36363636363636"/>
        <n v="14.444444444444445"/>
        <n v="128.61988304093566"/>
        <n v="48.281025641025643"/>
        <n v="486.42857142857144"/>
        <n v="109.93525179856115"/>
        <n v="203.66666666666666"/>
        <n v="179.11764705882354"/>
        <n v="3000"/>
        <n v="61.307692307692307"/>
        <n v="174"/>
        <n v="65"/>
        <n v="72.16970873786407"/>
        <n v="70.595238095238102"/>
        <n v="53.07692307692308"/>
        <n v="153.42794759825327"/>
        <n v="54.285714285714285"/>
        <n v="58"/>
        <n v="343.14732142857144"/>
        <n v="59.583333333333336"/>
        <n v="150.5"/>
        <n v="790.83739837398377"/>
        <n v="331.53833333333336"/>
        <n v="109.04"/>
        <n v="44.760869565217391"/>
        <n v="2928.9285714285716"/>
        <n v="94.19"/>
        <n v="49.20754716981132"/>
        <n v="17.333333333333332"/>
        <n v="32.25"/>
        <n v="63.122807017543863"/>
        <n v="147.88135593220338"/>
        <n v="74.617647058823536"/>
        <n v="117.68368136117556"/>
        <n v="117.55555555555556"/>
        <n v="51.224489795918366"/>
        <n v="176.36428571428573"/>
        <n v="132.1875"/>
        <n v="42.157142857142858"/>
        <n v="47.258064516129032"/>
        <n v="94.277777777777771"/>
        <n v="159.33333333333334"/>
        <n v="62"/>
        <n v="31.206896551724139"/>
        <n v="29.625"/>
        <n v="53.25"/>
        <n v="166.05882352941177"/>
        <n v="1272.7272727272727"/>
        <n v="34.097560975609753"/>
        <n v="20.342105263157894"/>
        <n v="70.833333333333329"/>
        <n v="34.130434782608695"/>
        <n v="136.46276595744681"/>
        <n v="164"/>
        <n v="88.307692307692307"/>
        <n v="58.615384615384613"/>
        <n v="56.416666666666664"/>
        <n v="185.83333333333334"/>
        <n v="174.94736842105263"/>
        <n v="253.14285714285714"/>
        <n v="57.173913043478258"/>
        <n v="89.191780821917803"/>
        <n v="40.980952380952381"/>
        <n v="58.083333333333336"/>
        <n v="215.95959595959596"/>
        <n v="34.024390243902438"/>
        <n v="83.428571428571431"/>
        <n v="79.870967741935488"/>
        <n v="364.35454545454547"/>
        <n v="105.02933333333334"/>
        <n v="77.10526315789474"/>
        <n v="29.785714285714285"/>
        <n v="34.177215189873415"/>
        <n v="81.319999999999993"/>
        <n v="120.77083333333333"/>
        <n v="31.846153846153847"/>
        <n v="47.769230769230766"/>
        <n v="84.0625"/>
        <n v="23.571428571428573"/>
        <n v="29.285714285714285"/>
        <n v="28.577777777777779"/>
        <n v="143.8235294117647"/>
        <n v="162.91935483870967"/>
        <n v="80.2"/>
        <n v="83.375"/>
        <n v="25.714285714285715"/>
        <n v="44.444444444444443"/>
        <n v="99.857142857142861"/>
        <n v="60.242424242424242"/>
        <n v="78.440789473684205"/>
        <n v="152.41346153846155"/>
        <n v="253.2051282051282"/>
        <n v="788.5333333333333"/>
        <n v="117.49473684210527"/>
        <n v="393.58823529411762"/>
        <n v="147.81132075471697"/>
        <n v="64.53125"/>
        <n v="69.533333333333331"/>
        <n v="113.62573099415205"/>
        <n v="133.90123456790124"/>
        <n v="158.63636363636363"/>
        <n v="69"/>
        <n v="119.125"/>
        <n v="81.571428571428569"/>
        <n v="11.615384615384615"/>
        <n v="32.357142857142854"/>
        <n v="86.615384615384613"/>
        <n v="56.25"/>
        <n v="83.138888888888886"/>
        <n v="147.4"/>
        <n v="64.36363636363636"/>
        <n v="46.928571428571431"/>
        <n v="91.25"/>
        <n v="127.6"/>
        <n v="67.139344262295083"/>
        <n v="104.89473684210526"/>
        <n v="57.295454545454547"/>
        <n v="373.5"/>
        <n v="137.07692307692307"/>
        <n v="100.23371794871794"/>
        <n v="119.38513513513513"/>
        <n v="56.838709677419352"/>
        <n v="104.84615384615384"/>
        <n v="17.5"/>
        <n v="84.282608695652172"/>
        <n v="153.88888888888889"/>
        <n v="95.911111111111111"/>
        <n v="132.34615384615384"/>
        <n v="33.07692307692308"/>
        <n v="35.5"/>
        <n v="121.42857142857143"/>
        <n v="28.333333333333332"/>
        <n v="99.973372781065095"/>
        <n v="137.25"/>
        <n v="75.75"/>
        <n v="223.58248500999335"/>
        <n v="264.26315789473682"/>
        <n v="30.846153846153847"/>
        <n v="70.61702127659575"/>
        <n v="88.8"/>
        <n v="40.0625"/>
        <n v="33.736842105263158"/>
        <n v="800.7"/>
        <n v="26.666666666666668"/>
        <n v="29.09090909090909"/>
        <n v="115.55319148936171"/>
        <n v="60.666666666666664"/>
        <n v="80.128205128205124"/>
        <n v="1250"/>
        <n v="102.01639344262296"/>
        <n v="231.75"/>
        <n v="66.142857142857139"/>
        <n v="47.10526315789474"/>
        <n v="124.9191891891892"/>
        <n v="71.86666666666666"/>
        <n v="21.466666666666665"/>
        <n v="191.25"/>
        <n v="51.292134831460672"/>
        <n v="50.555555555555557"/>
        <n v="93.25"/>
        <n v="237"/>
        <n v="134.54545454545453"/>
        <n v="171.79329608938548"/>
        <n v="43.976047904191617"/>
        <n v="61.041666666666664"/>
        <n v="84.99677419354839"/>
        <n v="40.611111111111114"/>
        <n v="44.478260869565219"/>
        <n v="26.272727272727273"/>
        <n v="34.220338983050844"/>
        <n v="44.307692307692307"/>
        <n v="14.333333333333334"/>
        <n v="19.243243243243242"/>
        <n v="26.59737827715356"/>
        <n v="84.9"/>
        <n v="370.94736842105266"/>
        <n v="58.416666666666664"/>
        <n v="55.3"/>
        <n v="55.945945945945944"/>
        <n v="167.15151515151516"/>
        <n v="22.833333333333332"/>
        <n v="402.70588235294116"/>
        <n v="68.099999999999994"/>
        <n v="38.714285714285715"/>
        <n v="17.25"/>
        <n v="36.68181818181818"/>
        <n v="51.615384615384613"/>
        <n v="42.157894736842103"/>
        <n v="70.10526315789474"/>
        <n v="291.33333333333331"/>
        <n v="116.55769230769231"/>
        <n v="218.33333333333334"/>
        <n v="87.308333333333337"/>
        <n v="65.974683544303801"/>
        <n v="90.616279069767444"/>
        <n v="150.65116279069767"/>
        <n v="59.041666666666664"/>
        <n v="65.340319148936175"/>
        <n v="133.25"/>
        <n v="93.666666666666671"/>
        <n v="725.02941176470586"/>
        <n v="57.727272727272727"/>
        <n v="168.39393939393941"/>
        <n v="91.818181818181813"/>
        <n v="89.59693877551021"/>
        <n v="46.733333333333334"/>
        <n v="58.184210526315788"/>
        <n v="34.761904761904759"/>
        <n v="24.333333333333332"/>
        <n v="45.842105263157897"/>
        <n v="41"/>
        <n v="109.18181818181819"/>
        <n v="51.227027027027027"/>
        <n v="23.62857142857143"/>
        <n v="305.77777777777777"/>
        <n v="130.0888888888889"/>
        <n v="96.551724137931032"/>
        <n v="449.43283582089555"/>
        <n v="16.428571428571427"/>
        <n v="65.457142857142856"/>
        <n v="39.228571428571428"/>
        <n v="161.11830985915492"/>
        <n v="53.529411764705884"/>
        <n v="56.3"/>
        <n v="157.46"/>
        <n v="24.6"/>
        <n v="129.16666666666666"/>
        <n v="23.948509485094849"/>
        <n v="48.720930232558139"/>
        <n v="47.695652173913047"/>
        <n v="66.520080000000007"/>
        <n v="35.734693877551024"/>
        <n v="48.555555555555557"/>
        <n v="76"/>
        <n v="126.5"/>
        <n v="50.29767441860465"/>
        <n v="110.64102564102564"/>
        <n v="128.27380952380952"/>
        <n v="1536.25"/>
        <n v="37.5"/>
        <n v="45.785714285714285"/>
        <n v="105.93388429752066"/>
        <n v="56.05263157894737"/>
        <n v="108.05084745762711"/>
        <n v="453.14285714285717"/>
        <n v="26.375"/>
        <n v="180.5"/>
        <n v="189.33333333333334"/>
        <n v="73.372093023255815"/>
        <n v="23.142857142857142"/>
        <n v="52.083333333333336"/>
        <n v="25.491803278688526"/>
        <n v="82.82"/>
        <n v="20.5"/>
        <n v="83.716814159292042"/>
        <n v="202.22772277227722"/>
        <n v="109.07142857142857"/>
        <n v="44.935185185185183"/>
        <n v="114.81818181818181"/>
        <n v="50.4"/>
        <n v="21.571428571428573"/>
        <n v="100.625"/>
        <n v="41.833333333333336"/>
        <n v="272.58620689655174"/>
        <n v="308.75"/>
        <n v="58.95"/>
        <n v="55.282051282051285"/>
        <n v="25.521739130434781"/>
        <n v="55.457142857142856"/>
        <n v="64.166666666666671"/>
        <n v="358.875"/>
        <n v="381.6"/>
        <n v="95.277627118644077"/>
        <n v="155.33333333333334"/>
        <n v="77.5"/>
        <n v="122.00037037037038"/>
        <n v="58.18181818181818"/>
        <n v="88.888888888888886"/>
        <n v="52.916666666666664"/>
        <n v="45"/>
        <n v="74.206896551724142"/>
        <n v="25.571428571428573"/>
        <n v="43.97530864197531"/>
        <n v="59.333333333333336"/>
        <n v="36.588235294117645"/>
        <n v="81.538461538461533"/>
        <n v="32.978021978021978"/>
        <n v="115.98684210526316"/>
        <n v="28.2"/>
        <n v="41.952380952380949"/>
        <n v="126.48148148148148"/>
        <n v="111.41025641025641"/>
        <n v="110.28571428571429"/>
        <n v="40.833333333333336"/>
        <n v="101.8"/>
        <n v="16.833333333333332"/>
        <n v="315.5"/>
        <n v="52.40625"/>
        <n v="66.099999999999994"/>
        <n v="29.235294117647058"/>
        <n v="82.571428571428569"/>
        <n v="68.416666666666671"/>
        <n v="49.511627906976742"/>
        <n v="89.4"/>
        <n v="76.470588235294116"/>
        <n v="188.55555555555554"/>
        <n v="214.06666666666666"/>
        <n v="160"/>
        <n v="88.444444444444443"/>
        <n v="49.28125"/>
        <n v="91.833333333333329"/>
        <n v="45.157894736842103"/>
        <n v="71.34210526315789"/>
        <n v="93.90425531914893"/>
        <n v="32.75"/>
        <n v="530.68965517241384"/>
        <n v="63.875"/>
        <n v="45.407407407407405"/>
        <n v="38.25"/>
        <n v="140.53846153846155"/>
        <n v="163.84615384615384"/>
        <n v="97.333333333333329"/>
        <n v="30.12"/>
        <n v="80.321428571428569"/>
        <n v="47.935483870967744"/>
        <n v="34.269230769230766"/>
        <n v="69.472222222222229"/>
        <n v="59.2"/>
        <n v="367"/>
        <n v="46.033333333333331"/>
        <n v="110.61538461538461"/>
        <n v="29.470588235294116"/>
        <n v="43.846153846153847"/>
        <n v="71.25"/>
        <n v="43.41727891156463"/>
        <n v="129.97368421052633"/>
        <n v="20.142857142857142"/>
        <n v="44.5"/>
        <n v="10.5625"/>
        <n v="78.07692307692308"/>
        <n v="102.38235294117646"/>
        <n v="63.648648648648646"/>
        <n v="155"/>
        <n v="58.972972972972975"/>
        <n v="65.099999999999994"/>
        <n v="14.428571428571429"/>
        <n v="80.599999999999994"/>
        <n v="69.40625"/>
        <n v="37.608695652173914"/>
        <n v="161.21951219512195"/>
        <n v="57.647058823529413"/>
        <n v="93"/>
        <n v="10.666666666666666"/>
        <n v="110.8695652173913"/>
        <n v="25.5"/>
        <n v="50.2"/>
        <n v="12.5"/>
        <n v="49.8"/>
        <n v="72.588235294117652"/>
        <n v="356.84210526315792"/>
        <n v="79.400000000000006"/>
        <n v="96.05263157894737"/>
        <n v="75.25"/>
        <n v="81.411764705882348"/>
        <n v="2796.6666666666665"/>
        <n v="314.28947368421052"/>
        <n v="38.476470588235294"/>
        <n v="346.66666666666669"/>
        <n v="19.666666666666668"/>
        <n v="69.117647058823536"/>
        <n v="24.458333333333332"/>
        <n v="61.086956521739133"/>
        <n v="78.333333333333329"/>
        <n v="24.714285714285715"/>
        <n v="83.942857142857136"/>
        <n v="127.93333333333334"/>
        <n v="39.285714285714285"/>
        <n v="286.25"/>
        <n v="112.86184210526316"/>
        <n v="80"/>
        <n v="29.894736842105264"/>
        <n v="33.761904761904759"/>
        <n v="51.823529411764703"/>
        <n v="117.65277777777777"/>
        <n v="55.388888888888886"/>
        <n v="69.125"/>
        <n v="45.833333333333336"/>
        <n v="21.8"/>
        <n v="81.582499999999996"/>
        <n v="108.33333333333333"/>
        <n v="46.178571428571431"/>
        <n v="51.822463768115945"/>
        <n v="72.762711864406782"/>
        <n v="26.75"/>
        <n v="42.5"/>
        <n v="48.18181818181818"/>
        <n v="47.909090909090907"/>
        <n v="217.375"/>
        <n v="97.407407407407405"/>
        <n v="225"/>
        <n v="525"/>
        <n v="91.304347826086953"/>
        <n v="52.5"/>
        <n v="437.5"/>
        <n v="31.757575757575758"/>
        <n v="23"/>
        <n v="63.098484848484851"/>
        <n v="32.81818181818182"/>
        <n v="44.6875"/>
        <n v="62.222222222222221"/>
        <n v="178.92857142857142"/>
        <n v="142.85714285714286"/>
        <n v="5"/>
        <n v="16.666666666666668"/>
        <n v="744.5454545454545"/>
        <n v="54.666666666666664"/>
        <n v="53.545454545454547"/>
        <n v="37.53846153846154"/>
        <n v="54.111111111111114"/>
        <n v="24.083333333333332"/>
        <n v="94.506172839506178"/>
        <n v="21.727272727272727"/>
        <n v="73.461538461538467"/>
        <n v="73.760000000000005"/>
        <n v="80.714285714285708"/>
        <n v="170.54545454545453"/>
        <n v="60.064516129032256"/>
        <n v="18.581632653061224"/>
        <n v="389.28571428571428"/>
        <n v="65.666666666666671"/>
        <n v="41.75"/>
        <n v="40.454545454545453"/>
        <n v="222.5"/>
        <n v="30.272727272727273"/>
        <n v="44.166666666666664"/>
        <n v="25.647058823529413"/>
        <n v="64.8"/>
        <n v="29.236301369863014"/>
        <n v="47.333333333333336"/>
        <n v="8.5"/>
        <n v="78.666205607476627"/>
        <n v="104.75"/>
        <n v="10.375"/>
        <n v="16.755102040816325"/>
        <n v="10.166666666666666"/>
        <n v="90.9375"/>
        <n v="200.625"/>
        <n v="11.428571428571429"/>
        <n v="45.972222222222221"/>
        <n v="115.70588235294117"/>
        <n v="20.714285714285715"/>
        <n v="23.959183673469386"/>
        <n v="292.07499999999999"/>
        <n v="4.75"/>
        <n v="65.41379310344827"/>
        <n v="31.172413793103448"/>
        <n v="37.555555555555557"/>
        <n v="9"/>
        <n v="177.39259259259259"/>
        <n v="35.166666666666664"/>
        <n v="47.875"/>
        <n v="80.666666666666671"/>
        <n v="72.400000000000006"/>
        <n v="81.954545454545453"/>
        <n v="58.888888888888886"/>
        <n v="75.464285714285708"/>
        <n v="46.666666666666664"/>
        <n v="383.33333333333331"/>
        <n v="115.53333333333333"/>
        <n v="59"/>
        <n v="40.78"/>
        <n v="80.5"/>
        <n v="29.555555555555557"/>
        <n v="89.648648648648646"/>
        <n v="82.583333333333329"/>
        <n v="63.569485530546629"/>
        <n v="213.375"/>
        <n v="18.714285714285715"/>
        <n v="108"/>
        <n v="6.4975124378109452"/>
        <n v="216.66666666666666"/>
        <n v="49.884615384615387"/>
        <n v="41.583333333333336"/>
        <n v="9.5"/>
        <n v="82.086956521739125"/>
        <n v="98.78947368421052"/>
        <n v="87.142857142857139"/>
        <n v="163.57142857142858"/>
        <n v="46.631578947368418"/>
        <n v="29.25"/>
        <n v="603.52631578947364"/>
        <n v="50.083333333333336"/>
        <n v="60.733333333333334"/>
        <n v="37.888888888888886"/>
        <n v="340"/>
        <n v="12.142857142857142"/>
        <n v="182.6236559139785"/>
        <n v="89.21052631578948"/>
        <n v="28.125"/>
        <n v="119.57142857142857"/>
        <n v="106.69230769230769"/>
        <n v="220"/>
        <n v="18.333333333333332"/>
        <n v="29.035714285714285"/>
        <n v="90.333333333333329"/>
        <n v="27.083333333333332"/>
        <n v="60.111111111111114"/>
        <n v="450"/>
        <n v="27"/>
        <n v="640"/>
        <n v="17.708333333333332"/>
        <n v="37.954545454545453"/>
        <n v="119"/>
        <n v="1270.2222222222222"/>
        <n v="31.75"/>
        <n v="84.333333333333329"/>
        <n v="115.75"/>
        <n v="135.03571428571428"/>
        <n v="267.80851063829789"/>
        <n v="19.600000000000001"/>
        <n v="8.3333333333333339"/>
        <n v="88.642857142857139"/>
        <n v="109.06666666666666"/>
        <n v="80.297297297297291"/>
        <n v="71.588235294117652"/>
        <n v="21.25"/>
        <n v="60.125"/>
        <n v="57.888888888888886"/>
        <n v="39.166666666666664"/>
        <n v="9.4"/>
        <n v="35.92307692307692"/>
        <n v="5.75"/>
        <n v="136.09090909090909"/>
        <n v="183.33333333333334"/>
        <n v="24.615384615384617"/>
        <n v="27.36"/>
        <n v="24.777777777777779"/>
        <n v="88.6875"/>
        <n v="82.461538461538467"/>
        <n v="176.94444444444446"/>
        <n v="125.27027027027027"/>
        <n v="30.285714285714285"/>
        <n v="26.333333333333332"/>
        <n v="10.5"/>
        <n v="61.176470588235297"/>
        <n v="26.923076923076923"/>
        <n v="10.25"/>
        <n v="37.75"/>
        <n v="55.0625"/>
        <n v="56.785714285714285"/>
        <n v="45.386153846153846"/>
        <n v="23.923076923076923"/>
        <n v="29.125"/>
        <n v="48.424999999999997"/>
        <n v="60.789473684210527"/>
        <n v="65.17647058823529"/>
        <n v="23.5"/>
        <n v="93.75"/>
        <n v="12.466666666666667"/>
        <n v="65.111111111111114"/>
        <n v="41.585365853658537"/>
        <n v="591.66666666666663"/>
        <n v="30.133333333333333"/>
        <n v="114"/>
        <n v="22.75"/>
        <n v="34.128378378378379"/>
        <n v="20.875"/>
        <n v="66.066666666666663"/>
        <n v="20.502500000000001"/>
        <n v="64"/>
        <n v="12.75"/>
        <n v="81.241379310344826"/>
        <n v="15.666666666666666"/>
        <n v="88.714285714285708"/>
        <n v="61.666666666666664"/>
        <n v="35.384615384615387"/>
        <n v="84.944444444444443"/>
        <n v="32.666666666666664"/>
        <n v="30.125"/>
        <n v="300"/>
        <n v="14.125"/>
        <n v="73.875"/>
        <n v="34.88095238095238"/>
        <n v="48.333333333333336"/>
        <n v="61.5"/>
        <n v="74.78947368421052"/>
        <n v="15.714285714285714"/>
        <n v="27.3"/>
        <n v="1"/>
        <n v="133.30000000000001"/>
        <n v="49.136363636363633"/>
        <n v="16.2"/>
        <n v="23.625"/>
        <n v="106.8"/>
        <n v="13.333333333333334"/>
        <n v="32"/>
        <n v="800"/>
        <n v="17.987951807228917"/>
        <n v="33.25"/>
        <n v="16.375"/>
        <n v="108.625"/>
        <n v="40.142857142857146"/>
        <n v="23.75"/>
        <n v="200"/>
        <n v="155.25"/>
        <n v="74.333333333333329"/>
        <n v="163.33333333333334"/>
        <n v="67.777777777777771"/>
        <n v="27.857142857142858"/>
        <n v="202.83333333333334"/>
        <n v="60.75"/>
        <n v="4.8"/>
        <n v="202"/>
        <n v="424.45454545454544"/>
        <n v="116.53333333333333"/>
        <n v="37.451612903225808"/>
        <n v="72.5"/>
        <n v="39.569274193548388"/>
        <n v="3304"/>
        <n v="18.896551724137932"/>
        <n v="8"/>
        <n v="53"/>
        <n v="21.34333333333333"/>
        <n v="70.166666666666671"/>
        <n v="15.75"/>
        <n v="6.25"/>
        <n v="51.375"/>
        <n v="39.480769230769234"/>
        <n v="84.833333333333329"/>
        <n v="50.166666666666664"/>
        <n v="1.5"/>
        <n v="66.333333333333329"/>
        <n v="33.285714285714285"/>
        <n v="160.5"/>
        <n v="19"/>
        <n v="15.833333333333334"/>
        <n v="307.8235294117647"/>
        <n v="311.16666666666669"/>
        <n v="93.333333333333329"/>
        <n v="224.42857142857142"/>
        <n v="12.666666666666666"/>
        <n v="11.638333333333334"/>
        <n v="34.666666666666664"/>
        <n v="108.25"/>
        <n v="50.647058823529413"/>
        <n v="25.291666666666668"/>
        <n v="510"/>
        <n v="25.434782608695652"/>
        <n v="48.2"/>
        <n v="61.1875"/>
        <n v="2"/>
        <n v="5.333333333333333"/>
        <n v="50.333333333333336"/>
        <n v="11.25"/>
        <n v="13.111111111111111"/>
        <n v="61.291666666666664"/>
        <n v="217.5"/>
        <n v="501.25"/>
        <n v="31.555555555555557"/>
        <n v="67"/>
        <n v="68.333333333333329"/>
        <n v="47.857142857142854"/>
        <n v="16.625"/>
        <n v="24.5"/>
        <n v="26.5"/>
        <n v="859.85714285714289"/>
        <n v="8.125"/>
        <n v="19.399999999999999"/>
        <n v="57.875"/>
        <n v="34.444444444444443"/>
        <n v="112.57142857142857"/>
        <n v="3"/>
        <n v="4"/>
        <n v="49.666666666666664"/>
        <n v="56.342380952380957"/>
        <n v="102.72727272727273"/>
        <n v="184.36363636363637"/>
        <n v="673.33333333333337"/>
        <n v="46.5"/>
        <n v="41.888888888888886"/>
        <n v="35.833333333333336"/>
        <n v="90.857142857142861"/>
        <n v="35.333333333333336"/>
        <n v="16.307692307692307"/>
        <n v="13.25"/>
        <n v="18.5"/>
        <n v="7"/>
        <n v="87"/>
        <n v="49"/>
        <n v="34.950000000000003"/>
        <n v="195.4"/>
        <n v="292.2"/>
        <n v="22.666666666666668"/>
        <n v="10.555555555555555"/>
        <n v="15.333333333333334"/>
        <n v="68.3"/>
        <n v="80.454545454545453"/>
        <n v="17.666666666666668"/>
        <n v="120.25"/>
        <n v="99.333333333333329"/>
        <n v="16"/>
        <n v="5.3125"/>
        <n v="11.333333333333334"/>
        <n v="29.5"/>
        <n v="415.77777777777777"/>
        <n v="14"/>
        <n v="25.2"/>
        <n v="16.399999999999999"/>
        <n v="410"/>
        <n v="45.333333333333336"/>
        <n v="101.25"/>
        <n v="30.310344827586206"/>
        <n v="199"/>
        <n v="56.571428571428569"/>
        <n v="9.75"/>
        <n v="38.5"/>
        <n v="11.76923076923077"/>
        <n v="33.714285714285715"/>
        <n v="15.2"/>
        <n v="22"/>
        <n v="120"/>
        <n v="35.9"/>
        <n v="22.333333333333332"/>
        <n v="8.75"/>
        <n v="49.381818181818183"/>
        <n v="20.333333333333332"/>
        <n v="342"/>
        <n v="6.75"/>
        <n v="71.599999999999994"/>
        <n v="15.428571428571429"/>
        <n v="28.4"/>
        <n v="18.666666666666668"/>
        <n v="55.833333333333336"/>
        <n v="5.5"/>
        <n v="91.428571428571431"/>
        <n v="23.181818181818183"/>
        <n v="17"/>
        <n v="167.66666666666666"/>
        <n v="306"/>
        <n v="23.666666666666668"/>
        <n v="60.714285714285715"/>
        <n v="116.75"/>
        <n v="4.833333333333333"/>
        <n v="3.7142857142857144"/>
        <n v="64.75"/>
        <n v="6.1764705882352944"/>
        <n v="23.25"/>
        <n v="46.25"/>
        <n v="30.5"/>
        <n v="38.444444444444443"/>
        <n v="103.33333333333333"/>
        <n v="13.005000000000001"/>
        <n v="12.4"/>
        <n v="775"/>
        <n v="76.25"/>
        <n v="25.166666666666668"/>
        <n v="2.3333333333333335"/>
        <n v="45.2"/>
        <n v="3.6666666666666665"/>
        <n v="26.25"/>
        <n v="420.6"/>
        <n v="6"/>
        <n v="13.545454545454545"/>
        <n v="116.66666666666667"/>
        <n v="5.666666666666667"/>
        <n v="142"/>
        <n v="3.3333333333333335"/>
        <n v="71.55"/>
        <n v="10.333333333333334"/>
        <n v="201.66666666666666"/>
        <n v="5.2857142857142856"/>
        <n v="23.083333333333332"/>
        <n v="50.909090909090907"/>
        <n v="41.333333333333336"/>
        <n v="3.8"/>
        <n v="7.333333333333333"/>
        <n v="17.2"/>
        <n v="1.5384615384615385"/>
        <n v="87.5"/>
        <n v="15.5"/>
        <n v="11.922499999999999"/>
        <n v="6.7142857142857144"/>
        <n v="6.833333333333333"/>
        <n v="17.852"/>
        <n v="92.142857142857139"/>
        <n v="53.714285714285715"/>
        <n v="550"/>
        <n v="2.75"/>
        <n v="5.8"/>
        <n v="12.8"/>
        <n v="1.3333333333333333"/>
        <n v="20.25"/>
        <n v="2.6666666666666665"/>
        <n v="6.5"/>
        <e v="#DIV/0!"/>
      </sharedItems>
    </cacheField>
    <cacheField name="Category and Sub-Category2" numFmtId="0">
      <sharedItems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_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Johnson" refreshedDate="43418.886913310183" createdVersion="6" refreshedVersion="6" minRefreshableVersion="3" recordCount="4114" xr:uid="{C96136CD-2C58-4360-A5CB-72040B519651}">
  <cacheSource type="worksheet">
    <worksheetSource ref="A1:U4115" sheet="Data table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64">
      <sharedItems containsSemiMixedTypes="0" containsString="0" containsNumber="1" minValue="0" maxValue="22603"/>
    </cacheField>
    <cacheField name="average_donation" numFmtId="2">
      <sharedItems containsMixedTypes="1" containsNumber="1" minValue="1" maxValue="3304"/>
    </cacheField>
    <cacheField name="Category and Sub-Category2" numFmtId="0">
      <sharedItems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_category" numFmtId="0">
      <sharedItems/>
    </cacheField>
    <cacheField name="date_created_conversion" numFmtId="14">
      <sharedItems containsSemiMixedTypes="0" containsNonDate="0" containsDate="1" containsString="0" minDate="2009-05-16T22:55:13" maxDate="2017-03-15T10:30:07" count="4114">
        <d v="2016-09-13T11:03:12"/>
        <d v="2017-03-06T13:01:30"/>
        <d v="2014-08-04T13:48:27"/>
        <d v="2016-12-10T05:34:12"/>
        <d v="2013-02-19T00:08:59"/>
        <d v="2016-03-03T11:50:29"/>
        <d v="2016-11-30T03:03:34"/>
        <d v="2016-08-22T12:32:01"/>
        <d v="2014-01-21T12:00:17"/>
        <d v="2016-11-28T14:18:56"/>
        <d v="2013-02-14T03:23:59"/>
        <d v="2017-02-10T11:54:23"/>
        <d v="2016-06-27T01:28:36"/>
        <d v="2013-06-25T11:21:28"/>
        <d v="2013-08-07T08:03:18"/>
        <d v="2015-07-14T10:37:54"/>
        <d v="2013-02-21T18:42:41"/>
        <d v="2012-08-23T05:07:02"/>
        <d v="2013-10-22T08:48:53"/>
        <d v="2015-11-07T11:47:16"/>
        <d v="2016-03-30T11:39:10"/>
        <d v="2013-05-29T16:51:41"/>
        <d v="2013-04-30T15:55:13"/>
        <d v="2015-07-17T01:40:36"/>
        <d v="2016-12-06T14:47:27"/>
        <d v="2013-02-18T23:38:21"/>
        <d v="2012-08-26T23:40:17"/>
        <d v="2016-11-17T15:25:44"/>
        <d v="2012-05-10T00:24:52"/>
        <d v="2015-03-05T00:01:06"/>
        <d v="2013-02-10T21:54:10"/>
        <d v="2016-11-02T19:07:53"/>
        <d v="2016-10-15T14:26:48"/>
        <d v="2015-01-29T09:00:59"/>
        <d v="2014-08-22T14:00:15"/>
        <d v="2013-02-07T16:08:19"/>
        <d v="2016-02-10T18:34:05"/>
        <d v="2014-09-20T15:59:11"/>
        <d v="2015-12-09T03:36:13"/>
        <d v="2012-06-08T21:07:27"/>
        <d v="2017-01-31T14:51:40"/>
        <d v="2016-04-13T09:30:09"/>
        <d v="2014-04-01T09:01:30"/>
        <d v="2014-04-30T17:09:16"/>
        <d v="2017-01-24T12:23:40"/>
        <d v="2016-12-21T15:51:53"/>
        <d v="2012-10-02T15:22:48"/>
        <d v="2016-01-25T08:56:16"/>
        <d v="2012-10-18T19:17:24"/>
        <d v="2011-08-10T20:00:22"/>
        <d v="2012-08-29T16:39:09"/>
        <d v="2015-10-27T14:54:21"/>
        <d v="2016-05-15T17:28:49"/>
        <d v="2012-07-09T18:12:24"/>
        <d v="2016-07-06T14:01:08"/>
        <d v="2017-01-06T11:25:39"/>
        <d v="2014-06-13T16:08:09"/>
        <d v="2015-06-08T10:01:08"/>
        <d v="2016-02-25T13:11:30"/>
        <d v="2016-01-02T09:48:43"/>
        <d v="2014-07-22T17:00:40"/>
        <d v="2014-08-28T16:37:05"/>
        <d v="2014-01-27T17:11:35"/>
        <d v="2015-10-12T17:58:20"/>
        <d v="2016-10-17T23:14:37"/>
        <d v="2016-04-07T13:55:00"/>
        <d v="2013-05-05T18:54:34"/>
        <d v="2014-06-16T14:03:28"/>
        <d v="2016-05-09T18:03:34"/>
        <d v="2015-07-13T11:14:23"/>
        <d v="2017-01-10T03:46:17"/>
        <d v="2016-08-23T12:00:21"/>
        <d v="2016-01-22T06:24:25"/>
        <d v="2015-04-20T20:42:58"/>
        <d v="2017-01-17T10:32:48"/>
        <d v="2014-09-03T06:29:32"/>
        <d v="2012-02-20T12:37:32"/>
        <d v="2016-10-21T04:44:32"/>
        <d v="2013-02-19T14:03:35"/>
        <d v="2016-10-11T06:16:33"/>
        <d v="2015-05-17T13:18:26"/>
        <d v="2013-05-30T01:30:21"/>
        <d v="2015-08-05T11:11:02"/>
        <d v="2016-09-20T09:04:01"/>
        <d v="2014-11-22T09:47:59"/>
        <d v="2015-06-29T15:59:32"/>
        <d v="2015-08-18T09:59:51"/>
        <d v="2015-11-03T00:12:20"/>
        <d v="2012-04-21T01:31:21"/>
        <d v="2012-03-28T22:28:37"/>
        <d v="2015-03-12T22:07:13"/>
        <d v="2013-01-30T14:59:48"/>
        <d v="2014-03-21T16:18:37"/>
        <d v="2013-01-02T15:19:25"/>
        <d v="2015-05-12T00:01:56"/>
        <d v="2014-11-25T14:54:57"/>
        <d v="2016-06-01T13:57:19"/>
        <d v="2016-10-04T14:39:06"/>
        <d v="2013-06-20T03:01:09"/>
        <d v="2014-04-01T10:55:29"/>
        <d v="2014-07-27T19:31:21"/>
        <d v="2016-02-23T08:01:02"/>
        <d v="2014-01-28T14:45:32"/>
        <d v="2016-01-05T21:00:53"/>
        <d v="2014-10-02T19:04:43"/>
        <d v="2015-09-24T01:02:51"/>
        <d v="2013-04-27T13:47:23"/>
        <d v="2011-01-21T19:46:49"/>
        <d v="2015-06-02T01:02:38"/>
        <d v="2013-06-13T16:35:25"/>
        <d v="2016-08-29T06:35:49"/>
        <d v="2016-04-01T22:22:51"/>
        <d v="2011-03-30T22:42:17"/>
        <d v="2015-11-23T04:05:39"/>
        <d v="2016-04-27T10:02:53"/>
        <d v="2014-02-24T19:24:10"/>
        <d v="2014-10-03T12:56:08"/>
        <d v="2015-03-09T06:42:59"/>
        <d v="2016-04-09T15:59:52"/>
        <d v="2016-07-19T18:54:51"/>
        <d v="2016-06-13T16:29:42"/>
        <d v="2016-05-29T10:45:23"/>
        <d v="2013-11-01T12:37:20"/>
        <d v="2016-04-19T05:22:30"/>
        <d v="2010-06-17T22:00:52"/>
        <d v="2014-06-12T13:58:06"/>
        <d v="2012-01-17T20:08:55"/>
        <d v="2010-10-29T03:43:25"/>
        <d v="2016-10-18T02:45:43"/>
        <d v="2016-11-15T08:34:34"/>
        <d v="2012-06-15T00:42:31"/>
        <d v="2016-04-13T14:04:23"/>
        <d v="2014-05-02T07:13:33"/>
        <d v="2013-10-31T00:02:33"/>
        <d v="2014-09-16T10:58:59"/>
        <d v="2014-06-19T22:24:46"/>
        <d v="2016-11-15T15:28:27"/>
        <d v="2015-07-14T02:50:59"/>
        <d v="2011-02-12T21:03:10"/>
        <d v="2016-11-18T14:11:49"/>
        <d v="2015-03-04T17:10:05"/>
        <d v="2013-02-28T15:05:33"/>
        <d v="2014-01-07T14:00:48"/>
        <d v="2017-01-12T07:09:38"/>
        <d v="2016-05-31T01:59:46"/>
        <d v="2015-05-26T12:03:13"/>
        <d v="2016-03-21T21:18:02"/>
        <d v="2016-04-07T17:50:51"/>
        <d v="2015-10-05T13:29:08"/>
        <d v="2016-11-02T09:05:15"/>
        <d v="2016-01-11T11:34:01"/>
        <d v="2013-02-24T19:55:51"/>
        <d v="2016-11-09T19:00:04"/>
        <d v="2017-01-01T12:35:22"/>
        <d v="2014-08-09T20:41:37"/>
        <d v="2016-08-18T01:41:24"/>
        <d v="2016-03-01T12:17:27"/>
        <d v="2016-07-12T19:37:54"/>
        <d v="2014-05-13T10:47:04"/>
        <d v="2016-07-22T02:52:18"/>
        <d v="2012-11-15T17:11:50"/>
        <d v="2015-11-30T12:01:07"/>
        <d v="2016-03-23T14:49:04"/>
        <d v="2015-11-18T14:38:59"/>
        <d v="2015-06-08T17:58:33"/>
        <d v="2016-11-21T01:11:20"/>
        <d v="2012-03-23T11:59:36"/>
        <d v="2012-01-31T15:06:15"/>
        <d v="2016-01-18T04:33:48"/>
        <d v="2013-10-14T07:01:01"/>
        <d v="2013-01-28T20:03:23"/>
        <d v="2011-12-20T21:08:30"/>
        <d v="2015-11-25T09:51:26"/>
        <d v="2016-09-14T01:04:42"/>
        <d v="2016-03-23T01:32:52"/>
        <d v="2016-06-28T12:21:04"/>
        <d v="2012-08-23T12:01:40"/>
        <d v="2015-05-15T13:45:37"/>
        <d v="2015-05-08T17:36:12"/>
        <d v="2014-11-08T13:55:53"/>
        <d v="2016-05-13T10:57:14"/>
        <d v="2016-11-30T15:34:13"/>
        <d v="2016-11-03T11:03:26"/>
        <d v="2016-08-14T10:28:22"/>
        <d v="2015-07-28T14:15:10"/>
        <d v="2016-07-13T19:13:06"/>
        <d v="2013-10-31T17:15:03"/>
        <d v="2014-10-29T07:00:45"/>
        <d v="2013-04-01T09:42:50"/>
        <d v="2012-09-06T18:51:15"/>
        <d v="2013-12-03T17:01:27"/>
        <d v="2016-10-01T11:01:15"/>
        <d v="2015-04-13T09:54:16"/>
        <d v="2016-07-08T13:38:29"/>
        <d v="2011-08-17T15:22:12"/>
        <d v="2011-01-12T00:57:08"/>
        <d v="2015-01-28T12:11:15"/>
        <d v="2012-11-21T20:18:34"/>
        <d v="2015-05-21T17:04:21"/>
        <d v="2015-01-06T14:44:01"/>
        <d v="2014-06-10T09:31:03"/>
        <d v="2012-03-28T10:31:34"/>
        <d v="2016-05-22T11:45:26"/>
        <d v="2012-07-23T21:16:37"/>
        <d v="2013-08-20T13:08:48"/>
        <d v="2015-02-10T15:13:02"/>
        <d v="2012-10-30T18:54:56"/>
        <d v="2012-02-01T23:47:45"/>
        <d v="2011-01-20T20:56:41"/>
        <d v="2016-05-13T12:46:51"/>
        <d v="2017-02-01T14:14:28"/>
        <d v="2014-07-10T08:05:48"/>
        <d v="2016-11-08T05:50:46"/>
        <d v="2015-04-12T20:37:17"/>
        <d v="2017-02-15T08:10:42"/>
        <d v="2011-01-26T19:37:10"/>
        <d v="2015-06-29T10:31:29"/>
        <d v="2014-07-24T13:31:23"/>
        <d v="2016-08-27T02:29:16"/>
        <d v="2015-02-20T21:11:57"/>
        <d v="2016-12-24T12:05:43"/>
        <d v="2010-03-17T05:48:29"/>
        <d v="2014-07-21T14:41:30"/>
        <d v="2015-07-15T11:14:18"/>
        <d v="2016-02-17T14:18:39"/>
        <d v="2010-07-19T16:26:13"/>
        <d v="2013-08-01T09:40:12"/>
        <d v="2016-10-08T05:05:37"/>
        <d v="2016-12-02T20:47:58"/>
        <d v="2014-05-08T10:36:30"/>
        <d v="2013-02-15T12:13:09"/>
        <d v="2015-11-03T10:00:07"/>
        <d v="2014-06-18T18:48:24"/>
        <d v="2015-04-11T01:25:11"/>
        <d v="2015-05-23T12:31:06"/>
        <d v="2013-02-08T13:07:31"/>
        <d v="2017-01-21T07:01:30"/>
        <d v="2014-07-15T07:58:18"/>
        <d v="2014-04-25T21:49:19"/>
        <d v="2015-05-02T20:40:09"/>
        <d v="2014-05-01T14:40:52"/>
        <d v="2016-09-01T12:19:42"/>
        <d v="2015-11-09T02:58:55"/>
        <d v="2012-05-29T19:09:48"/>
        <d v="2016-07-17T13:13:30"/>
        <d v="2012-11-13T10:33:57"/>
        <d v="2014-07-16T10:00:22"/>
        <d v="2013-11-01T15:17:32"/>
        <d v="2016-01-27T06:52:12"/>
        <d v="2015-06-24T16:33:48"/>
        <d v="2015-08-04T14:04:37"/>
        <d v="2015-11-25T09:23:54"/>
        <d v="2016-07-18T09:31:46"/>
        <d v="2016-03-25T15:05:04"/>
        <d v="2015-05-11T23:25:46"/>
        <d v="2011-03-21T23:21:13"/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7-02-23T06:05:54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5-09-10T16:11:08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7-02-17T14:34:01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7-02-14T14:49:01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2-12-06T12:58:41"/>
        <d v="2017-01-21T11:33:50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4-05-27T10:48:51"/>
        <d v="2017-02-22T01:00:23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6-06-21T07:38:03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7-02-07T21:54:4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6-07-05T14:22:21"/>
        <d v="2015-03-21T16:09:25"/>
        <d v="2016-06-13T10:09:20"/>
        <d v="2014-11-12T15:43:48"/>
        <d v="2016-05-16T05:00:28"/>
        <d v="2013-10-16T06:39:08"/>
        <d v="2016-01-19T12:00:27"/>
        <d v="2016-12-03T16:29:28"/>
        <d v="2016-11-22T10:55:27"/>
        <d v="2016-04-09T11:25:10"/>
        <d v="2017-03-02T07:55:07"/>
        <d v="2015-09-29T09:59:43"/>
        <d v="2016-12-09T17:35:11"/>
        <d v="2015-09-14T21:30:53"/>
        <d v="2014-10-11T13:48:21"/>
        <d v="2015-02-17T20:11:06"/>
        <d v="2016-08-30T09:58:37"/>
        <d v="2014-01-24T13:43:38"/>
        <d v="2014-12-17T09:01:07"/>
        <d v="2015-09-21T10:01:14"/>
        <d v="2016-06-09T18:49:58"/>
        <d v="2013-11-19T13:56:00"/>
        <d v="2016-11-15T08:39:49"/>
        <d v="2015-05-19T17:01:33"/>
        <d v="2015-09-01T07:51:32"/>
        <d v="2014-11-04T05:58:54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5-05-17T12:47:29"/>
        <d v="2014-07-14T18:31:52"/>
        <d v="2015-05-05T00:26:00"/>
        <d v="2015-01-13T09:15:42"/>
        <d v="2015-10-04T23:03:21"/>
        <d v="2015-01-19T14:38:49"/>
        <d v="2016-11-04T17:22:12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6-01-03T09:58:48"/>
        <d v="2017-01-11T01:28:53"/>
        <d v="2016-12-01T10:53:27"/>
        <d v="2014-08-07T13:16:58"/>
        <d v="2015-03-09T13:58:47"/>
        <d v="2017-03-06T13:04:48"/>
        <d v="2015-09-03T11:27:25"/>
        <d v="2014-08-29T13:04:57"/>
        <d v="2014-10-11T15:06:20"/>
        <d v="2016-07-05T09:00:03"/>
        <d v="2016-04-22T09:59:34"/>
        <d v="2012-11-29T23:44:32"/>
        <d v="2015-12-31T19:11:11"/>
        <d v="2017-02-01T08:51:19"/>
        <d v="2014-09-10T11:31:48"/>
        <d v="2015-01-29T02:32:16"/>
        <d v="2016-10-20T06:14:02"/>
        <d v="2015-06-04T06:20:30"/>
        <d v="2017-03-13T13:07:27"/>
        <d v="2017-02-21T22:37:47"/>
        <d v="2014-07-10T15:36:01"/>
        <d v="2014-11-15T08:12:57"/>
        <d v="2015-04-19T16:00:49"/>
        <d v="2015-01-05T18:22:29"/>
        <d v="2014-06-14T17:29:24"/>
        <d v="2017-01-07T02:16:47"/>
        <d v="2016-11-28T13:29:51"/>
        <d v="2016-01-19T07:33:09"/>
        <d v="2015-02-22T01:40:07"/>
        <d v="2017-03-07T13:35:34"/>
        <d v="2017-01-31T10:02:35"/>
        <d v="2016-12-17T00:17:33"/>
        <d v="2014-10-18T00:14:52"/>
        <d v="2014-07-04T10:48:04"/>
        <d v="2016-06-03T22:40:24"/>
        <d v="2015-08-19T22:50:17"/>
        <d v="2016-11-02T09:00:23"/>
        <d v="2017-03-10T07:49:54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3-11-26T18:54:54"/>
        <d v="2016-03-09T14:31:22"/>
        <d v="2014-12-09T21:39:50"/>
        <d v="2012-03-05T12:46:15"/>
        <d v="2016-08-21T15:53:33"/>
        <d v="2013-01-02T06:55:27"/>
        <d v="2010-05-05T23:48:03"/>
        <d v="2015-10-01T06:57:28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7-01-11T23:40:05"/>
        <d v="2016-03-24T14:40:21"/>
        <d v="2014-12-11T11:37:32"/>
        <d v="2015-09-17T18:06:57"/>
        <d v="2015-01-20T16:19:43"/>
        <d v="2016-05-06T18:33:30"/>
        <d v="2017-03-05T01:15:01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12-01T15:00:56"/>
        <d v="2017-03-06T14:14:37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6-11-15T08:58:35"/>
        <d v="2017-03-01T11:50:0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6-10-26T14:15:19"/>
        <d v="2015-09-10T09:10:48"/>
        <d v="2016-05-03T08:07:28"/>
        <d v="2015-10-27T00:03:36"/>
        <d v="2015-04-08T19:23:53"/>
        <d v="2017-03-07T20:07:25"/>
        <d v="2015-05-20T00:33:24"/>
        <d v="2016-02-02T12:01:54"/>
        <d v="2011-10-30T23:06:16"/>
        <d v="2014-12-02T11:48:55"/>
        <d v="2013-09-03T08:27:54"/>
        <d v="2016-10-25T12:26:27"/>
        <d v="2015-01-13T20:43:02"/>
        <d v="2012-05-08T14:55:05"/>
        <d v="2014-11-11T19:03:35"/>
        <d v="2013-10-28T00:41:54"/>
        <d v="2014-04-04T12:41:24"/>
        <d v="2015-03-27T16:48:59"/>
        <d v="2014-11-30T15:21:04"/>
        <d v="2015-01-02T16:48:31"/>
        <d v="2015-11-17T11:25:14"/>
        <d v="2016-07-23T11:01:25"/>
        <d v="2015-12-14T23:00:11"/>
        <d v="2011-07-30T12:30:08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4-11-11T11:31:10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5-02-12T13:1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7-03-01T20:43:10"/>
        <d v="2013-11-21T15:32:11"/>
        <d v="2016-06-22T10:58:28"/>
        <d v="2014-08-13T07:02:11"/>
        <d v="2016-08-15T09:49:05"/>
        <d v="2016-09-01T01:27:04"/>
        <d v="2016-05-14T04:41:35"/>
        <d v="2014-07-26T18:28:26"/>
        <d v="2015-11-19T06:46:41"/>
        <d v="2017-03-07T05:20:42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26T22:53:02"/>
        <d v="2015-03-07T11:15:45"/>
        <d v="2014-06-09T07:34:56"/>
        <d v="2012-11-05T04:23:41"/>
        <d v="2015-10-12T11:12:15"/>
        <d v="2014-05-01T16:49:01"/>
        <d v="2016-08-13T09:02:55"/>
        <d v="2017-03-06T12:16:59"/>
        <d v="2016-06-01T01:38:29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7-03-14T13:45:38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5-08-31T06:55:20"/>
        <d v="2014-09-23T18:30:40"/>
        <d v="2014-05-06T20:44:24"/>
        <d v="2016-06-28T17:00:04"/>
        <d v="2015-06-20T17:46:32"/>
        <d v="2014-10-01T13:58:01"/>
        <d v="2014-12-07T20:37:14"/>
        <d v="2015-05-23T12:48:15"/>
        <d v="2014-08-27T07:43:13"/>
        <d v="2016-01-12T15:47:27"/>
        <d v="2017-03-12T22:38:41"/>
        <d v="2016-11-27T16:48:41"/>
        <d v="2017-02-24T16:14:45"/>
        <d v="2014-06-02T00:08:50"/>
        <d v="2016-03-16T12:06:22"/>
        <d v="2016-09-10T09:32:50"/>
        <d v="2015-11-26T14:17:39"/>
        <d v="2016-11-02T12:13:22"/>
        <d v="2014-09-14T22:14:15"/>
        <d v="2017-03-10T19:47:28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5-11-05T17:28:22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06-30T17:17:3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1-07-07T09:38:56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7-13T08:25:39"/>
        <d v="2015-06-26T19:12:06"/>
        <d v="2016-09-16T07:05:01"/>
        <d v="2016-01-28T23:42:12"/>
        <d v="2016-01-30T16:10:58"/>
        <d v="2015-06-16T13:12:24"/>
        <d v="2016-08-29T17:24:55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7-02-14T12:01:01"/>
        <d v="2015-06-27T00:37:37"/>
        <d v="2016-01-05T10:43:19"/>
        <d v="2016-07-15T17:45:43"/>
        <d v="2015-01-11T21:53:41"/>
        <d v="2016-06-17T18:14:22"/>
        <d v="2015-02-06T08:57:05"/>
        <d v="2017-03-09T08:54:05"/>
        <d v="2014-05-07T12:13:56"/>
        <d v="2014-07-14T22:02:36"/>
        <d v="2016-07-05T11:00:50"/>
        <d v="2016-01-19T08:48:09"/>
        <d v="2016-07-05T11:41:49"/>
        <d v="2014-11-25T11:15:33"/>
        <d v="2014-08-15T17:20:45"/>
        <d v="2015-03-05T10:43:57"/>
        <d v="2014-12-11T20:02:52"/>
        <d v="2014-09-24T14:40:06"/>
        <d v="2014-05-27T18:02:02"/>
        <d v="2014-09-20T09:56:15"/>
        <d v="2014-12-04T23:43:58"/>
        <d v="2014-06-26T14:29:25"/>
        <d v="2015-08-10T10:38:43"/>
        <d v="2014-04-16T23:32:45"/>
        <d v="2014-06-02T23:07:58"/>
        <d v="2016-12-30T13:54:42"/>
        <d v="2014-10-16T16:42:02"/>
        <d v="2014-12-02T17:20:04"/>
        <d v="2014-09-10T19:41:35"/>
        <d v="2016-09-06T10:15:32"/>
        <d v="2015-06-04T10:35:24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1-05-08T16:06:11"/>
        <d v="2016-01-27T18:22:17"/>
        <d v="2015-12-15T22:09:34"/>
        <d v="2016-12-05T18:51:20"/>
        <d v="2014-08-18T15:56:40"/>
        <d v="2016-07-01T10:41:45"/>
        <d v="2016-01-12T23:33:11"/>
        <d v="2015-11-13T10:51:08"/>
        <d v="2016-06-05T15:54:43"/>
        <d v="2014-11-18T20:29:45"/>
        <d v="2015-12-06T02:50:33"/>
        <d v="2015-01-21T03:34:13"/>
        <d v="2016-04-12T05:47:14"/>
        <d v="2014-05-29T04:09:57"/>
        <d v="2015-04-28T11:38:09"/>
        <d v="2016-03-15T09:00:50"/>
        <d v="2016-06-03T02:38:56"/>
        <d v="2014-05-14T02:04:10"/>
        <d v="2016-05-20T09:30:46"/>
        <d v="2014-06-25T14:33:40"/>
        <d v="2015-09-18T11:23:47"/>
        <d v="2015-01-27T13:28:38"/>
        <d v="2015-05-16T16:06:08"/>
        <d v="2013-10-09T19:18:59"/>
        <d v="2015-11-16T13:25:00"/>
        <d v="2014-12-17T07:09:11"/>
        <d v="2016-05-19T14:32:19"/>
        <d v="2016-03-11T14:41:12"/>
        <d v="2015-12-07T17:50:13"/>
        <d v="2016-05-17T02:11:02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7-03-06T19:45:14"/>
        <d v="2016-09-26T05:36:23"/>
        <d v="2012-01-31T17:46:14"/>
        <d v="2015-04-06T12:22:11"/>
        <d v="2015-04-30T09:58:23"/>
        <d v="2014-05-12T10:38:47"/>
        <d v="2016-01-18T07:04:39"/>
        <d v="2011-11-08T13:21:44"/>
        <d v="2015-01-05T06:50:18"/>
        <d v="2017-02-01T11:31:28"/>
        <d v="2016-05-06T20:41:55"/>
        <d v="2017-01-15T07:43:39"/>
        <d v="2016-08-29T09:43:32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5-11-10T17:12:46"/>
        <d v="2012-09-28T15:41:53"/>
        <d v="2015-01-25T16:47:19"/>
        <d v="2016-10-29T17:55:24"/>
        <d v="2010-08-08T20:34:51"/>
        <d v="2014-12-17T09:42:04"/>
        <d v="2015-04-15T22:40:23"/>
        <d v="2016-02-10T13:34:47"/>
        <d v="2015-04-18T21:31:16"/>
        <d v="2014-12-02T10:25:53"/>
        <d v="2014-06-02T23:36:18"/>
        <d v="2015-10-17T10:04:58"/>
        <d v="2016-03-23T14:34:33"/>
        <d v="2017-02-07T16:59:18"/>
        <d v="2015-09-21T07:45:33"/>
        <d v="2014-07-12T11:08:40"/>
        <d v="2014-08-01T10:30:34"/>
        <d v="2014-10-09T15:13:23"/>
        <d v="2016-06-03T03:47:46"/>
        <d v="2017-03-02T11:22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6-09-13T10:12:32"/>
        <d v="2015-02-17T14:15:30"/>
        <d v="2016-04-07T08:09:54"/>
        <d v="2016-02-27T12:18:15"/>
        <d v="2016-10-30T11:01:45"/>
        <d v="2014-09-23T14:30:07"/>
        <d v="2012-09-04T18:07:13"/>
        <d v="2009-08-18T16:29:28"/>
        <d v="2015-08-22T12:26:21"/>
        <d v="2014-09-05T13:49:03"/>
        <d v="2015-07-14T10:34:26"/>
        <d v="2015-10-19T01:15:58"/>
        <d v="2017-03-09T17:05:12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6-03-22T11:45:46"/>
        <d v="2014-03-25T17:52:53"/>
        <d v="2014-05-21T13:51:27"/>
        <d v="2014-07-13T22:14:56"/>
        <d v="2016-09-07T16:51:48"/>
        <d v="2016-06-29T21:27:20"/>
        <d v="2015-10-09T16:10:20"/>
        <d v="2015-04-20T01:04:15"/>
        <d v="2014-12-02T11:13:36"/>
        <d v="2014-07-06T09:52:09"/>
        <d v="2015-08-10T02:31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6-09-15T11:33:59"/>
        <d v="2017-02-27T19:32:11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5-07-15T08:00:52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4-04-07T08:11:42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4-10-24T10:31:55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7-02-21T15:41:54"/>
        <d v="2014-03-12T23:03:29"/>
        <d v="2016-08-16T12:58:47"/>
        <d v="2015-06-22T18:08:27"/>
        <d v="2016-04-08T15:12:07"/>
        <d v="2014-12-03T19:57:52"/>
        <d v="2012-01-29T11:18:34"/>
        <d v="2016-05-30T00:39:06"/>
        <d v="2015-12-02T11:50:10"/>
        <d v="2015-04-15T12:01:52"/>
        <d v="2016-06-11T13:35:38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5-05-11T09:08:57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7-02-19T01:29:20"/>
        <d v="2015-05-11T21:13:11"/>
        <d v="2016-10-14T04:17:40"/>
        <d v="2015-09-28T12:17:07"/>
        <d v="2013-10-29T20:05:25"/>
        <d v="2012-01-29T20:29:58"/>
        <d v="2014-07-09T12:41:30"/>
        <d v="2014-06-03T21:59:56"/>
        <d v="2015-03-02T14:39:05"/>
        <d v="2014-06-09T12:24:25"/>
        <d v="2015-01-13T17:15:29"/>
        <d v="2015-09-25T21:10:40"/>
        <d v="2015-06-18T01:37:04"/>
        <d v="2013-07-31T07:53:40"/>
        <d v="2014-11-01T16:59:21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6-11-08T11:15:52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3-08-23T16:44:38"/>
        <d v="2015-01-22T20:21:47"/>
        <d v="2016-08-10T19:16:58"/>
        <d v="2016-10-06T08:29:27"/>
        <d v="2016-11-26T22:59:34"/>
        <d v="2015-03-18T12:33:02"/>
        <d v="2016-06-17T13:09:48"/>
        <d v="2017-03-12T15:44:05"/>
        <d v="2015-10-01T10:57:33"/>
        <d v="2016-12-24T14:51:28"/>
        <d v="2016-02-01T11:08:13"/>
        <d v="2013-10-22T11:46:19"/>
        <d v="2016-02-26T19:26:02"/>
        <d v="2014-02-01T17:29:05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7-15T10:20:23"/>
        <d v="2014-08-06T19:10:11"/>
        <d v="2014-07-31T11:49:20"/>
        <d v="2015-02-07T11:13:46"/>
        <d v="2014-03-17T15:59:41"/>
        <d v="2015-02-25T22:43:06"/>
        <d v="2016-04-21T04:02:18"/>
        <d v="2014-12-01T21:59:03"/>
        <d v="2014-10-23T19:29:53"/>
        <d v="2017-03-14T10:21:56"/>
        <d v="2014-07-29T08:27:24"/>
        <d v="2015-12-21T14:00:49"/>
        <d v="2014-11-30T12:46:05"/>
        <d v="2015-04-29T11:17:15"/>
        <d v="2016-12-07T13:00:53"/>
        <d v="2015-04-20T22:26:50"/>
        <d v="2016-11-05T18:00:12"/>
        <d v="2015-02-12T12:23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7-03-13T16:14:29"/>
        <d v="2010-03-10T16:15:51"/>
        <d v="2015-07-03T14:17:13"/>
        <d v="2014-04-24T13:11:35"/>
        <d v="2015-03-24T20:39:31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7-03-10T16:29:29"/>
        <d v="2015-07-01T01:10:41"/>
        <d v="2015-01-24T22:15:40"/>
        <d v="2016-06-14T06:48:53"/>
        <d v="2015-08-08T13:09:57"/>
        <d v="2015-07-13T11:41:00"/>
        <d v="2014-10-10T12:47:59"/>
        <d v="2010-11-25T00:45:26"/>
        <d v="2013-05-14T19:57:37"/>
        <d v="2014-07-09T17:27:26"/>
        <d v="2013-03-07T02:16:22"/>
        <d v="2015-03-24T03:14:03"/>
        <d v="2016-03-28T15:54:59"/>
        <d v="2015-11-19T14:48:25"/>
        <d v="2011-11-15T19:19:14"/>
        <d v="2016-05-06T05:43:47"/>
        <d v="2012-09-27T02:42:18"/>
        <d v="2014-08-26T10:19:09"/>
        <d v="2012-02-13T10:17:15"/>
        <d v="2015-06-15T12:28:59"/>
        <d v="2016-12-04T11:02:45"/>
        <d v="2014-08-18T11:45:19"/>
        <d v="2014-05-20T11:40:56"/>
        <d v="2016-02-21T21:34:16"/>
        <d v="2011-12-01T13:11:50"/>
        <d v="2013-11-04T22:14:59"/>
        <d v="2015-01-28T14:49:06"/>
        <d v="2016-05-09T12:33:39"/>
        <d v="2016-02-15T16:12:08"/>
        <d v="2016-06-03T11:01:26"/>
        <d v="2015-03-18T20:40:10"/>
        <d v="2015-06-08T10:17:02"/>
        <d v="2014-12-14T14:39:19"/>
        <d v="2014-01-22T04:08:42"/>
        <d v="2014-09-03T00:19:02"/>
        <d v="2015-04-22T08:02:09"/>
        <d v="2016-12-11T11:31:21"/>
        <d v="2015-04-21T08:08:15"/>
        <d v="2010-09-15T11:25:05"/>
        <d v="2013-10-28T16:08:31"/>
        <d v="2015-10-26T16:04:55"/>
        <d v="2017-01-28T13:44:10"/>
        <d v="2016-11-18T19:45:50"/>
        <d v="2013-08-02T15:30:06"/>
        <d v="2014-07-24T15:59:10"/>
        <d v="2015-07-09T03:35:08"/>
        <d v="2016-04-19T08:35:36"/>
        <d v="2016-04-29T11:43:05"/>
        <d v="2015-08-28T13:38:24"/>
        <d v="2016-03-16T20:27:24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12-28T15:57:06"/>
        <d v="2017-02-19T19:00:02"/>
        <d v="2016-06-02T12:44:28"/>
        <d v="2015-08-30T16:12:39"/>
        <d v="2010-09-09T22:03:49"/>
        <d v="2015-11-30T11:12:33"/>
        <d v="2016-11-29T21:03:55"/>
        <d v="2014-03-05T22:59:39"/>
        <d v="2013-08-26T21:34:27"/>
        <d v="2013-12-06T08:31:00"/>
        <d v="2015-06-23T14:34:53"/>
        <d v="2016-09-08T04:20:39"/>
        <d v="2015-03-04T09:59:01"/>
        <d v="2014-10-09T01:18:50"/>
        <d v="2016-08-30T10:25:34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5-08-17T21:31:52"/>
        <d v="2014-04-28T18:24:01"/>
        <d v="2017-01-13T20:26:00"/>
        <d v="2014-10-22T18:02:03"/>
        <d v="2014-12-17T19:32:23"/>
        <d v="2014-08-21T14:16:1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7-02-08T14:00:35"/>
        <d v="2014-09-01T17:00:01"/>
        <d v="2012-11-17T13:33:17"/>
        <d v="2016-06-27T16:01:43"/>
        <d v="2015-06-22T06:47:36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11-19T14:20:09"/>
        <d v="2016-09-15T00:28:13"/>
        <d v="2015-01-26T19:16:12"/>
        <d v="2015-07-19T16:01:15"/>
        <d v="2014-08-27T20:02:41"/>
        <d v="2015-03-06T16:40:57"/>
        <d v="2015-03-11T17:27:28"/>
        <d v="2015-12-20T11:26:13"/>
        <d v="2014-12-18T07:38:23"/>
        <d v="2014-08-03T04:21:17"/>
        <d v="2015-08-17T03:41:44"/>
        <d v="2015-03-16T15:35:29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7-02-17T07:18:59"/>
        <d v="2014-08-12T12:38:15"/>
        <d v="2014-06-27T15:47:40"/>
        <d v="2016-04-19T00:19:50"/>
        <d v="2014-08-12T20:10:22"/>
        <d v="2011-03-16T21:19:59"/>
        <d v="2015-06-17T09:43:27"/>
        <d v="2014-07-31T11:42:28"/>
        <d v="2014-10-06T10:04:40"/>
        <d v="2016-07-26T09:34:36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5-07-15T01:16:59"/>
        <d v="2016-12-30T16:06:06"/>
        <d v="2015-12-30T03:00:29"/>
        <d v="2014-05-28T11:21:24"/>
        <d v="2015-07-05T19:33:53"/>
        <d v="2014-01-13T12:49:11"/>
        <d v="2016-08-15T20:16:29"/>
        <d v="2014-11-26T15:35:39"/>
        <d v="2014-10-01T17:45:42"/>
        <d v="2016-04-29T13:32:09"/>
        <d v="2012-02-10T18:36:27"/>
        <d v="2016-07-18T07:05:54"/>
        <d v="2017-01-03T09:46:01"/>
        <d v="2015-12-22T20:02:56"/>
        <d v="2016-02-25T18:16:56"/>
        <d v="2011-09-16T18:09:01"/>
        <d v="2014-10-28T16:24:00"/>
        <d v="2014-08-21T14:23:05"/>
        <d v="2016-01-31T12:05:14"/>
        <d v="2014-09-08T07:16:18"/>
        <d v="2014-07-16T15:20:34"/>
        <d v="2016-11-23T12:58:57"/>
        <d v="2010-11-23T00:35:24"/>
        <d v="2014-10-28T21:28:17"/>
        <d v="2015-01-17T02:13:43"/>
        <d v="2016-02-08T19:57:56"/>
        <d v="2012-10-01T23:00:40"/>
        <d v="2014-12-16T15:29:19"/>
        <d v="2014-08-10T13:24:37"/>
        <d v="2014-07-23T13:36:01"/>
        <d v="2015-08-01T11:04:57"/>
        <d v="2014-09-27T16:25:08"/>
        <d v="2015-08-15T22:36:14"/>
        <d v="2015-07-06T11:50:32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4-12-01T14:00:28"/>
        <d v="2016-08-22T11:04:20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6-06-07T18:42:17"/>
        <d v="2014-07-08T13:57:31"/>
        <d v="2013-11-26T23:01:29"/>
        <d v="2015-07-02T01:45:37"/>
        <d v="2015-01-14T17:34:19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5-05-16T17:06:20"/>
        <d v="2014-06-21T07:52:06"/>
        <d v="2017-03-08T12:15:03"/>
        <d v="2016-09-23T10:29:19"/>
        <d v="2014-11-24T23:07:50"/>
        <d v="2016-11-02T17:36:43"/>
        <d v="2012-03-17T06:02:07"/>
        <d v="2014-10-28T09:05:37"/>
        <d v="2016-09-14T17:55:21"/>
        <d v="2014-11-09T22:48:45"/>
        <d v="2016-06-19T09:14:41"/>
        <d v="2016-02-08T12:09:20"/>
        <d v="2014-08-18T07:49:51"/>
        <d v="2016-12-21T23:37:48"/>
        <d v="2016-03-07T00:04:51"/>
        <d v="2015-04-12T10:59:04"/>
        <d v="2012-10-11T21:37:27"/>
        <d v="2016-04-03T15:48:00"/>
        <d v="2016-09-21T16:36:04"/>
        <d v="2015-04-06T12:39:45"/>
        <d v="2012-04-19T12:05:05"/>
        <d v="2015-06-17T18:00:50"/>
        <d v="2017-01-09T16:40:35"/>
        <d v="2015-02-20T12:07:15"/>
        <d v="2013-07-26T18:54:51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4-10-23T00:19:05"/>
        <d v="2011-01-24T14:48:47"/>
        <d v="2016-06-13T01:49:5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7-01-17T15:17:27"/>
        <d v="2011-05-19T16:14:06"/>
        <d v="2016-08-12T07:35:39"/>
        <d v="2015-10-09T15:40:33"/>
        <d v="2011-06-16T12:32:54"/>
        <d v="2015-07-10T10:27:10"/>
        <d v="2017-03-09T19:49:08"/>
        <d v="2012-12-03T20:31:33"/>
        <d v="2014-10-21T09:04:04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5-04-02T17:02:16"/>
        <d v="2014-06-15T16:29:10"/>
        <d v="2013-09-30T11:40:01"/>
        <d v="2016-06-07T10:02:20"/>
        <d v="2015-12-03T09:11:28"/>
        <d v="2014-07-13T17:50:11"/>
        <d v="2013-10-07T20:00:03"/>
        <d v="2014-11-01T19:54:25"/>
        <d v="2014-07-01T04:46:21"/>
        <d v="2016-07-22T10:45:32"/>
        <d v="2014-07-28T11:18:55"/>
        <d v="2015-02-13T12:04:53"/>
        <d v="2015-11-25T11:41:59"/>
        <d v="2015-05-20T13:28:03"/>
        <d v="2015-10-29T19:49:04"/>
        <d v="2015-05-19T12:08:25"/>
        <d v="2016-10-21T22:36:30"/>
        <d v="2016-03-10T11:51:20"/>
        <d v="2015-03-19T11:52:02"/>
        <d v="2015-07-26T12:34:42"/>
        <d v="2014-06-12T17:38:50"/>
        <d v="2015-09-11T02:07:49"/>
        <d v="2015-04-16T02:50:03"/>
        <d v="2014-06-11T12:04:38"/>
        <d v="2016-11-21T09:59:03"/>
        <d v="2014-09-30T17:22:42"/>
        <d v="2016-11-18T19:23:18"/>
        <d v="2015-03-30T21:25:39"/>
        <d v="2016-12-12T12:49:08"/>
        <d v="2015-01-16T15:30:07"/>
        <d v="2016-02-24T12:59:16"/>
        <d v="2012-07-11T16:44:48"/>
        <d v="2016-06-15T15:42:26"/>
        <d v="2015-09-28T20:07:14"/>
        <d v="2012-05-25T15:20:48"/>
        <d v="2016-02-02T17:43:41"/>
        <d v="2011-08-26T22:58:22"/>
        <d v="2014-07-21T13:18:21"/>
        <d v="2015-06-02T19:40:46"/>
        <d v="2012-11-07T17:23:42"/>
        <d v="2016-06-07T16:35:08"/>
        <d v="2016-10-13T12:12:55"/>
        <d v="2016-12-01T11:34:06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12-22T17:22:18"/>
        <d v="2014-11-03T16:33:15"/>
        <d v="2015-09-21T10:48:33"/>
        <d v="2015-09-01T14:02:22"/>
        <d v="2015-01-09T05:11:17"/>
        <d v="2017-02-26T15:15:19"/>
        <d v="2012-08-03T06:30:48"/>
        <d v="2017-01-01T16:45:31"/>
        <d v="2015-06-18T15:14:16"/>
        <d v="2013-10-12T08:19:08"/>
        <d v="2016-06-01T19:36:20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11-17T23:32:21"/>
        <d v="2014-05-28T16:33:28"/>
        <d v="2014-10-01T21:12:42"/>
        <d v="2013-08-01T19:32:03"/>
        <d v="2016-06-13T10:35:23"/>
        <d v="2014-08-06T15:30:02"/>
        <d v="2015-04-21T10:45:25"/>
        <d v="2015-12-03T20:55:37"/>
        <d v="2014-07-09T18:10:22"/>
        <d v="2014-11-26T21:02:28"/>
        <d v="2014-04-30T08:01:15"/>
        <d v="2016-07-28T12:00:09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4-09-22T13:46:04"/>
        <d v="2015-04-12T22:45:06"/>
        <d v="2016-11-28T14:25:15"/>
        <d v="2016-01-27T16:52:52"/>
        <d v="2016-06-24T11:55:35"/>
        <d v="2015-03-24T16:05:38"/>
        <d v="2016-05-30T15:20:14"/>
        <d v="2015-12-21T12:24:21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12-16T10:56:45"/>
        <d v="2014-12-08T08:44:07"/>
        <d v="2016-07-10T14:54:22"/>
        <d v="2016-04-14T15:45:21"/>
        <d v="2015-06-24T10:40:52"/>
        <d v="2015-09-25T17:32:52"/>
        <d v="2016-04-14T10:18:28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5-09-08T14:00:21"/>
        <d v="2016-03-11T03:54:24"/>
        <d v="2016-05-17T12:02:46"/>
        <d v="2015-03-15T18:56:12"/>
        <d v="2015-04-28T11:04:54"/>
        <d v="2015-01-23T21:51:10"/>
        <d v="2014-07-17T14:55:03"/>
        <d v="2016-10-06T12:48:47"/>
        <d v="2015-01-18T22:26:31"/>
        <d v="2016-02-29T11:41:35"/>
        <d v="2015-06-24T23:27:54"/>
        <d v="2013-07-11T08:15:20"/>
        <d v="2014-08-03T12:56:32"/>
        <d v="2015-10-20T05:23:27"/>
        <d v="2015-05-27T11:00:58"/>
        <d v="2015-03-01T14:04:04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5-12-03T18:55:41"/>
        <d v="2016-04-28T15:22:15"/>
        <d v="2015-08-27T13:58:10"/>
        <d v="2015-09-25T12:06:58"/>
        <d v="2016-06-30T16:13:14"/>
        <d v="2015-01-17T20:40:47"/>
        <d v="2015-09-29T16:40:48"/>
        <d v="2016-02-09T08:42:39"/>
        <d v="2015-09-02T11:01:55"/>
        <d v="2015-01-07T17:13:21"/>
        <d v="2015-08-07T09:52:01"/>
        <d v="2014-07-25T15:48:11"/>
        <d v="2016-01-28T01:45:36"/>
        <d v="2016-03-15T16:03:57"/>
        <d v="2015-06-14T18:00:15"/>
        <d v="2014-08-07T14:48:38"/>
        <d v="2014-08-26T16:43:11"/>
        <d v="2014-08-25T05:24:30"/>
        <d v="2016-03-18T15:43:31"/>
        <d v="2014-11-11T12:21:00"/>
        <d v="2015-09-16T11:35:52"/>
        <d v="2012-03-02T19:03:42"/>
        <d v="2016-07-05T11:34:37"/>
        <d v="2014-01-06T14:58:17"/>
        <d v="2014-06-09T01:13:01"/>
        <d v="2014-09-23T10:16:31"/>
        <d v="2016-09-02T14:10:31"/>
        <d v="2011-09-14T10:22:07"/>
        <d v="2014-12-02T03:20:26"/>
        <d v="2015-02-12T14:30:02"/>
        <d v="2015-06-22T08:02:10"/>
        <d v="2015-01-27T03:41:33"/>
        <d v="2015-06-02T09:21:15"/>
        <d v="2013-09-19T07:13:06"/>
        <d v="2014-08-25T11:24:24"/>
        <d v="2015-04-19T08:13:11"/>
        <d v="2015-05-30T14:39:06"/>
        <d v="2015-03-26T12:22:37"/>
        <d v="2015-02-27T11:19:54"/>
        <d v="2015-02-20T09:25:26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4-01-21T14:01:17"/>
        <d v="2015-01-13T15:14:20"/>
        <d v="2014-06-18T22:43:24"/>
        <d v="2016-06-17T13:32:18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6-09-02T20:11:47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10-19T18:00:59"/>
        <d v="2014-06-02T11:29:55"/>
        <d v="2015-06-05T17:15:35"/>
        <d v="2016-02-22T07:52:07"/>
        <d v="2016-03-06T17:36:36"/>
        <d v="2014-12-01T16:51:58"/>
        <d v="2014-05-02T17:37:19"/>
        <d v="2017-01-24T09:14:22"/>
        <d v="2016-02-14T23:02:44"/>
        <d v="2015-01-05T10:22:29"/>
        <d v="2015-03-12T21:12:42"/>
        <d v="2015-01-30T03:08:41"/>
        <d v="2014-08-23T20:51:40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6-13T08:25:35"/>
        <d v="2015-04-13T15:45:12"/>
        <d v="2015-07-30T10:53:44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4-12-04T13:43:21"/>
        <d v="2015-02-10T13:49:11"/>
        <d v="2016-06-30T18:04:50"/>
        <d v="2013-08-14T12:56:20"/>
        <d v="2016-05-24T05:25:45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</sharedItems>
      <fieldGroup par="22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4:26:00" maxDate="2017-05-03T14:12:00" count="4092">
        <d v="2016-10-13T16:59:00"/>
        <d v="2017-03-12T22:00:00"/>
        <d v="2014-09-03T13:48:27"/>
        <d v="2017-01-24T05:34:12"/>
        <d v="2013-03-24T23:08:59"/>
        <d v="2016-03-28T10:50:29"/>
        <d v="2017-01-02T17:59:00"/>
        <d v="2016-09-01T12:32:01"/>
        <d v="2014-02-21T13:00:00"/>
        <d v="2016-12-08T14:18:56"/>
        <d v="2013-03-26T03:23:59"/>
        <d v="2017-03-07T00:00:00"/>
        <d v="2016-08-11T01:28:36"/>
        <d v="2013-07-25T11:21:28"/>
        <d v="2013-09-06T14:00:00"/>
        <d v="2015-08-19T10:37:54"/>
        <d v="2013-03-23T17:42:41"/>
        <d v="2012-09-13T05:07:02"/>
        <d v="2013-11-26T22:02:00"/>
        <d v="2015-12-07T11:47:16"/>
        <d v="2016-04-30T16:59:00"/>
        <d v="2013-06-25T00:00:00"/>
        <d v="2013-05-14T15:55:13"/>
        <d v="2015-08-16T01:40:36"/>
        <d v="2017-01-05T14:47:27"/>
        <d v="2013-04-19T22:38:21"/>
        <d v="2012-10-05T22:59:00"/>
        <d v="2016-12-15T18:00:00"/>
        <d v="2012-06-12T02:00:00"/>
        <d v="2015-04-02T22:59:00"/>
        <d v="2013-03-13T15:00:00"/>
        <d v="2016-12-02T20:07:53"/>
        <d v="2016-11-09T15:26:48"/>
        <d v="2015-02-28T09:00:59"/>
        <d v="2014-09-21T14:00:15"/>
        <d v="2013-03-09T16:08:19"/>
        <d v="2016-03-11T18:34:05"/>
        <d v="2014-10-20T15:59:11"/>
        <d v="2016-01-11T18:00:00"/>
        <d v="2012-07-08T21:07:27"/>
        <d v="2017-03-02T14:51:40"/>
        <d v="2016-06-06T12:02:00"/>
        <d v="2014-05-01T09:01:30"/>
        <d v="2014-05-30T17:09:16"/>
        <d v="2017-02-14T12:23:40"/>
        <d v="2017-01-10T16:59:00"/>
        <d v="2012-11-01T15:22:48"/>
        <d v="2016-03-12T00:00:00"/>
        <d v="2012-11-17T20:17:24"/>
        <d v="2011-09-09T20:00:22"/>
        <d v="2012-09-12T22:59:00"/>
        <d v="2015-11-26T15:54:21"/>
        <d v="2016-06-19T18:00:00"/>
        <d v="2012-08-12T22:00:00"/>
        <d v="2016-08-05T14:01:08"/>
        <d v="2017-02-05T11:25:39"/>
        <d v="2014-07-23T16:08:09"/>
        <d v="2015-07-05T22:00:00"/>
        <d v="2016-03-26T12:11:30"/>
        <d v="2016-02-01T09:48:43"/>
        <d v="2014-08-26T17:00:40"/>
        <d v="2014-10-02T16:37:05"/>
        <d v="2014-03-08T17:11:35"/>
        <d v="2015-11-11T18:58:20"/>
        <d v="2016-12-10T23:59:00"/>
        <d v="2016-04-21T17:00:00"/>
        <d v="2013-05-26T18:54:34"/>
        <d v="2014-07-18T22:00:00"/>
        <d v="2016-07-08T18:03:34"/>
        <d v="2015-08-07T11:14:23"/>
        <d v="2017-02-09T00:00:00"/>
        <d v="2016-09-22T12:00:21"/>
        <d v="2016-02-15T10:00:00"/>
        <d v="2015-05-30T20:42:58"/>
        <d v="2017-01-24T10:32:48"/>
        <d v="2014-10-03T06:29:32"/>
        <d v="2012-03-21T22:00:00"/>
        <d v="2016-11-20T23:59:00"/>
        <d v="2013-03-21T13:03:35"/>
        <d v="2016-11-11T23:00:00"/>
        <d v="2015-06-08T21:00:00"/>
        <d v="2013-07-01T13:00:00"/>
        <d v="2015-09-04T11:11:02"/>
        <d v="2016-10-25T12:00:00"/>
        <d v="2014-12-22T09:47:59"/>
        <d v="2015-08-11T21:00:00"/>
        <d v="2015-09-17T09:59:51"/>
        <d v="2015-12-19T02:59:00"/>
        <d v="2012-05-23T14:00:00"/>
        <d v="2012-05-20T21:59:00"/>
        <d v="2015-05-07T01:58:00"/>
        <d v="2013-03-01T14:59:48"/>
        <d v="2014-05-05T16:18:37"/>
        <d v="2013-01-16T15:19:25"/>
        <d v="2015-06-12T15:00:00"/>
        <d v="2014-12-20T20:00:00"/>
        <d v="2016-06-30T13:57:19"/>
        <d v="2016-10-16T15:30:00"/>
        <d v="2013-08-19T03:01:09"/>
        <d v="2014-05-01T10:55:29"/>
        <d v="2014-08-26T19:31:21"/>
        <d v="2016-04-03T07:01:02"/>
        <d v="2014-02-27T18:00:00"/>
        <d v="2016-02-19T21:00:53"/>
        <d v="2014-11-12T02:59:00"/>
        <d v="2015-10-16T23:00:00"/>
        <d v="2013-05-27T01:59:00"/>
        <d v="2011-02-05T19:46:49"/>
        <d v="2015-07-12T01:02:38"/>
        <d v="2013-07-13T16:35:25"/>
        <d v="2016-09-12T06:35:49"/>
        <d v="2016-04-29T16:00:00"/>
        <d v="2011-04-30T23:59:00"/>
        <d v="2015-12-13T19:00:00"/>
        <d v="2016-05-31T06:00:00"/>
        <d v="2014-03-26T18:24:10"/>
        <d v="2014-11-12T16:20:00"/>
        <d v="2015-04-08T06:42:59"/>
        <d v="2016-04-26T21:00:00"/>
        <d v="2016-08-18T18:54:51"/>
        <d v="2016-07-13T16:29:42"/>
        <d v="2016-06-28T10:45:23"/>
        <d v="2013-11-20T23:59:00"/>
        <d v="2016-05-02T18:00:00"/>
        <d v="2010-07-02T18:00:00"/>
        <d v="2014-07-12T19:00:00"/>
        <d v="2012-03-17T19:08:55"/>
        <d v="2010-12-18T04:43:25"/>
        <d v="2016-11-23T03:45:43"/>
        <d v="2016-12-15T00:00:00"/>
        <d v="2012-07-15T00:42:31"/>
        <d v="2016-05-13T14:04:23"/>
        <d v="2014-05-30T11:00:00"/>
        <d v="2013-12-30T01:02:33"/>
        <d v="2014-10-28T20:00:00"/>
        <d v="2014-07-03T22:24:46"/>
        <d v="2016-11-22T15:28:27"/>
        <d v="2015-08-15T02:50:59"/>
        <d v="2011-04-02T20:03:10"/>
        <d v="2016-12-19T02:59:00"/>
        <d v="2015-04-18T16:10:05"/>
        <d v="2013-03-20T14:05:33"/>
        <d v="2014-02-06T14:00:48"/>
        <d v="2017-02-11T07:09:38"/>
        <d v="2016-06-08T08:59:00"/>
        <d v="2015-06-25T14:00:00"/>
        <d v="2016-04-04T21:18:02"/>
        <d v="2016-05-07T17:50:51"/>
        <d v="2015-12-04T14:29:08"/>
        <d v="2016-12-03T10:05:15"/>
        <d v="2016-01-25T11:00:00"/>
        <d v="2013-03-26T18:55:51"/>
        <d v="2016-12-09T19:00:04"/>
        <d v="2017-01-31T19:00:00"/>
        <d v="2014-09-23T20:41:37"/>
        <d v="2016-10-02T01:41:24"/>
        <d v="2016-03-31T23:00:00"/>
        <d v="2016-08-11T19:37:54"/>
        <d v="2014-06-10T03:33:00"/>
        <d v="2016-08-06T02:52:18"/>
        <d v="2012-12-15T17:11:50"/>
        <d v="2016-01-03T17:59:00"/>
        <d v="2016-04-22T14:49:04"/>
        <d v="2015-12-18T14:38:59"/>
        <d v="2015-07-08T17:58:33"/>
        <d v="2016-12-08T03:00:00"/>
        <d v="2012-04-22T11:59:36"/>
        <d v="2012-03-02T01:59:00"/>
        <d v="2016-02-21T04:33:48"/>
        <d v="2013-11-14T23:00:00"/>
        <d v="2013-03-02T02:59:00"/>
        <d v="2012-01-11T20:00:00"/>
        <d v="2015-12-30T22:00:00"/>
        <d v="2016-10-14T01:04:42"/>
        <d v="2016-04-22T01:32:52"/>
        <d v="2016-08-06T02:00:00"/>
        <d v="2012-09-06T12:01:40"/>
        <d v="2015-06-14T13:45:37"/>
        <d v="2015-05-31T16:00:00"/>
        <d v="2014-11-20T23:00:00"/>
        <d v="2016-06-13T00:59:00"/>
        <d v="2017-01-29T15:34:13"/>
        <d v="2016-12-03T12:03:26"/>
        <d v="2016-08-24T22:59:00"/>
        <d v="2015-08-27T14:15:10"/>
        <d v="2016-07-20T19:13:06"/>
        <d v="2013-11-15T18:15:03"/>
        <d v="2014-12-03T08:00:45"/>
        <d v="2013-05-31T09:42:50"/>
        <d v="2012-10-06T18:51:15"/>
        <d v="2014-01-15T14:00:00"/>
        <d v="2016-10-29T14:00:00"/>
        <d v="2015-06-12T09:54:16"/>
        <d v="2016-08-07T13:38:29"/>
        <d v="2011-09-26T23:59:00"/>
        <d v="2011-02-26T00:57:08"/>
        <d v="2015-02-27T12:11:15"/>
        <d v="2012-12-05T20:18:34"/>
        <d v="2015-06-20T17:04:21"/>
        <d v="2015-02-05T14:44:01"/>
        <d v="2014-07-10T09:31:03"/>
        <d v="2012-04-27T10:31:34"/>
        <d v="2016-07-21T11:45:26"/>
        <d v="2012-08-31T21:00:00"/>
        <d v="2013-09-19T13:08:48"/>
        <d v="2015-03-12T14:13:02"/>
        <d v="2012-11-29T18:54:56"/>
        <d v="2012-03-01T22:00:00"/>
        <d v="2011-02-19T20:56:41"/>
        <d v="2016-05-27T12:46:51"/>
        <d v="2017-03-14T19:00:00"/>
        <d v="2014-08-08T17:28:00"/>
        <d v="2016-11-22T05:50:46"/>
        <d v="2015-05-12T20:37:17"/>
        <d v="2017-03-12T07:10:42"/>
        <d v="2011-02-25T19:37:10"/>
        <d v="2015-07-29T10:31:29"/>
        <d v="2014-08-23T13:31:23"/>
        <d v="2016-10-25T14:00:00"/>
        <d v="2015-03-06T23:55:00"/>
        <d v="2017-01-23T12:05:43"/>
        <d v="2010-05-15T03:10:00"/>
        <d v="2014-08-31T15:00:00"/>
        <d v="2015-08-15T01:00:00"/>
        <d v="2016-04-17T13:18:39"/>
        <d v="2010-10-01T23:59:00"/>
        <d v="2013-08-31T09:40:12"/>
        <d v="2016-11-07T06:05:37"/>
        <d v="2016-12-22T20:47:58"/>
        <d v="2014-05-29T12:50:00"/>
        <d v="2013-03-10T23:00:00"/>
        <d v="2015-12-18T20:00:00"/>
        <d v="2014-07-18T18:48:24"/>
        <d v="2015-05-08T15:05:00"/>
        <d v="2015-06-22T12:31:06"/>
        <d v="2013-03-10T13:07:31"/>
        <d v="2017-02-20T07:01:30"/>
        <d v="2014-08-14T07:58:18"/>
        <d v="2014-05-18T21:49:19"/>
        <d v="2015-06-01T19:47:00"/>
        <d v="2014-05-31T14:40:52"/>
        <d v="2016-10-01T12:19:42"/>
        <d v="2015-12-16T01:59:00"/>
        <d v="2012-07-06T22:59:00"/>
        <d v="2016-08-01T13:13:30"/>
        <d v="2012-12-31T13:00:00"/>
        <d v="2014-08-15T10:00:22"/>
        <d v="2013-12-01T16:17:32"/>
        <d v="2016-02-26T06:52:12"/>
        <d v="2015-07-10T13:00:00"/>
        <d v="2015-08-29T19:00:00"/>
        <d v="2015-12-30T09:23:54"/>
        <d v="2016-08-18T01:59:00"/>
        <d v="2016-04-19T15:05:04"/>
        <d v="2015-06-10T23:25:46"/>
        <d v="2011-04-21T23:21:13"/>
        <d v="2013-02-17T14:25:29"/>
        <d v="2014-09-06T10:25:31"/>
        <d v="2015-05-15T14:49:39"/>
        <d v="2015-06-27T01:55:54"/>
        <d v="2013-12-25T03:00:29"/>
        <d v="2010-12-31T23:59:00"/>
        <d v="2013-10-16T09:33:35"/>
        <d v="2012-07-13T22:02:00"/>
        <d v="2014-07-23T10:25:50"/>
        <d v="2014-04-10T01:59:00"/>
        <d v="2010-11-01T19:26:00"/>
        <d v="2015-02-26T19:30:00"/>
        <d v="2014-10-31T23:59:00"/>
        <d v="2014-05-13T13:43:56"/>
        <d v="2014-05-14T18:04:00"/>
        <d v="2014-08-01T01:59:00"/>
        <d v="2013-05-31T07:00:00"/>
        <d v="2011-06-17T20:14:26"/>
        <d v="2014-09-09T23:52:00"/>
        <d v="2014-08-15T07:39:12"/>
        <d v="2016-03-24T21:53:08"/>
        <d v="2014-12-19T23:59:00"/>
        <d v="2012-12-20T06:58:45"/>
        <d v="2015-10-23T06:00:00"/>
        <d v="2016-10-15T20:00:00"/>
        <d v="2012-06-14T22:59:00"/>
        <d v="2015-12-04T19:00:00"/>
        <d v="2016-07-22T00:26:00"/>
        <d v="2014-09-09T07:35:46"/>
        <d v="2016-01-13T23:11:26"/>
        <d v="2011-07-25T01:50:00"/>
        <d v="2016-03-23T01:59:00"/>
        <d v="2010-05-31T22:59:00"/>
        <d v="2015-05-30T13:10:00"/>
        <d v="2016-02-13T14:02:06"/>
        <d v="2015-02-27T11:37:59"/>
        <d v="2013-07-04T19:56:00"/>
        <d v="2016-04-20T13:45:50"/>
        <d v="2016-11-10T08:37:07"/>
        <d v="2014-03-07T17:59:00"/>
        <d v="2017-02-25T18:03:59"/>
        <d v="2015-08-22T13:00:22"/>
        <d v="2013-02-28T09:15:15"/>
        <d v="2014-11-17T02:59:00"/>
        <d v="2012-09-23T12:15:48"/>
        <d v="2016-05-22T22:00:00"/>
        <d v="2015-04-25T00:11:23"/>
        <d v="2016-05-10T16:00:00"/>
        <d v="2016-08-06T13:00:00"/>
        <d v="2015-03-22T17:20:52"/>
        <d v="2013-05-03T08:44:05"/>
        <d v="2010-11-17T01:24:20"/>
        <d v="2014-04-25T20:58:38"/>
        <d v="2010-04-28T13:49:00"/>
        <d v="2015-12-20T23:59:00"/>
        <d v="2012-11-01T23:00:00"/>
        <d v="2014-11-30T22:00:00"/>
        <d v="2012-05-03T18:00:26"/>
        <d v="2016-06-09T22:00:00"/>
        <d v="2011-07-21T20:39:05"/>
        <d v="2014-10-07T13:26:15"/>
        <d v="2015-01-23T23:59:00"/>
        <d v="2015-12-31T23:00:00"/>
        <d v="2016-04-03T12:00:00"/>
        <d v="2011-04-24T15:01:36"/>
        <d v="2016-08-18T11:52:18"/>
        <d v="2015-04-24T00:19:57"/>
        <d v="2013-07-07T19:26:21"/>
        <d v="2012-08-02T16:37:00"/>
        <d v="2012-04-22T23:00:00"/>
        <d v="2015-09-25T23:33:41"/>
        <d v="2015-03-09T21:39:49"/>
        <d v="2014-09-26T22:08:27"/>
        <d v="2015-10-31T22:00:00"/>
        <d v="2015-05-26T16:54:00"/>
        <d v="2015-01-08T22:26:10"/>
        <d v="2014-07-16T09:31:15"/>
        <d v="2016-03-13T07:00:00"/>
        <d v="2016-04-13T08:18:00"/>
        <d v="2012-08-12T11:35:45"/>
        <d v="2017-01-14T20:35:19"/>
        <d v="2013-09-02T23:00:00"/>
        <d v="2011-06-14T22:59:00"/>
        <d v="2015-11-09T09:32:00"/>
        <d v="2015-11-05T16:44:40"/>
        <d v="2013-12-31T02:00:00"/>
        <d v="2016-07-08T23:00:00"/>
        <d v="2017-03-04T05:12:32"/>
        <d v="2013-04-22T07:59:35"/>
        <d v="2015-10-14T07:00:21"/>
        <d v="2015-01-30T18:02:10"/>
        <d v="2010-08-02T20:59:00"/>
        <d v="2016-04-30T07:00:00"/>
        <d v="2014-09-29T03:40:20"/>
        <d v="2013-04-02T10:52:45"/>
        <d v="2015-03-02T15:00:00"/>
        <d v="2016-08-15T01:20:25"/>
        <d v="2016-11-26T10:27:51"/>
        <d v="2012-10-26T21:21:53"/>
        <d v="2016-06-12T00:30:00"/>
        <d v="2014-12-02T23:00:00"/>
        <d v="2011-01-21T17:00:00"/>
        <d v="2015-04-27T19:00:00"/>
        <d v="2013-10-29T10:54:43"/>
        <d v="2014-12-31T16:22:00"/>
        <d v="2015-07-08T09:00:23"/>
        <d v="2016-10-12T08:11:15"/>
        <d v="2010-05-31T23:59:00"/>
        <d v="2016-02-25T11:08:33"/>
        <d v="2014-07-15T22:00:00"/>
        <d v="2015-02-19T15:45:48"/>
        <d v="2015-12-03T12:00:00"/>
        <d v="2013-02-16T10:52:38"/>
        <d v="2011-05-02T22:59:00"/>
        <d v="2012-01-28T13:54:07"/>
        <d v="2015-05-03T17:51:00"/>
        <d v="2015-08-17T05:22:16"/>
        <d v="2013-08-07T15:49:47"/>
        <d v="2014-12-06T01:00:00"/>
        <d v="2015-06-11T05:05:53"/>
        <d v="2015-04-10T23:06:32"/>
        <d v="2016-04-16T17:39:07"/>
        <d v="2013-03-28T00:04:33"/>
        <d v="2016-12-28T11:49:00"/>
        <d v="2014-11-26T02:59:00"/>
        <d v="2013-09-29T05:11:01"/>
        <d v="2016-04-21T17:36:48"/>
        <d v="2012-07-20T18:02:45"/>
        <d v="2016-06-23T15:27:00"/>
        <d v="2014-07-03T11:03:01"/>
        <d v="2016-10-16T10:36:18"/>
        <d v="2015-09-25T16:00:00"/>
        <d v="2016-10-20T06:05:13"/>
        <d v="2014-08-11T07:03:49"/>
        <d v="2015-05-18T00:59:44"/>
        <d v="2015-02-21T14:58:39"/>
        <d v="2016-06-30T05:00:00"/>
        <d v="2013-11-13T15:22:35"/>
        <d v="2017-02-26T21:01:00"/>
        <d v="2016-03-16T00:04:57"/>
        <d v="2012-06-07T08:14:17"/>
        <d v="2015-06-21T15:04:09"/>
        <d v="2014-09-30T19:00:00"/>
        <d v="2014-11-17T19:24:52"/>
        <d v="2011-01-01T22:00:00"/>
        <d v="2012-03-13T01:59:00"/>
        <d v="2015-10-01T10:00:23"/>
        <d v="2014-05-30T09:10:35"/>
        <d v="2012-04-05T01:59:00"/>
        <d v="2012-10-12T15:37:41"/>
        <d v="2016-01-21T16:18:29"/>
        <d v="2012-08-07T12:01:00"/>
        <d v="2012-09-20T23:46:47"/>
        <d v="2013-01-14T16:20:00"/>
        <d v="2012-09-11T11:47:33"/>
        <d v="2016-03-24T11:01:04"/>
        <d v="2014-08-17T07:22:24"/>
        <d v="2015-06-03T01:59:00"/>
        <d v="2016-04-24T23:59:00"/>
        <d v="2015-09-12T08:37:40"/>
        <d v="2015-02-13T09:48:36"/>
        <d v="2012-08-30T11:33:45"/>
        <d v="2014-06-24T21:00:00"/>
        <d v="2013-03-03T14:11:18"/>
        <d v="2017-02-02T11:36:49"/>
        <d v="2015-05-31T02:59:47"/>
        <d v="2015-11-06T08:00:09"/>
        <d v="2014-11-17T19:00:00"/>
        <d v="2014-01-06T07:55:40"/>
        <d v="2014-08-08T21:00:00"/>
        <d v="2015-02-03T23:00:00"/>
        <d v="2015-05-31T01:59:00"/>
        <d v="2013-04-17T13:15:42"/>
        <d v="2016-06-13T12:00:00"/>
        <d v="2011-12-27T12:35:58"/>
        <d v="2015-12-20T06:59:00"/>
        <d v="2016-03-30T17:48:05"/>
        <d v="2015-03-28T18:31:51"/>
        <d v="2014-07-22T22:59:00"/>
        <d v="2017-02-20T19:07:33"/>
        <d v="2015-03-26T19:00:00"/>
        <d v="2011-05-24T23:00:00"/>
        <d v="2015-05-08T11:01:58"/>
        <d v="2014-09-11T05:24:14"/>
        <d v="2012-06-01T14:43:09"/>
        <d v="2015-04-02T10:54:31"/>
        <d v="2013-03-01T08:58:00"/>
        <d v="2014-06-13T01:59:00"/>
        <d v="2014-04-14T18:00:00"/>
        <d v="2016-08-02T05:03:00"/>
        <d v="2012-10-11T19:58:59"/>
        <d v="2014-07-16T10:17:46"/>
        <d v="2016-03-03T14:00:00"/>
        <d v="2016-07-15T16:38:00"/>
        <d v="2014-04-19T21:36:01"/>
        <d v="2012-02-23T12:33:46"/>
        <d v="2016-04-27T08:16:00"/>
        <d v="2016-03-13T17:00:00"/>
        <d v="2013-05-23T10:38:11"/>
        <d v="2013-06-06T14:32:37"/>
        <d v="2012-04-27T17:00:00"/>
        <d v="2016-11-23T21:00:00"/>
        <d v="2016-05-15T12:35:01"/>
        <d v="2012-04-16T16:00:00"/>
        <d v="2016-11-05T22:26:44"/>
        <d v="2015-10-26T23:59:00"/>
        <d v="2013-04-07T15:52:18"/>
        <d v="2012-04-27T19:57:54"/>
        <d v="2013-06-26T20:49:11"/>
        <d v="2017-02-21T23:43:42"/>
        <d v="2015-10-15T04:59:58"/>
        <d v="2015-03-12T16:58:32"/>
        <d v="2014-12-05T16:06:58"/>
        <d v="2014-11-11T11:10:36"/>
        <d v="2016-08-17T21:38:45"/>
        <d v="2015-06-11T13:01:27"/>
        <d v="2014-07-04T20:00:00"/>
        <d v="2012-11-09T14:07:07"/>
        <d v="2013-01-20T12:21:20"/>
        <d v="2016-05-17T19:00:00"/>
        <d v="2015-05-21T12:56:28"/>
        <d v="2013-11-01T14:00:00"/>
        <d v="2015-10-02T18:03:00"/>
        <d v="2015-04-07T02:00:00"/>
        <d v="2010-04-22T22:51:00"/>
        <d v="2012-01-17T16:33:05"/>
        <d v="2016-08-13T06:32:37"/>
        <d v="2016-03-18T23:33:43"/>
        <d v="2015-07-20T14:35:34"/>
        <d v="2016-05-01T22:59:00"/>
        <d v="2012-06-14T14:24:11"/>
        <d v="2012-12-15T13:52:08"/>
        <d v="2017-03-01T12:52:15"/>
        <d v="2016-02-01T13:00:00"/>
        <d v="2014-06-09T12:26:51"/>
        <d v="2013-01-31T20:08:59"/>
        <d v="2014-08-17T19:08:10"/>
        <d v="2016-11-24T18:00:00"/>
        <d v="2015-11-22T17:00:00"/>
        <d v="2015-04-15T17:59:00"/>
        <d v="2015-06-26T16:00:00"/>
        <d v="2012-01-29T10:34:51"/>
        <d v="2015-10-10T20:00:00"/>
        <d v="2016-01-31T16:59:00"/>
        <d v="2017-03-03T06:01:32"/>
        <d v="2015-07-05T10:38:37"/>
        <d v="2014-09-26T23:00:00"/>
        <d v="2012-04-05T13:00:20"/>
        <d v="2011-03-04T07:57:07"/>
        <d v="2012-05-11T10:47:00"/>
        <d v="2015-07-10T16:00:00"/>
        <d v="2017-03-02T09:24:43"/>
        <d v="2014-07-27T09:17:25"/>
        <d v="2015-04-04T01:22:05"/>
        <d v="2014-12-28T10:20:26"/>
        <d v="2015-11-05T08:56:57"/>
        <d v="2015-08-02T11:00:00"/>
        <d v="2013-10-09T05:27:17"/>
        <d v="2016-01-23T12:16:32"/>
        <d v="2015-08-20T09:50:40"/>
        <d v="2016-08-22T01:59:00"/>
        <d v="2016-03-13T19:12:53"/>
        <d v="2015-04-03T08:49:48"/>
        <d v="2012-02-27T11:17:03"/>
        <d v="2011-08-06T10:00:00"/>
        <d v="2012-02-04T12:44:04"/>
        <d v="2015-02-12T00:59:00"/>
        <d v="2015-03-31T22:59:00"/>
        <d v="2014-12-31T16:08:08"/>
        <d v="2015-04-24T16:52:21"/>
        <d v="2016-05-15T18:00:00"/>
        <d v="2014-09-16T16:53:33"/>
        <d v="2016-05-31T16:14:36"/>
        <d v="2014-06-16T01:59:00"/>
        <d v="2013-03-16T13:27:47"/>
        <d v="2015-09-01T23:19:46"/>
        <d v="2016-10-28T22:00:00"/>
        <d v="2014-10-17T14:55:39"/>
        <d v="2013-10-16T08:01:43"/>
        <d v="2016-04-08T10:00:35"/>
        <d v="2017-01-18T10:16:37"/>
        <d v="2015-07-30T07:30:22"/>
        <d v="2015-12-02T15:59:25"/>
        <d v="2011-07-04T14:52:20"/>
        <d v="2014-07-06T13:31:06"/>
        <d v="2015-06-11T11:12:17"/>
        <d v="2016-12-06T18:22:34"/>
        <d v="2016-02-13T19:00:00"/>
        <d v="2012-12-15T10:36:17"/>
        <d v="2013-10-24T18:42:49"/>
        <d v="2016-03-01T18:59:00"/>
        <d v="2012-06-01T20:42:26"/>
        <d v="2011-10-16T17:03:00"/>
        <d v="2017-03-10T09:55:16"/>
        <d v="2014-05-09T22:59:00"/>
        <d v="2012-03-10T23:59:00"/>
        <d v="2016-05-28T20:28:59"/>
        <d v="2015-07-22T22:00:00"/>
        <d v="2016-07-22T15:42:24"/>
        <d v="2012-07-14T00:19:03"/>
        <d v="2012-06-29T22:59:00"/>
        <d v="2015-06-02T23:30:00"/>
        <d v="2011-06-07T10:18:01"/>
        <d v="2015-03-22T03:00:00"/>
        <d v="2016-05-31T11:33:14"/>
        <d v="2016-11-30T23:59:00"/>
        <d v="2015-04-29T12:51:02"/>
        <d v="2015-09-04T22:59:00"/>
        <d v="2011-05-05T15:50:48"/>
        <d v="2016-02-25T19:00:00"/>
        <d v="2015-04-08T03:53:21"/>
        <d v="2017-01-03T17:03:39"/>
        <d v="2010-09-03T20:03:00"/>
        <d v="2012-11-27T07:00:00"/>
        <d v="2014-08-31T10:58:45"/>
        <d v="2015-12-20T04:00:00"/>
        <d v="2016-06-01T13:57:00"/>
        <d v="2012-03-03T02:39:27"/>
        <d v="2015-10-23T13:24:55"/>
        <d v="2016-10-17T11:14:00"/>
        <d v="2016-01-18T23:59:00"/>
        <d v="2011-07-24T15:08:56"/>
        <d v="2014-08-16T03:17:57"/>
        <d v="2010-04-18T01:59:00"/>
        <d v="2010-10-15T22:39:00"/>
        <d v="2014-06-09T00:00:00"/>
        <d v="2013-05-09T11:33:59"/>
        <d v="2013-06-20T22:31:36"/>
        <d v="2013-03-10T19:00:00"/>
        <d v="2015-12-29T18:00:00"/>
        <d v="2014-04-20T22:59:00"/>
        <d v="2012-01-18T18:00:00"/>
        <d v="2014-02-06T12:01:24"/>
        <d v="2016-08-01T01:59:00"/>
        <d v="2012-07-27T21:00:00"/>
        <d v="2016-01-08T19:36:01"/>
        <d v="2014-09-14T23:28:06"/>
        <d v="2015-03-25T16:36:06"/>
        <d v="2014-07-13T05:58:33"/>
        <d v="2014-10-10T06:00:00"/>
        <d v="2013-06-07T19:01:14"/>
        <d v="2013-10-31T19:00:00"/>
        <d v="2017-02-20T03:50:02"/>
        <d v="2015-01-04T08:16:06"/>
        <d v="2015-11-14T08:20:00"/>
        <d v="2013-03-09T02:28:39"/>
        <d v="2014-08-21T22:44:15"/>
        <d v="2016-04-02T18:51:13"/>
        <d v="2016-05-23T17:00:00"/>
        <d v="2015-07-01T22:40:00"/>
        <d v="2012-12-18T09:20:00"/>
        <d v="2015-06-07T22:50:00"/>
        <d v="2011-12-07T12:53:11"/>
        <d v="2012-04-08T13:19:38"/>
        <d v="2015-07-12T20:00:00"/>
        <d v="2015-04-08T12:42:49"/>
        <d v="2014-08-11T15:27:47"/>
        <d v="2011-09-22T13:28:49"/>
        <d v="2015-06-09T15:10:05"/>
        <d v="2014-05-09T15:45:19"/>
        <d v="2014-06-25T05:51:39"/>
        <d v="2015-03-20T10:54:11"/>
        <d v="2012-02-25T19:07:21"/>
        <d v="2013-07-13T13:00:00"/>
        <d v="2015-06-12T16:00:00"/>
        <d v="2016-12-18T13:30:57"/>
        <d v="2016-05-03T22:59:00"/>
        <d v="2016-12-30T12:50:16"/>
        <d v="2014-09-30T23:00:00"/>
        <d v="2013-06-30T22:59:00"/>
        <d v="2014-05-25T17:59:00"/>
        <d v="2014-07-15T00:00:00"/>
        <d v="2013-11-14T00:59:00"/>
        <d v="2011-09-16T16:20:31"/>
        <d v="2012-09-18T23:27:41"/>
        <d v="2014-12-31T12:50:08"/>
        <d v="2014-08-05T02:43:21"/>
        <d v="2016-07-31T14:45:00"/>
        <d v="2017-01-11T00:00:00"/>
        <d v="2013-12-25T19:32:17"/>
        <d v="2012-03-10T10:07:29"/>
        <d v="2016-08-14T09:30:57"/>
        <d v="2016-07-31T06:00:00"/>
        <d v="2016-06-11T14:22:59"/>
        <d v="2016-08-04T22:59:00"/>
        <d v="2015-02-28T10:14:22"/>
        <d v="2014-11-02T06:29:35"/>
        <d v="2015-04-17T19:37:00"/>
        <d v="2015-02-27T23:59:00"/>
        <d v="2016-11-01T19:31:01"/>
        <d v="2015-04-26T01:28:00"/>
        <d v="2016-10-13T15:22:44"/>
        <d v="2015-09-02T17:49:03"/>
        <d v="2016-04-15T15:48:27"/>
        <d v="2013-05-30T19:00:00"/>
        <d v="2014-10-20T00:59:00"/>
        <d v="2015-11-30T17:30:00"/>
        <d v="2015-11-26T20:00:00"/>
        <d v="2014-09-25T16:16:44"/>
        <d v="2016-05-27T18:15:16"/>
        <d v="2015-09-23T08:25:56"/>
        <d v="2016-03-15T11:00:00"/>
        <d v="2014-09-12T14:34:44"/>
        <d v="2013-04-28T23:02:20"/>
        <d v="2016-08-17T05:05:40"/>
        <d v="2016-01-02T18:19:51"/>
        <d v="2016-08-13T18:29:16"/>
        <d v="2015-06-18T18:33:17"/>
        <d v="2016-12-13T02:59:00"/>
        <d v="2015-03-06T16:04:52"/>
        <d v="2015-06-10T22:59:00"/>
        <d v="2013-11-30T23:02:00"/>
        <d v="2015-08-10T17:17:17"/>
        <d v="2015-02-14T09:09:51"/>
        <d v="2012-01-25T18:49:52"/>
        <d v="2014-10-12T23:59:00"/>
        <d v="2015-10-06T11:30:47"/>
        <d v="2016-08-24T16:42:08"/>
        <d v="2016-06-30T10:42:14"/>
        <d v="2015-03-01T23:59:00"/>
        <d v="2015-07-15T19:00:00"/>
        <d v="2014-06-21T15:31:20"/>
        <d v="2016-09-07T06:20:40"/>
        <d v="2017-03-31T17:59:00"/>
        <d v="2010-12-22T22:08:53"/>
        <d v="2015-06-24T17:34:12"/>
        <d v="2015-05-14T07:55:22"/>
        <d v="2016-12-14T12:49:21"/>
        <d v="2012-06-06T17:42:55"/>
        <d v="2013-01-13T17:48:33"/>
        <d v="2016-04-13T14:15:24"/>
        <d v="2015-05-26T10:32:27"/>
        <d v="2016-04-07T17:09:14"/>
        <d v="2014-09-19T13:08:12"/>
        <d v="2011-05-31T13:04:00"/>
        <d v="2015-02-10T23:59:00"/>
        <d v="2011-09-04T16:30:45"/>
        <d v="2015-09-10T20:04:19"/>
        <d v="2014-02-23T08:39:51"/>
        <d v="2014-07-06T21:00:00"/>
        <d v="2016-04-19T18:27:30"/>
        <d v="2014-04-25T13:38:13"/>
        <d v="2013-07-07T08:24:42"/>
        <d v="2016-02-18T16:30:00"/>
        <d v="2013-09-09T22:59:00"/>
        <d v="2014-09-16T05:18:54"/>
        <d v="2015-05-24T15:29:36"/>
        <d v="2014-03-11T01:59:00"/>
        <d v="2012-07-25T12:49:38"/>
        <d v="2014-10-14T11:38:28"/>
        <d v="2013-08-16T06:59:00"/>
        <d v="2016-06-27T14:00:00"/>
        <d v="2014-11-26T19:54:23"/>
        <d v="2016-05-10T06:17:00"/>
        <d v="2014-08-08T14:05:51"/>
        <d v="2016-05-20T06:31:00"/>
        <d v="2015-11-11T14:16:07"/>
        <d v="2010-03-15T16:55:00"/>
        <d v="2016-07-27T20:49:40"/>
        <d v="2014-10-06T19:06:13"/>
        <d v="2012-08-16T15:22:46"/>
        <d v="2014-05-15T01:58:51"/>
        <d v="2015-05-02T10:11:49"/>
        <d v="2012-01-22T01:00:00"/>
        <d v="2015-06-29T15:57:18"/>
        <d v="2014-09-18T19:00:00"/>
        <d v="2016-04-16T21:29:04"/>
        <d v="2014-06-21T12:12:52"/>
        <d v="2014-04-25T16:08:47"/>
        <d v="2015-03-19T10:00:28"/>
        <d v="2016-09-03T20:36:22"/>
        <d v="2016-09-25T03:46:48"/>
        <d v="2012-05-31T22:59:00"/>
        <d v="2015-12-23T15:17:52"/>
        <d v="2015-04-16T06:27:36"/>
        <d v="2016-04-10T21:30:00"/>
        <d v="2012-05-16T14:00:00"/>
        <d v="2015-05-09T00:00:00"/>
        <d v="2011-09-22T22:00:37"/>
        <d v="2014-02-16T13:18:12"/>
        <d v="2016-04-05T11:00:00"/>
        <d v="2013-03-01T00:59:00"/>
        <d v="2016-07-11T15:51:01"/>
        <d v="2011-03-20T10:54:42"/>
        <d v="2015-03-02T00:59:00"/>
        <d v="2013-01-26T17:54:16"/>
        <d v="2016-04-07T09:16:31"/>
        <d v="2015-04-29T14:02:06"/>
        <d v="2016-06-11T08:39:32"/>
        <d v="2012-12-28T14:51:03"/>
        <d v="2013-06-04T19:00:32"/>
        <d v="2016-01-09T19:51:36"/>
        <d v="2012-03-23T23:00:00"/>
        <d v="2017-01-03T22:14:05"/>
        <d v="2017-03-08T16:00:00"/>
        <d v="2014-07-14T14:32:39"/>
        <d v="2012-06-16T04:59:00"/>
        <d v="2015-02-23T13:22:59"/>
        <d v="2017-01-17T16:10:36"/>
        <d v="2014-12-22T19:00:00"/>
        <d v="2015-10-24T16:29:00"/>
        <d v="2015-03-19T16:47:44"/>
        <d v="2012-09-24T14:46:52"/>
        <d v="2016-09-11T15:19:26"/>
        <d v="2015-02-02T23:27:00"/>
        <d v="2014-06-13T17:00:00"/>
        <d v="2014-08-07T19:00:00"/>
        <d v="2015-07-05T12:38:42"/>
        <d v="2011-02-20T18:52:34"/>
        <d v="2015-07-14T14:32:39"/>
        <d v="2012-07-12T12:45:32"/>
        <d v="2015-03-31T17:59:00"/>
        <d v="2012-04-12T12:02:45"/>
        <d v="2012-05-28T01:30:57"/>
        <d v="2013-10-15T22:59:00"/>
        <d v="2015-12-23T17:59:00"/>
        <d v="2017-02-14T17:59:00"/>
        <d v="2011-12-25T00:00:00"/>
        <d v="2013-12-08T23:59:00"/>
        <d v="2016-07-31T15:58:00"/>
        <d v="2012-07-15T15:03:07"/>
        <d v="2016-01-22T11:59:34"/>
        <d v="2017-03-01T14:00:00"/>
        <d v="2016-08-13T01:59:00"/>
        <d v="2014-07-22T11:09:28"/>
        <d v="2015-05-20T17:39:50"/>
        <d v="2011-05-28T20:00:00"/>
        <d v="2016-05-12T19:10:08"/>
        <d v="2015-05-04T16:29:34"/>
        <d v="2016-12-21T02:59:00"/>
        <d v="2016-06-25T19:04:51"/>
        <d v="2015-12-19T15:01:19"/>
        <d v="2014-04-23T10:59:33"/>
        <d v="2012-08-28T19:00:00"/>
        <d v="2015-05-31T22:59:00"/>
        <d v="2012-11-30T05:00:00"/>
        <d v="2012-03-15T22:59:00"/>
        <d v="2014-02-14T15:00:00"/>
        <d v="2016-04-13T16:02:45"/>
        <d v="2013-05-06T02:00:55"/>
        <d v="2017-02-28T22:00:00"/>
        <d v="2014-08-01T08:43:27"/>
        <d v="2012-03-17T14:17:15"/>
        <d v="2014-10-30T15:36:53"/>
        <d v="2017-01-06T14:05:00"/>
        <d v="2014-03-10T09:00:00"/>
        <d v="2015-10-19T06:00:00"/>
        <d v="2015-06-17T07:05:02"/>
        <d v="2014-05-01T18:57:42"/>
        <d v="2015-03-01T01:59:00"/>
        <d v="2016-09-20T22:00:00"/>
        <d v="2015-03-21T14:22:38"/>
        <d v="2016-10-30T23:00:00"/>
        <d v="2015-09-01T19:28:25"/>
        <d v="2017-02-10T00:00:00"/>
        <d v="2012-06-23T00:27:56"/>
        <d v="2012-06-28T23:27:23"/>
        <d v="2014-09-12T16:55:49"/>
        <d v="2014-05-26T22:00:00"/>
        <d v="2012-05-27T22:59:00"/>
        <d v="2017-03-11T07:21:31"/>
        <d v="2015-04-17T11:00:00"/>
        <d v="2014-09-30T11:00:00"/>
        <d v="2013-05-22T23:07:24"/>
        <d v="2009-09-25T22:59:00"/>
        <d v="2015-04-21T00:40:32"/>
        <d v="2012-05-21T22:30:00"/>
        <d v="2015-09-20T22:11:16"/>
        <d v="2009-08-10T14:26:00"/>
        <d v="2012-03-04T22:00:00"/>
        <d v="2012-03-01T18:30:39"/>
        <d v="2016-08-21T22:00:00"/>
        <d v="2015-11-04T14:26:31"/>
        <d v="2014-10-06T11:11:45"/>
        <d v="2013-12-20T05:04:52"/>
        <d v="2011-03-01T15:00:00"/>
        <d v="2016-09-24T00:26:27"/>
        <d v="2013-08-01T20:49:54"/>
        <d v="2016-09-04T22:59:00"/>
        <d v="2015-01-08T20:00:00"/>
        <d v="2016-01-19T01:37:27"/>
        <d v="2015-08-11T13:31:40"/>
        <d v="2014-06-14T09:23:54"/>
        <d v="2016-06-03T11:30:00"/>
        <d v="2014-08-13T17:00:00"/>
        <d v="2015-03-30T13:31:59"/>
        <d v="2014-02-08T04:30:31"/>
        <d v="2013-12-02T17:59:00"/>
        <d v="2014-12-06T17:57:29"/>
        <d v="2013-04-30T19:01:00"/>
        <d v="2016-04-27T09:58:27"/>
        <d v="2011-05-17T04:39:24"/>
        <d v="2011-04-02T20:00:00"/>
        <d v="2014-03-01T12:18:00"/>
        <d v="2015-10-05T13:56:01"/>
        <d v="2012-09-14T20:35:37"/>
        <d v="2015-02-16T23:59:00"/>
        <d v="2014-07-26T02:00:00"/>
        <d v="2014-11-27T10:21:23"/>
        <d v="2014-07-25T23:59:00"/>
        <d v="2015-07-13T15:06:00"/>
        <d v="2015-10-08T02:59:53"/>
        <d v="2014-06-23T11:01:00"/>
        <d v="2012-04-18T16:22:40"/>
        <d v="2015-03-15T21:34:24"/>
        <d v="2012-04-04T12:33:23"/>
        <d v="2014-11-26T09:40:40"/>
        <d v="2014-06-20T04:54:09"/>
        <d v="2014-08-14T21:00:00"/>
        <d v="2017-02-14T15:00:27"/>
        <d v="2014-07-17T23:45:52"/>
        <d v="2016-09-08T13:08:42"/>
        <d v="2014-02-23T07:00:57"/>
        <d v="2015-04-23T13:30:00"/>
        <d v="2011-02-21T22:00:00"/>
        <d v="2016-05-08T16:00:00"/>
        <d v="2014-06-20T18:00:00"/>
        <d v="2011-09-15T17:00:03"/>
        <d v="2014-07-17T11:33:43"/>
        <d v="2012-10-05T17:44:10"/>
        <d v="2015-05-07T05:09:54"/>
        <d v="2015-08-13T08:40:48"/>
        <d v="2010-11-30T10:43:35"/>
        <d v="2014-12-21T12:11:30"/>
        <d v="2014-03-28T20:00:00"/>
        <d v="2014-10-29T13:54:03"/>
        <d v="2014-09-17T22:59:00"/>
        <d v="2012-09-03T13:02:14"/>
        <d v="2017-02-27T19:00:00"/>
        <d v="2017-02-28T21:00:00"/>
        <d v="2017-03-02T14:19:15"/>
        <d v="2015-01-02T00:56:28"/>
        <d v="2013-03-19T11:42:15"/>
        <d v="2012-09-07T06:24:43"/>
        <d v="2015-08-01T17:24:54"/>
        <d v="2015-01-07T11:41:46"/>
        <d v="2016-01-31T08:56:03"/>
        <d v="2016-07-18T15:23:40"/>
        <d v="2015-04-30T10:20:00"/>
        <d v="2011-08-04T10:07:55"/>
        <d v="2012-05-10T12:00:00"/>
        <d v="2015-03-13T01:59:00"/>
        <d v="2015-03-08T08:31:17"/>
        <d v="2014-05-15T12:53:06"/>
        <d v="2014-02-06T15:31:11"/>
        <d v="2014-06-03T23:59:00"/>
        <d v="2011-11-02T03:00:00"/>
        <d v="2015-06-16T07:59:14"/>
        <d v="2015-06-21T17:25:00"/>
        <d v="2015-08-03T13:00:00"/>
        <d v="2013-05-27T19:00:00"/>
        <d v="2016-12-28T00:05:46"/>
        <d v="2012-05-11T09:53:15"/>
        <d v="2016-11-11T07:10:53"/>
        <d v="2012-09-27T17:54:54"/>
        <d v="2015-01-24T18:08:15"/>
        <d v="2013-01-09T03:48:55"/>
        <d v="2012-02-12T17:03:51"/>
        <d v="2014-12-21T03:42:21"/>
        <d v="2014-11-25T20:15:00"/>
        <d v="2014-07-09T08:39:40"/>
        <d v="2016-12-17T03:00:00"/>
        <d v="2011-04-18T12:24:19"/>
        <d v="2014-11-06T19:15:55"/>
        <d v="2014-07-12T13:11:07"/>
        <d v="2014-06-21T11:00:09"/>
        <d v="2017-03-06T15:00:00"/>
        <d v="2012-05-18T22:00:00"/>
        <d v="2015-01-01T02:59:00"/>
        <d v="2015-02-10T11:52:10"/>
        <d v="2011-09-19T09:30:22"/>
        <d v="2013-07-26T12:00:00"/>
        <d v="2011-12-05T21:02:29"/>
        <d v="2012-11-25T23:59:00"/>
        <d v="2015-04-24T19:00:00"/>
        <d v="2015-10-16T21:00:00"/>
        <d v="2015-06-12T20:43:00"/>
        <d v="2015-07-10T22:59:00"/>
        <d v="2014-12-14T13:18:08"/>
        <d v="2016-03-31T22:59:00"/>
        <d v="2015-11-13T10:18:38"/>
        <d v="2014-07-27T18:00:00"/>
        <d v="2015-02-28T23:59:00"/>
        <d v="2013-09-20T15:17:27"/>
        <d v="2014-12-01T14:09:00"/>
        <d v="2016-06-17T11:00:00"/>
        <d v="2012-09-22T13:19:16"/>
        <d v="2014-10-07T23:01:08"/>
        <d v="2011-12-06T00:59:00"/>
        <d v="2016-10-14T18:00:00"/>
        <d v="2012-08-10T17:00:00"/>
        <d v="2014-08-04T10:59:33"/>
        <d v="2015-07-18T01:59:00"/>
        <d v="2014-12-01T03:03:14"/>
        <d v="2012-07-15T09:00:04"/>
        <d v="2013-04-16T14:00:00"/>
        <d v="2014-07-17T11:50:46"/>
        <d v="2015-10-14T17:01:03"/>
        <d v="2014-08-01T23:13:01"/>
        <d v="2017-02-02T23:11:00"/>
        <d v="2012-05-03T11:31:12"/>
        <d v="2016-01-26T20:00:00"/>
        <d v="2016-11-22T00:59:00"/>
        <d v="2016-11-04T08:06:24"/>
        <d v="2017-01-28T14:29:00"/>
        <d v="2013-07-29T21:32:46"/>
        <d v="2013-07-02T00:00:00"/>
        <d v="2015-03-28T09:38:04"/>
        <d v="2012-10-24T11:26:16"/>
        <d v="2011-07-06T14:33:10"/>
        <d v="2015-09-23T15:27:39"/>
        <d v="2010-08-23T23:00:00"/>
        <d v="2015-06-21T16:20:00"/>
        <d v="2013-12-12T01:08:27"/>
        <d v="2015-01-31T14:58:33"/>
        <d v="2010-09-10T22:59:00"/>
        <d v="2015-06-05T16:00:00"/>
        <d v="2014-07-05T07:40:28"/>
        <d v="2015-07-13T02:35:44"/>
        <d v="2017-03-05T16:48:10"/>
        <d v="2013-04-23T00:01:12"/>
        <d v="2012-04-20T22:59:00"/>
        <d v="2015-05-16T22:00:00"/>
        <d v="2014-10-14T01:59:00"/>
        <d v="2015-10-28T14:54:00"/>
        <d v="2013-04-09T01:30:00"/>
        <d v="2012-03-25T13:14:45"/>
        <d v="2013-06-02T13:03:12"/>
        <d v="2013-02-24T04:09:15"/>
        <d v="2017-03-11T08:29:00"/>
        <d v="2014-09-29T05:53:10"/>
        <d v="2012-02-14T12:31:08"/>
        <d v="2016-07-10T18:32:12"/>
        <d v="2016-03-24T03:11:38"/>
        <d v="2015-11-18T23:59:00"/>
        <d v="2015-05-17T10:31:17"/>
        <d v="2014-09-30T09:09:47"/>
        <d v="2013-08-18T10:00:00"/>
        <d v="2016-09-10T22:59:00"/>
        <d v="2012-03-25T14:34:02"/>
        <d v="2014-11-23T17:00:00"/>
        <d v="2016-07-14T17:56:32"/>
        <d v="2010-07-31T22:00:00"/>
        <d v="2016-03-20T18:58:45"/>
        <d v="2015-08-29T23:03:47"/>
        <d v="2012-05-15T23:59:00"/>
        <d v="2015-08-25T18:52:09"/>
        <d v="2012-02-12T16:43:03"/>
        <d v="2015-04-23T07:50:46"/>
        <d v="2016-06-03T08:31:22"/>
        <d v="2016-05-13T22:59:00"/>
        <d v="2014-12-03T19:39:00"/>
        <d v="2015-11-14T02:01:00"/>
        <d v="2014-01-15T14:33:00"/>
        <d v="2013-11-03T20:00:00"/>
        <d v="2014-12-31T02:00:00"/>
        <d v="2016-03-31T20:27:39"/>
        <d v="2011-05-31T23:59:00"/>
        <d v="2015-11-13T20:04:10"/>
        <d v="2016-06-15T13:14:59"/>
        <d v="2013-02-01T13:25:39"/>
        <d v="2013-11-01T10:03:46"/>
        <d v="2013-05-06T11:51:11"/>
        <d v="2011-12-12T21:13:16"/>
        <d v="2016-12-21T21:00:00"/>
        <d v="2015-08-07T12:00:00"/>
        <d v="2016-12-02T01:09:26"/>
        <d v="2013-07-22T15:09:12"/>
        <d v="2015-09-16T22:59:00"/>
        <d v="2014-06-15T11:00:00"/>
        <d v="2015-03-08T22:44:52"/>
        <d v="2016-10-27T16:19:00"/>
        <d v="2016-12-02T02:00:00"/>
        <d v="2014-12-10T23:59:00"/>
        <d v="2010-03-16T02:06:00"/>
        <d v="2012-05-01T12:00:03"/>
        <d v="2014-02-26T15:13:40"/>
        <d v="2011-02-08T05:18:49"/>
        <d v="2011-04-08T05:55:55"/>
        <d v="2016-09-25T18:00:00"/>
        <d v="2016-03-02T22:43:06"/>
        <d v="2015-09-16T12:43:32"/>
        <d v="2014-11-05T07:52:00"/>
        <d v="2014-05-02T07:30:10"/>
        <d v="2015-03-22T21:14:00"/>
        <d v="2013-12-27T23:59:00"/>
        <d v="2011-12-20T06:49:50"/>
        <d v="2014-09-01T10:59:00"/>
        <d v="2014-07-30T13:38:02"/>
        <d v="2015-02-11T12:00:00"/>
        <d v="2016-04-28T10:24:05"/>
        <d v="2012-06-04T12:19:55"/>
        <d v="2012-06-23T13:32:55"/>
        <d v="2014-11-02T19:00:00"/>
        <d v="2015-04-05T23:00:00"/>
        <d v="2012-02-12T22:35:14"/>
        <d v="2014-11-05T00:00:00"/>
        <d v="2011-07-28T20:17:16"/>
        <d v="2013-02-23T23:59:00"/>
        <d v="2015-10-28T03:00:00"/>
        <d v="2011-09-09T16:02:43"/>
        <d v="2013-02-23T03:09:00"/>
        <d v="2016-11-19T17:00:00"/>
        <d v="2016-10-16T16:00:00"/>
        <d v="2014-12-07T23:59:00"/>
        <d v="2012-06-04T10:45:30"/>
        <d v="2016-01-21T06:41:35"/>
        <d v="2017-03-14T17:57:00"/>
        <d v="2012-04-01T15:00:58"/>
        <d v="2010-08-22T12:40:00"/>
        <d v="2012-04-30T10:30:08"/>
        <d v="2015-03-16T16:00:00"/>
        <d v="2016-04-29T01:59:00"/>
        <d v="2014-11-15T17:08:44"/>
        <d v="2013-12-17T07:00:00"/>
        <d v="2011-08-05T16:05:38"/>
        <d v="2016-10-05T05:53:54"/>
        <d v="2014-05-24T16:00:00"/>
        <d v="2015-11-18T11:09:07"/>
        <d v="2010-02-02T02:59:00"/>
        <d v="2014-12-21T11:45:04"/>
        <d v="2016-10-31T22:59:00"/>
        <d v="2015-04-05T12:51:17"/>
        <d v="2016-08-02T23:09:00"/>
        <d v="2014-12-18T20:53:04"/>
        <d v="2013-01-07T03:00:00"/>
        <d v="2015-07-01T07:14:58"/>
        <d v="2014-05-16T22:30:00"/>
        <d v="2014-10-16T01:59:00"/>
        <d v="2013-09-13T12:28:12"/>
        <d v="2014-07-24T13:23:11"/>
        <d v="2014-07-01T23:00:00"/>
        <d v="2015-10-30T16:00:00"/>
        <d v="2016-11-10T00:15:09"/>
        <d v="2015-01-06T13:45:47"/>
        <d v="2017-02-28T00:00:00"/>
        <d v="2015-08-05T06:00:00"/>
        <d v="2015-06-03T10:04:29"/>
        <d v="2016-02-18T17:00:00"/>
        <d v="2016-08-06T22:00:00"/>
        <d v="2015-10-15T16:11:08"/>
        <d v="2016-01-15T10:38:10"/>
        <d v="2016-04-17T13:38:02"/>
        <d v="2017-01-14T16:48:01"/>
        <d v="2013-04-14T16:03:52"/>
        <d v="2015-11-18T10:00:04"/>
        <d v="2012-04-06T23:59:00"/>
        <d v="2016-01-25T18:52:00"/>
        <d v="2015-04-04T16:59:00"/>
        <d v="2014-11-15T23:57:13"/>
        <d v="2013-10-05T00:00:00"/>
        <d v="2016-06-23T13:47:00"/>
        <d v="2016-10-16T06:00:00"/>
        <d v="2011-06-25T08:42:03"/>
        <d v="2016-04-16T00:59:00"/>
        <d v="2015-06-05T06:47:56"/>
        <d v="2015-11-14T07:53:29"/>
        <d v="2011-07-01T14:05:20"/>
        <d v="2014-08-24T23:59:00"/>
        <d v="2012-04-14T12:36:00"/>
        <d v="2016-12-03T19:00:00"/>
        <d v="2011-11-06T23:39:38"/>
        <d v="2014-07-24T13:51:44"/>
        <d v="2013-02-07T17:40:01"/>
        <d v="2011-12-22T22:00:00"/>
        <d v="2011-11-15T14:37:00"/>
        <d v="2015-09-11T22:59:00"/>
        <d v="2016-02-11T17:59:00"/>
        <d v="2015-12-03T16:30:00"/>
        <d v="2014-06-15T13:05:25"/>
        <d v="2010-05-10T15:16:00"/>
        <d v="2015-09-30T14:29:00"/>
        <d v="2012-09-22T22:59:00"/>
        <d v="2014-11-22T20:01:46"/>
        <d v="2014-11-21T12:00:00"/>
        <d v="2014-09-17T12:46:34"/>
        <d v="2016-04-09T23:00:00"/>
        <d v="2016-05-26T19:54:35"/>
        <d v="2011-10-02T01:59:00"/>
        <d v="2011-03-01T13:10:54"/>
        <d v="2016-10-19T21:48:16"/>
        <d v="2015-06-10T10:04:31"/>
        <d v="2013-09-18T09:49:00"/>
        <d v="2014-03-23T20:22:50"/>
        <d v="2014-06-27T09:44:41"/>
        <d v="2016-06-01T16:42:00"/>
        <d v="2011-11-23T22:53:16"/>
        <d v="2015-06-21T12:32:46"/>
        <d v="2016-05-07T08:57:12"/>
        <d v="2014-03-21T16:01:52"/>
        <d v="2013-07-28T12:50:36"/>
        <d v="2012-07-18T23:28:16"/>
        <d v="2015-06-14T23:34:54"/>
        <d v="2013-03-10T17:38:28"/>
        <d v="2013-03-01T13:01:08"/>
        <d v="2016-02-10T17:13:36"/>
        <d v="2015-07-16T14:47:50"/>
        <d v="2014-06-26T10:22:23"/>
        <d v="2015-01-05T15:26:00"/>
        <d v="2012-07-03T16:00:00"/>
        <d v="2015-07-21T05:03:25"/>
        <d v="2015-04-03T15:02:33"/>
        <d v="2016-03-02T14:21:27"/>
        <d v="2016-01-20T15:50:48"/>
        <d v="2013-10-10T12:00:52"/>
        <d v="2017-03-14T08:24:46"/>
        <d v="2016-04-29T07:11:00"/>
        <d v="2016-10-12T19:00:00"/>
        <d v="2015-05-23T16:23:39"/>
        <d v="2014-11-30T18:11:07"/>
        <d v="2013-10-10T19:00:00"/>
        <d v="2015-08-25T21:35:53"/>
        <d v="2015-08-21T23:59:00"/>
        <d v="2014-08-14T13:11:00"/>
        <d v="2014-10-10T16:00:00"/>
        <d v="2016-11-29T01:00:00"/>
        <d v="2016-06-09T14:00:00"/>
        <d v="2014-06-20T22:59:00"/>
        <d v="2012-01-15T08:14:29"/>
        <d v="2016-09-02T20:00:00"/>
        <d v="2014-09-02T23:59:00"/>
        <d v="2014-06-30T23:59:00"/>
        <d v="2014-04-29T12:06:22"/>
        <d v="2014-10-02T09:21:00"/>
        <d v="2013-05-10T20:22:24"/>
        <d v="2016-01-19T17:59:00"/>
        <d v="2015-04-15T21:50:00"/>
        <d v="2015-10-06T17:59:00"/>
        <d v="2013-01-02T15:59:44"/>
        <d v="2011-08-01T10:34:15"/>
        <d v="2015-08-22T07:07:53"/>
        <d v="2016-05-06T02:17:21"/>
        <d v="2015-02-25T19:35:10"/>
        <d v="2015-02-01T23:59:00"/>
        <d v="2015-03-16T14:00:37"/>
        <d v="2014-09-30T22:59:00"/>
        <d v="2015-10-17T02:00:10"/>
        <d v="2016-07-29T00:35:00"/>
        <d v="2015-11-11T21:31:00"/>
        <d v="2014-12-16T21:51:29"/>
        <d v="2016-09-30T16:00:00"/>
        <d v="2016-07-05T15:58:54"/>
        <d v="2014-11-17T23:35:00"/>
        <d v="2016-09-06T21:00:00"/>
        <d v="2014-09-08T16:11:25"/>
        <d v="2016-02-05T17:00:00"/>
        <d v="2014-04-04T17:00:00"/>
        <d v="2015-03-25T23:00:00"/>
        <d v="2011-02-17T16:17:07"/>
        <d v="2015-09-24T15:38:02"/>
        <d v="2015-05-31T18:00:00"/>
        <d v="2016-05-01T12:55:58"/>
        <d v="2015-08-20T15:02:56"/>
        <d v="2012-11-21T21:26:00"/>
        <d v="2015-10-13T18:13:41"/>
        <d v="2016-09-23T11:44:30"/>
        <d v="2013-01-21T02:59:00"/>
        <d v="2015-07-29T22:59:00"/>
        <d v="2016-06-16T00:58:09"/>
        <d v="2012-10-06T04:59:00"/>
        <d v="2011-12-12T22:39:56"/>
        <d v="2016-02-02T12:26:38"/>
        <d v="2015-11-30T12:08:38"/>
        <d v="2015-08-23T21:00:00"/>
        <d v="2014-08-08T13:53:24"/>
        <d v="2016-07-10T17:59:00"/>
        <d v="2015-04-30T19:16:51"/>
        <d v="2013-03-25T13:35:24"/>
        <d v="2014-09-26T10:03:09"/>
        <d v="2017-03-17T13:34:01"/>
        <d v="2015-04-27T12:12:00"/>
        <d v="2013-09-07T17:25:31"/>
        <d v="2016-03-20T08:29:20"/>
        <d v="2015-06-18T05:41:07"/>
        <d v="2015-07-07T12:30:33"/>
        <d v="2013-08-23T14:04:29"/>
        <d v="2014-05-09T16:00:00"/>
        <d v="2013-05-06T23:59:00"/>
        <d v="2015-05-01T08:59:00"/>
        <d v="2016-04-17T18:44:54"/>
        <d v="2016-05-06T09:35:58"/>
        <d v="2015-09-15T14:39:00"/>
        <d v="2015-06-10T14:27:24"/>
        <d v="2013-05-04T08:26:49"/>
        <d v="2013-12-20T23:44:00"/>
        <d v="2017-01-07T16:00:00"/>
        <d v="2011-12-16T00:48:41"/>
        <d v="2013-12-29T02:59:00"/>
        <d v="2016-06-02T17:00:00"/>
        <d v="2016-06-01T12:12:49"/>
        <d v="2014-04-02T13:36:40"/>
        <d v="2016-10-06T09:00:00"/>
        <d v="2016-04-15T19:00:00"/>
        <d v="2015-11-19T15:00:19"/>
        <d v="2017-03-16T13:49:01"/>
        <d v="2016-05-25T13:06:31"/>
        <d v="2014-11-18T12:23:26"/>
        <d v="2015-04-23T01:59:00"/>
        <d v="2014-07-30T17:41:41"/>
        <d v="2013-04-10T10:54:31"/>
        <d v="2014-12-01T15:25:15"/>
        <d v="2012-12-26T15:04:12"/>
        <d v="2016-06-06T02:00:00"/>
        <d v="2016-04-18T04:13:25"/>
        <d v="2016-06-23T11:00:25"/>
        <d v="2016-02-11T23:59:00"/>
        <d v="2015-05-26T21:45:00"/>
        <d v="2013-02-15T09:21:49"/>
        <d v="2012-11-14T19:00:00"/>
        <d v="2014-06-20T23:59:00"/>
        <d v="2012-11-09T20:46:06"/>
        <d v="2015-02-17T09:00:00"/>
        <d v="2014-05-04T01:59:00"/>
        <d v="2015-10-10T21:00:00"/>
        <d v="2014-06-25T11:59:06"/>
        <d v="2011-05-04T21:13:53"/>
        <d v="2012-09-24T22:59:00"/>
        <d v="2015-06-13T11:25:14"/>
        <d v="2014-05-31T22:59:00"/>
        <d v="2015-02-05T07:20:00"/>
        <d v="2016-11-14T21:08:00"/>
        <d v="2014-09-20T21:00:00"/>
        <d v="2016-04-22T19:00:00"/>
        <d v="2015-04-29T13:14:28"/>
        <d v="2012-04-27T16:32:00"/>
        <d v="2015-01-31T19:31:47"/>
        <d v="2016-03-21T11:59:28"/>
        <d v="2014-11-29T23:25:15"/>
        <d v="2014-06-15T10:16:04"/>
        <d v="2017-03-24T07:33:54"/>
        <d v="2015-01-31T09:03:06"/>
        <d v="2016-05-10T06:10:48"/>
        <d v="2016-08-01T08:41:00"/>
        <d v="2015-03-01T07:00:00"/>
        <d v="2016-12-31T13:20:54"/>
        <d v="2016-05-13T08:40:48"/>
        <d v="2016-10-23T03:20:01"/>
        <d v="2015-07-22T23:59:00"/>
        <d v="2016-01-12T00:00:00"/>
        <d v="2014-04-18T18:00:00"/>
        <d v="2014-11-20T02:59:58"/>
        <d v="2013-03-22T06:37:05"/>
        <d v="2016-03-18T15:20:12"/>
        <d v="2015-06-23T21:00:00"/>
        <d v="2016-06-29T18:29:55"/>
        <d v="2017-02-17T23:59:00"/>
        <d v="2011-07-03T06:57:46"/>
        <d v="2015-07-10T02:00:00"/>
        <d v="2014-12-14T13:09:51"/>
        <d v="2015-05-09T04:35:15"/>
        <d v="2014-11-12T13:03:13"/>
        <d v="2014-08-26T12:09:42"/>
        <d v="2011-05-09T00:59:00"/>
        <d v="2013-12-14T20:58:05"/>
        <d v="2014-03-05T21:02:19"/>
        <d v="2014-06-12T12:28:10"/>
        <d v="2015-02-11T10:23:40"/>
        <d v="2014-08-31T08:08:00"/>
        <d v="2013-05-05T12:00:11"/>
        <d v="2014-12-19T15:40:07"/>
        <d v="2015-08-12T00:32:39"/>
        <d v="2016-07-24T06:28:48"/>
        <d v="2015-04-10T00:32:54"/>
        <d v="2012-04-28T23:00:00"/>
        <d v="2014-08-11T00:59:00"/>
        <d v="2016-07-01T18:00:00"/>
        <d v="2016-08-31T00:36:00"/>
        <d v="2015-06-26T18:00:00"/>
        <d v="2016-06-05T21:00:00"/>
        <d v="2016-06-17T07:59:50"/>
        <d v="2016-05-13T19:00:00"/>
        <d v="2012-06-07T09:55:00"/>
        <d v="2015-06-20T22:31:22"/>
        <d v="2015-12-16T13:20:10"/>
        <d v="2013-12-06T18:22:00"/>
        <d v="2016-09-14T14:00:00"/>
        <d v="2014-10-15T22:59:00"/>
        <d v="2011-07-31T01:59:00"/>
        <d v="2012-05-28T10:43:13"/>
        <d v="2012-09-09T22:55:00"/>
        <d v="2015-02-13T18:58:02"/>
        <d v="2015-06-08T11:00:00"/>
        <d v="2012-04-18T11:44:36"/>
        <d v="2013-12-09T21:00:56"/>
        <d v="2015-10-23T22:59:00"/>
        <d v="2015-08-20T06:00:00"/>
        <d v="2015-01-18T13:33:38"/>
        <d v="2012-10-28T00:00:00"/>
        <d v="2016-12-14T16:01:18"/>
        <d v="2014-07-01T18:50:31"/>
        <d v="2015-11-13T12:04:28"/>
        <d v="2016-12-29T00:08:45"/>
        <d v="2014-07-06T05:08:09"/>
        <d v="2015-05-07T13:12:22"/>
        <d v="2016-03-17T12:25:49"/>
        <d v="2013-01-26T00:09:34"/>
        <d v="2013-09-26T05:46:58"/>
        <d v="2014-11-01T17:01:43"/>
        <d v="2012-06-25T11:24:00"/>
        <d v="2012-01-24T14:26:13"/>
        <d v="2014-11-01T12:18:00"/>
        <d v="2015-07-02T06:17:04"/>
        <d v="2016-06-06T23:01:31"/>
        <d v="2016-12-14T07:00:00"/>
        <d v="2015-08-21T12:55:13"/>
        <d v="2015-12-10T09:14:56"/>
        <d v="2014-06-09T14:20:15"/>
        <d v="2012-03-09T23:02:09"/>
        <d v="2014-11-30T23:59:00"/>
        <d v="2015-06-01T17:42:00"/>
        <d v="2011-03-16T06:38:02"/>
        <d v="2016-05-19T10:02:42"/>
        <d v="2014-07-31T20:00:00"/>
        <d v="2011-11-16T11:11:48"/>
        <d v="2015-09-16T12:56:11"/>
        <d v="2011-02-02T02:59:00"/>
        <d v="2016-05-14T20:22:19"/>
        <d v="2013-03-09T18:42:17"/>
        <d v="2012-07-18T16:53:18"/>
        <d v="2012-07-07T08:33:26"/>
        <d v="2015-06-13T19:20:55"/>
        <d v="2012-05-05T14:15:28"/>
        <d v="2017-02-24T06:58:28"/>
        <d v="2016-06-17T08:57:14"/>
        <d v="2015-09-27T15:14:00"/>
        <d v="2015-03-25T13:53:49"/>
        <d v="2013-03-11T13:02:26"/>
        <d v="2015-12-22T18:00:00"/>
        <d v="2015-10-28T12:33:36"/>
        <d v="2016-04-06T16:30:00"/>
        <d v="2015-07-05T12:00:17"/>
        <d v="2016-06-02T05:25:18"/>
        <d v="2011-08-14T20:00:00"/>
        <d v="2017-03-05T14:26:21"/>
        <d v="2014-06-13T20:44:10"/>
        <d v="2015-09-27T09:20:40"/>
        <d v="2015-12-27T09:20:45"/>
        <d v="2010-07-17T04:59:00"/>
        <d v="2015-07-17T16:02:00"/>
        <d v="2014-11-20T23:55:00"/>
        <d v="2014-09-17T08:00:56"/>
        <d v="2015-02-06T10:04:31"/>
        <d v="2016-03-06T23:59:00"/>
        <d v="2017-02-22T08:25:52"/>
        <d v="2015-08-11T19:00:00"/>
        <d v="2015-04-01T15:17:48"/>
        <d v="2011-07-11T22:14:42"/>
        <d v="2012-12-07T18:30:00"/>
        <d v="2017-02-24T20:22:14"/>
        <d v="2015-08-02T14:31:29"/>
        <d v="2011-03-11T23:00:00"/>
        <d v="2016-06-07T19:57:04"/>
        <d v="2016-09-30T22:59:00"/>
        <d v="2012-09-04T08:29:07"/>
        <d v="2014-11-13T18:37:28"/>
        <d v="2015-06-22T00:00:00"/>
        <d v="2015-09-23T09:21:26"/>
        <d v="2014-11-05T16:22:25"/>
        <d v="2016-09-29T10:45:21"/>
        <d v="2014-01-22T16:39:59"/>
        <d v="2014-07-10T05:09:11"/>
        <d v="2017-02-25T15:18:25"/>
        <d v="2010-06-14T23:00:00"/>
        <d v="2014-09-15T01:08:00"/>
        <d v="2016-08-16T22:59:00"/>
        <d v="2014-07-18T11:04:11"/>
        <d v="2016-05-04T23:02:40"/>
        <d v="2015-08-09T11:00:00"/>
        <d v="2015-07-19T22:59:00"/>
        <d v="2014-11-21T10:01:41"/>
        <d v="2016-08-25T05:51:56"/>
        <d v="2013-11-02T15:49:27"/>
        <d v="2016-03-15T16:00:00"/>
        <d v="2014-07-17T09:59:06"/>
        <d v="2015-10-25T18:59:00"/>
        <d v="2014-08-21T11:28:00"/>
        <d v="2015-07-12T05:25:12"/>
        <d v="2014-08-20T15:24:03"/>
        <d v="2017-02-01T17:59:00"/>
        <d v="2014-01-05T10:38:09"/>
        <d v="2015-05-31T10:24:35"/>
        <d v="2015-06-27T10:22:48"/>
        <d v="2014-11-05T19:46:00"/>
        <d v="2016-10-30T10:25:38"/>
        <d v="2016-04-22T08:55:11"/>
        <d v="2014-05-19T16:00:00"/>
        <d v="2015-07-23T13:02:25"/>
        <d v="2015-06-07T22:51:14"/>
        <d v="2015-01-27T18:13:07"/>
        <d v="2013-06-06T08:34:51"/>
        <d v="2011-03-10T11:40:10"/>
        <d v="2011-08-21T15:05:57"/>
        <d v="2017-01-28T17:35:30"/>
        <d v="2010-07-22T01:00:00"/>
        <d v="2014-07-10T04:07:49"/>
        <d v="2012-12-24T18:47:37"/>
        <d v="2015-11-06T23:00:00"/>
        <d v="2016-05-01T06:00:06"/>
        <d v="2015-07-01T01:59:00"/>
        <d v="2016-08-01T14:00:00"/>
        <d v="2011-06-30T10:19:23"/>
        <d v="2015-12-14T19:00:00"/>
        <d v="2015-06-07T23:00:00"/>
        <d v="2015-06-16T20:40:14"/>
        <d v="2016-03-15T22:59:00"/>
        <d v="2015-12-01T15:01:01"/>
        <d v="2016-12-04T20:00:00"/>
        <d v="2014-04-11T09:15:46"/>
        <d v="2015-02-11T17:31:43"/>
        <d v="2011-09-05T12:06:00"/>
        <d v="2015-02-12T02:00:00"/>
        <d v="2015-10-25T19:13:17"/>
        <d v="2011-08-10T02:08:00"/>
        <d v="2016-10-20T15:11:55"/>
        <d v="2014-07-11T11:15:00"/>
        <d v="2015-01-08T16:17:41"/>
        <d v="2017-02-01T03:00:00"/>
        <d v="2015-03-04T23:00:00"/>
        <d v="2014-03-07T14:20:30"/>
        <d v="2014-10-15T07:52:02"/>
        <d v="2015-02-21T06:00:00"/>
        <d v="2012-07-19T16:03:31"/>
        <d v="2014-03-26T14:10:33"/>
        <d v="2013-03-08T10:42:15"/>
        <d v="2013-07-11T15:01:43"/>
        <d v="2015-02-14T14:39:40"/>
        <d v="2014-11-03T03:52:50"/>
        <d v="2016-12-30T17:50:33"/>
        <d v="2016-02-15T11:51:23"/>
        <d v="2011-07-16T18:00:00"/>
        <d v="2012-08-31T20:21:02"/>
        <d v="2013-02-28T16:25:00"/>
        <d v="2010-01-01T01:00:00"/>
        <d v="2014-12-03T10:28:26"/>
        <d v="2015-08-31T12:31:15"/>
        <d v="2016-04-28T22:59:00"/>
        <d v="2016-10-24T16:00:00"/>
        <d v="2017-01-19T10:57:51"/>
        <d v="2015-11-13T10:00:00"/>
        <d v="2017-02-06T09:23:31"/>
        <d v="2012-05-24T13:46:08"/>
        <d v="2016-08-23T13:34:50"/>
        <d v="2015-06-20T12:55:14"/>
        <d v="2014-09-23T15:46:16"/>
        <d v="2014-11-14T00:12:00"/>
        <d v="2013-11-02T05:57:14"/>
        <d v="2012-04-08T16:45:08"/>
        <d v="2015-06-14T07:36:49"/>
        <d v="2016-05-02T16:26:38"/>
        <d v="2016-02-10T16:00:00"/>
        <d v="2015-01-23T07:11:23"/>
        <d v="2010-08-11T10:59:00"/>
        <d v="2012-07-30T00:00:00"/>
        <d v="2012-06-09T04:49:37"/>
        <d v="2010-07-10T17:00:00"/>
        <d v="2010-12-08T23:59:00"/>
        <d v="2014-01-02T03:00:00"/>
        <d v="2016-08-05T16:00:00"/>
        <d v="2015-06-03T19:00:00"/>
        <d v="2015-11-01T18:00:00"/>
        <d v="2015-06-25T13:07:39"/>
        <d v="2016-02-19T21:45:35"/>
        <d v="2016-04-28T11:20:32"/>
        <d v="2016-10-31T23:59:00"/>
        <d v="2012-01-21T12:43:00"/>
        <d v="2010-06-02T20:41:00"/>
        <d v="2015-01-01T00:00:00"/>
        <d v="2015-09-04T10:00:00"/>
        <d v="2015-06-15T11:14:40"/>
        <d v="2011-08-13T18:00:00"/>
        <d v="2016-01-03T23:20:07"/>
        <d v="2015-10-06T11:44:46"/>
        <d v="2016-12-22T09:59:12"/>
        <d v="2015-07-02T18:50:06"/>
        <d v="2016-10-09T13:25:10"/>
        <d v="2015-07-26T13:00:00"/>
        <d v="2015-07-29T10:59:25"/>
        <d v="2012-07-07T12:46:51"/>
        <d v="2015-05-01T00:46:37"/>
        <d v="2011-09-07T11:35:39"/>
        <d v="2014-11-29T18:52:58"/>
        <d v="2015-11-29T18:00:00"/>
        <d v="2009-08-31T23:00:00"/>
        <d v="2016-05-31T17:08:57"/>
        <d v="2016-12-19T23:30:33"/>
        <d v="2013-05-06T14:12:16"/>
        <d v="2016-07-28T10:58:38"/>
        <d v="2015-01-16T18:58:02"/>
        <d v="2013-10-13T22:59:00"/>
        <d v="2015-06-11T21:00:00"/>
        <d v="2014-10-17T23:00:00"/>
        <d v="2014-06-06T18:00:00"/>
        <d v="2012-03-24T19:56:15"/>
        <d v="2014-06-08T22:59:00"/>
        <d v="2012-04-28T20:13:43"/>
        <d v="2012-11-22T17:00:00"/>
        <d v="2015-05-02T16:00:00"/>
        <d v="2016-03-31T05:00:00"/>
        <d v="2015-12-15T18:09:34"/>
        <d v="2015-10-30T09:00:12"/>
        <d v="2011-10-19T21:00:00"/>
        <d v="2015-05-17T13:00:00"/>
        <d v="2015-03-15T08:32:02"/>
        <d v="2014-05-06T19:06:29"/>
        <d v="2012-01-01T02:59:00"/>
        <d v="2009-12-01T12:00:00"/>
        <d v="2015-12-25T19:18:54"/>
        <d v="2009-12-09T13:24:00"/>
        <d v="2014-04-07T12:13:42"/>
        <d v="2014-04-12T21:00:00"/>
        <d v="2011-05-03T11:10:25"/>
        <d v="2013-07-10T11:52:00"/>
        <d v="2016-07-13T14:14:00"/>
        <d v="2017-01-30T12:16:53"/>
        <d v="2016-03-31T10:51:11"/>
        <d v="2011-04-15T22:59:00"/>
        <d v="2010-02-15T00:00:00"/>
        <d v="2015-03-18T12:00:00"/>
        <d v="2012-12-06T21:00:00"/>
        <d v="2015-12-12T21:26:32"/>
        <d v="2014-10-26T22:00:00"/>
        <d v="2014-06-16T12:06:34"/>
        <d v="2014-08-10T10:59:00"/>
        <d v="2016-12-21T06:50:30"/>
        <d v="2016-03-26T11:39:00"/>
        <d v="2014-02-28T09:33:19"/>
        <d v="2016-04-09T12:37:33"/>
        <d v="2016-04-08T13:52:01"/>
        <d v="2010-08-31T22:44:00"/>
        <d v="2014-08-07T07:21:47"/>
        <d v="2017-01-14T19:59:40"/>
        <d v="2013-11-13T00:59:00"/>
        <d v="2015-04-09T17:58:54"/>
        <d v="2011-08-07T15:12:50"/>
        <d v="2013-04-22T16:00:00"/>
        <d v="2009-12-31T18:39:00"/>
        <d v="2011-09-30T22:00:00"/>
        <d v="2015-06-18T06:04:01"/>
        <d v="2014-01-19T15:00:30"/>
        <d v="2014-12-01T14:59:05"/>
        <d v="2015-08-25T10:05:12"/>
        <d v="2014-05-12T23:00:00"/>
        <d v="2013-01-05T12:58:41"/>
        <d v="2017-03-22T10:33:50"/>
        <d v="2015-02-21T17:05:25"/>
        <d v="2017-02-26T23:59:00"/>
        <d v="2012-08-15T20:16:25"/>
        <d v="2013-10-15T19:04:50"/>
        <d v="2014-02-20T15:48:53"/>
        <d v="2015-08-26T18:00:00"/>
        <d v="2015-10-31T23:00:00"/>
        <d v="2016-05-03T18:00:00"/>
        <d v="2015-02-05T01:59:00"/>
        <d v="2016-03-22T15:01:00"/>
        <d v="2013-09-30T22:59:00"/>
        <d v="2015-10-07T19:32:52"/>
        <d v="2011-06-11T23:00:00"/>
        <d v="2011-09-07T23:54:18"/>
        <d v="2016-02-16T00:59:00"/>
        <d v="2014-08-31T12:31:31"/>
        <d v="2014-07-28T09:31:17"/>
        <d v="2016-12-01T02:59:00"/>
        <d v="2015-07-31T03:58:00"/>
        <d v="2015-07-23T13:33:00"/>
        <d v="2014-12-18T23:00:00"/>
        <d v="2014-06-23T13:00:00"/>
        <d v="2016-07-23T22:00:17"/>
        <d v="2015-12-09T01:59:00"/>
        <d v="2015-07-05T11:43:23"/>
        <d v="2011-10-29T11:12:01"/>
        <d v="2015-05-30T15:21:43"/>
        <d v="2016-12-07T03:26:16"/>
        <d v="2016-10-10T22:59:00"/>
        <d v="2014-06-20T16:59:00"/>
        <d v="2013-04-30T23:59:00"/>
        <d v="2015-06-02T19:00:00"/>
        <d v="2012-01-13T01:34:48"/>
        <d v="2012-02-14T14:49:00"/>
        <d v="2012-03-07T23:59:00"/>
        <d v="2015-03-11T18:45:52"/>
        <d v="2015-12-04T14:01:26"/>
        <d v="2014-03-22T19:00:00"/>
        <d v="2017-01-27T15:05:30"/>
        <d v="2011-10-12T18:57:59"/>
        <d v="2012-06-25T23:03:13"/>
        <d v="2016-07-01T03:20:51"/>
        <d v="2011-01-15T20:51:00"/>
        <d v="2015-05-08T22:59:00"/>
        <d v="2014-06-10T23:00:00"/>
        <d v="2015-07-18T18:16:59"/>
        <d v="2012-05-23T20:47:35"/>
        <d v="2015-10-02T13:00:00"/>
        <d v="2013-05-07T10:33:14"/>
        <d v="2014-10-22T19:49:07"/>
        <d v="2014-02-05T18:04:00"/>
        <d v="2016-06-15T10:00:00"/>
        <d v="2014-12-21T23:00:00"/>
        <d v="2014-06-15T23:25:00"/>
        <d v="2013-12-12T23:59:00"/>
        <d v="2015-08-21T09:05:16"/>
        <d v="2012-05-12T18:54:23"/>
        <d v="2015-06-11T11:13:06"/>
        <d v="2014-09-26T16:04:52"/>
        <d v="2015-01-28T17:00:00"/>
        <d v="2015-06-01T00:00:00"/>
        <d v="2015-04-16T19:00:00"/>
        <d v="2014-11-19T03:27:59"/>
        <d v="2016-05-05T08:01:47"/>
        <d v="2014-10-04T09:48:56"/>
        <d v="2015-12-04T00:00:00"/>
        <d v="2016-12-01T12:39:42"/>
        <d v="2014-11-19T13:52:52"/>
        <d v="2014-07-02T22:59:00"/>
        <d v="2015-03-19T12:45:23"/>
        <d v="2013-10-25T18:00:10"/>
        <d v="2014-08-27T20:00:00"/>
        <d v="2016-12-12T12:34:40"/>
        <d v="2016-09-26T05:37:09"/>
        <d v="2014-06-22T10:48:51"/>
        <d v="2017-03-24T00:00:23"/>
        <d v="2013-10-11T20:31:05"/>
        <d v="2015-10-08T19:00:00"/>
        <d v="2016-08-28T23:01:09"/>
        <d v="2013-05-31T12:00:00"/>
        <d v="2014-11-08T05:00:46"/>
        <d v="2013-07-02T23:59:00"/>
        <d v="2015-05-08T17:00:00"/>
        <d v="2016-06-04T17:57:33"/>
        <d v="2015-07-20T22:00:00"/>
        <d v="2015-02-28T12:00:00"/>
        <d v="2012-03-21T15:48:00"/>
        <d v="2012-04-16T01:10:24"/>
        <d v="2014-08-03T12:00:00"/>
        <d v="2016-03-16T13:16:33"/>
        <d v="2015-05-31T13:32:51"/>
        <d v="2015-07-02T10:39:37"/>
        <d v="2016-11-08T06:43:06"/>
        <d v="2014-07-02T23:00:45"/>
        <d v="2016-04-28T23:39:48"/>
        <d v="2014-07-08T17:34:00"/>
        <d v="2011-12-31T00:45:36"/>
        <d v="2011-11-27T23:35:39"/>
        <d v="2016-06-24T22:59:00"/>
        <d v="2015-01-22T13:46:10"/>
        <d v="2014-07-18T08:09:12"/>
        <d v="2016-07-14T14:25:40"/>
        <d v="2010-07-04T23:00:00"/>
        <d v="2017-03-11T20:58:35"/>
        <d v="2012-05-05T12:25:43"/>
        <d v="2015-11-13T15:17:00"/>
        <d v="2016-03-03T00:59:00"/>
        <d v="2014-02-21T20:08:24"/>
        <d v="2013-02-24T16:04:32"/>
        <d v="2013-07-25T20:30:35"/>
        <d v="2015-03-31T07:52:00"/>
        <d v="2016-05-04T18:00:00"/>
        <d v="2016-01-17T16:00:00"/>
        <d v="2015-02-22T06:30:00"/>
        <d v="2017-01-06T08:05:05"/>
        <d v="2014-03-16T21:35:19"/>
        <d v="2016-05-06T14:49:42"/>
        <d v="2016-07-29T11:50:43"/>
        <d v="2016-09-08T23:00:00"/>
        <d v="2015-05-31T07:44:58"/>
        <d v="2011-04-24T18:34:47"/>
        <d v="2012-12-22T16:30:32"/>
        <d v="2014-03-04T16:00:00"/>
        <d v="2015-05-31T09:45:27"/>
        <d v="2014-09-11T09:01:08"/>
        <d v="2016-07-15T09:34:06"/>
        <d v="2016-05-28T16:44:00"/>
        <d v="2015-12-24T19:00:00"/>
        <d v="2016-03-30T09:39:00"/>
        <d v="2014-07-10T13:35:45"/>
        <d v="2015-08-05T13:36:00"/>
        <d v="2011-06-11T19:20:49"/>
        <d v="2016-08-01T11:22:03"/>
        <d v="2016-06-03T16:00:00"/>
        <d v="2015-05-25T22:59:00"/>
        <d v="2015-12-16T23:59:00"/>
        <d v="2014-05-19T00:00:00"/>
        <d v="2016-08-22T22:07:17"/>
        <d v="2012-12-13T17:58:23"/>
        <d v="2016-03-24T08:27:36"/>
        <d v="2016-08-18T22:59:00"/>
        <d v="2014-06-11T08:44:03"/>
        <d v="2013-06-11T10:33:26"/>
        <d v="2016-03-23T09:18:05"/>
        <d v="2015-03-10T22:26:23"/>
        <d v="2015-08-13T03:46:49"/>
        <d v="2015-12-24T10:41:24"/>
        <d v="2014-09-07T09:23:42"/>
        <d v="2015-11-14T12:49:31"/>
        <d v="2017-01-31T13:08:20"/>
        <d v="2015-03-07T10:18:45"/>
        <d v="2014-09-16T16:00:00"/>
        <d v="2017-02-24T08:48:00"/>
        <d v="2014-10-17T07:00:00"/>
        <d v="2016-01-05T18:55:00"/>
        <d v="2013-10-17T22:59:00"/>
        <d v="2013-05-23T19:30:37"/>
        <d v="2015-12-10T11:51:01"/>
        <d v="2015-05-18T00:00:00"/>
        <d v="2014-12-30T19:00:00"/>
        <d v="2015-07-17T13:11:00"/>
        <d v="2015-07-03T13:22:38"/>
        <d v="2015-11-08T11:51:41"/>
        <d v="2015-05-31T21:20:00"/>
        <d v="2014-11-12T17:45:38"/>
        <d v="2014-05-25T08:32:38"/>
        <d v="2016-02-11T11:29:03"/>
        <d v="2014-11-06T00:59:00"/>
        <d v="2014-11-30T14:04:22"/>
        <d v="2017-01-10T00:00:00"/>
        <d v="2015-03-19T09:39:00"/>
        <d v="2014-11-13T22:00:00"/>
        <d v="2015-07-31T15:32:28"/>
        <d v="2010-10-08T15:04:28"/>
        <d v="2014-04-30T00:00:00"/>
        <d v="2014-09-25T20:35:00"/>
        <d v="2016-04-28T00:59:00"/>
        <d v="2015-09-04T04:27:53"/>
        <d v="2015-07-29T12:00:00"/>
        <d v="2014-11-05T12:34:00"/>
        <d v="2015-10-28T23:01:00"/>
        <d v="2014-07-09T02:55:39"/>
        <d v="2016-10-23T15:50:40"/>
        <d v="2013-05-19T19:41:00"/>
        <d v="2016-03-04T20:00:00"/>
        <d v="2015-04-25T14:59:22"/>
        <d v="2012-11-13T21:26:57"/>
        <d v="2014-12-18T07:08:53"/>
        <d v="2015-08-07T12:22:26"/>
        <d v="2016-09-29T23:27:00"/>
        <d v="2015-08-06T10:31:47"/>
        <d v="2014-05-22T17:07:00"/>
        <d v="2013-05-16T22:59:00"/>
        <d v="2016-09-07T22:45:00"/>
        <d v="2014-08-16T11:00:57"/>
        <d v="2012-06-01T17:52:24"/>
        <d v="2011-09-25T14:32:47"/>
        <d v="2013-07-24T09:02:38"/>
        <d v="2013-11-13T12:24:19"/>
        <d v="2016-08-15T15:09:42"/>
        <d v="2014-05-19T23:59:00"/>
        <d v="2016-07-24T18:00:00"/>
        <d v="2015-09-12T19:00:00"/>
        <d v="2015-01-15T16:54:55"/>
        <d v="2014-12-17T02:59:00"/>
        <d v="2011-04-24T18:02:18"/>
        <d v="2015-10-20T12:55:22"/>
        <d v="2014-04-19T16:04:35"/>
        <d v="2012-10-25T22:59:00"/>
        <d v="2015-07-12T07:47:45"/>
        <d v="2016-06-05T08:59:50"/>
        <d v="2015-03-31T23:59:00"/>
        <d v="2015-06-20T08:59:35"/>
        <d v="2011-09-24T03:10:54"/>
        <d v="2016-10-03T22:59:00"/>
        <d v="2015-08-01T10:01:48"/>
        <d v="2012-04-06T23:00:00"/>
        <d v="2014-12-20T23:30:00"/>
        <d v="2016-01-29T00:59:00"/>
        <d v="2014-09-12T23:00:00"/>
        <d v="2014-11-05T13:48:44"/>
        <d v="2011-11-19T16:54:10"/>
        <d v="2014-10-27T22:11:00"/>
        <d v="2014-02-24T11:25:07"/>
        <d v="2014-08-12T23:59:00"/>
        <d v="2014-09-26T17:43:04"/>
        <d v="2014-07-10T18:01:40"/>
        <d v="2016-06-21T22:55:00"/>
        <d v="2011-10-28T22:59:00"/>
        <d v="2012-07-21T20:40:02"/>
        <d v="2015-08-19T12:15:12"/>
        <d v="2015-06-16T06:00:00"/>
        <d v="2014-08-23T12:37:20"/>
        <d v="2016-06-04T12:42:46"/>
        <d v="2013-12-23T16:54:14"/>
        <d v="2012-03-25T18:55:30"/>
        <d v="2016-03-25T17:00:00"/>
        <d v="2014-08-29T23:48:13"/>
        <d v="2013-11-05T13:39:50"/>
        <d v="2015-08-28T22:59:00"/>
        <d v="2015-03-30T23:16:54"/>
        <d v="2017-03-28T21:00:00"/>
        <d v="2014-08-19T11:00:00"/>
        <d v="2013-04-11T20:01:27"/>
        <d v="2014-12-19T09:19:04"/>
        <d v="2011-06-10T22:00:00"/>
        <d v="2015-07-31T11:00:00"/>
        <d v="2015-01-06T01:00:00"/>
        <d v="2016-07-15T14:34:32"/>
        <d v="2014-04-20T11:01:54"/>
        <d v="2016-12-14T10:59:00"/>
        <d v="2015-07-22T22:11:00"/>
        <d v="2015-01-30T11:53:34"/>
        <d v="2015-03-08T11:08:25"/>
        <d v="2014-06-18T23:00:00"/>
        <d v="2013-09-15T16:10:00"/>
        <d v="2015-03-04T09:22:30"/>
        <d v="2010-05-02T14:22:00"/>
        <d v="2012-09-16T23:05:00"/>
        <d v="2012-01-07T13:35:09"/>
        <d v="2016-08-10T22:59:00"/>
        <d v="2014-11-10T16:07:43"/>
        <d v="2015-07-08T13:30:00"/>
        <d v="2012-05-20T14:01:58"/>
        <d v="2014-08-28T20:00:00"/>
        <d v="2014-08-21T02:01:55"/>
        <d v="2011-10-07T11:58:52"/>
        <d v="2016-02-12T12:45:44"/>
        <d v="2015-03-25T20:03:29"/>
        <d v="2014-01-29T03:13:47"/>
        <d v="2014-01-01T00:26:00"/>
        <d v="2014-07-18T15:31:12"/>
        <d v="2012-06-28T12:26:56"/>
        <d v="2016-05-08T03:59:26"/>
        <d v="2014-07-30T18:00:00"/>
        <d v="2015-07-29T22:25:24"/>
        <d v="2012-08-22T13:32:14"/>
        <d v="2014-10-20T19:00:00"/>
        <d v="2015-04-21T12:22:07"/>
        <d v="2014-08-08T13:00:00"/>
        <d v="2016-07-04T20:07:47"/>
        <d v="2014-11-07T13:30:00"/>
        <d v="2015-11-02T03:00:00"/>
        <d v="2015-05-15T14:00:00"/>
        <d v="2010-02-22T17:00:00"/>
        <d v="2013-12-01T16:21:07"/>
        <d v="2015-03-13T21:05:08"/>
        <d v="2015-03-11T23:00:00"/>
        <d v="2016-03-01T00:59:00"/>
        <d v="2016-01-21T00:05:19"/>
        <d v="2017-01-18T07:01:58"/>
        <d v="2015-03-04T13:59:23"/>
        <d v="2014-06-29T16:31:24"/>
        <d v="2013-07-26T20:27:16"/>
        <d v="2014-08-25T15:45:08"/>
        <d v="2014-06-11T14:33:18"/>
        <d v="2016-06-09T15:47:41"/>
        <d v="2014-07-23T06:00:00"/>
        <d v="2013-08-27T11:31:29"/>
        <d v="2013-12-22T00:00:00"/>
        <d v="2015-03-20T11:56:00"/>
        <d v="2014-07-19T04:14:38"/>
        <d v="2015-11-25T10:49:11"/>
        <d v="2014-05-05T07:36:26"/>
        <d v="2012-09-21T14:38:14"/>
        <d v="2012-05-23T10:29:04"/>
        <d v="2011-03-23T20:40:38"/>
        <d v="2015-12-25T12:07:01"/>
        <d v="2016-12-31T11:59:00"/>
        <d v="2014-02-17T17:10:17"/>
        <d v="2011-01-24T23:00:00"/>
        <d v="2014-07-19T00:00:00"/>
        <d v="2016-06-21T20:05:57"/>
        <d v="2014-08-01T05:01:50"/>
        <d v="2015-08-19T12:03:40"/>
        <d v="2015-03-20T10:07:12"/>
        <d v="2016-07-20T07:02:11"/>
        <d v="2015-06-03T10:04:10"/>
        <d v="2016-06-14T16:43:00"/>
        <d v="2014-07-13T08:59:00"/>
        <d v="2013-10-06T20:21:58"/>
        <d v="2014-06-17T12:41:22"/>
        <d v="2015-05-07T09:01:04"/>
        <d v="2012-10-02T13:40:03"/>
        <d v="2011-09-07T22:00:00"/>
        <d v="2012-07-10T18:48:00"/>
        <d v="2016-08-29T12:00:00"/>
        <d v="2012-01-31T12:00:00"/>
        <d v="2014-01-01T18:08:56"/>
        <d v="2016-08-27T17:53:29"/>
        <d v="2014-05-23T15:01:47"/>
        <d v="2015-06-13T07:09:11"/>
        <d v="2014-07-20T22:59:00"/>
        <d v="2012-05-08T21:00:04"/>
        <d v="2017-02-17T11:05:00"/>
        <d v="2015-10-07T22:59:00"/>
        <d v="2017-03-10T23:50:08"/>
        <d v="2017-03-12T16:00:00"/>
        <d v="2015-05-22T12:03:29"/>
        <d v="2012-07-08T07:29:29"/>
        <d v="2013-12-11T11:14:43"/>
        <d v="2015-06-18T20:00:16"/>
        <d v="2014-10-15T09:26:56"/>
        <d v="2014-11-05T18:28:04"/>
        <d v="2015-04-04T15:19:17"/>
        <d v="2017-01-02T23:17:00"/>
        <d v="2015-09-28T22:59:00"/>
        <d v="2011-04-26T01:59:00"/>
        <d v="2012-08-15T22:07:25"/>
        <d v="2015-09-06T08:47:00"/>
        <d v="2015-05-09T15:47:29"/>
        <d v="2016-10-19T23:55:00"/>
        <d v="2016-08-01T17:59:00"/>
        <d v="2012-02-15T10:37:15"/>
        <d v="2014-06-20T17:01:00"/>
        <d v="2015-07-20T17:00:00"/>
        <d v="2014-07-31T11:45:59"/>
        <d v="2014-08-06T16:32:00"/>
        <d v="2011-12-13T23:59:00"/>
        <d v="2011-08-01T02:00:00"/>
        <d v="2015-03-19T09:05:20"/>
        <d v="2016-08-01T08:03:34"/>
        <d v="2014-11-04T13:33:42"/>
        <d v="2013-11-24T07:49:53"/>
        <d v="2015-09-11T13:19:55"/>
        <d v="2014-07-01T22:59:00"/>
        <d v="2011-03-03T02:49:21"/>
        <d v="2016-10-13T13:00:27"/>
        <d v="2016-07-04T20:11:47"/>
        <d v="2015-04-30T22:59:00"/>
        <d v="2015-07-23T01:46:37"/>
        <d v="2009-11-23T00:59:00"/>
        <d v="2011-12-17T19:59:00"/>
        <d v="2012-01-21T03:13:00"/>
        <d v="2016-02-02T11:38:00"/>
        <d v="2012-03-13T22:59:00"/>
        <d v="2016-12-28T17:00:33"/>
        <d v="2014-05-23T11:25:55"/>
        <d v="2015-08-14T15:18:53"/>
        <d v="2015-08-23T09:14:55"/>
        <d v="2017-02-16T18:00:00"/>
        <d v="2014-07-02T09:54:06"/>
        <d v="2014-12-12T19:25:11"/>
        <d v="2014-06-24T20:37:59"/>
        <d v="2012-04-02T13:38:21"/>
        <d v="2011-06-02T00:59:00"/>
        <d v="2016-03-04T01:03:17"/>
        <d v="2015-10-05T11:00:00"/>
        <d v="2015-04-29T18:00:00"/>
        <d v="2015-08-05T03:43:27"/>
        <d v="2010-06-09T14:00:00"/>
        <d v="2015-01-08T11:31:36"/>
        <d v="2014-01-11T16:02:25"/>
        <d v="2016-12-01T12:34:10"/>
        <d v="2012-02-24T15:33:58"/>
        <d v="2015-07-16T12:24:36"/>
        <d v="2014-08-17T10:35:24"/>
        <d v="2016-08-09T23:00:00"/>
        <d v="2015-02-10T02:59:00"/>
        <d v="2013-11-07T16:58:03"/>
        <d v="2013-06-29T15:13:07"/>
        <d v="2012-10-29T02:21:24"/>
        <d v="2016-08-26T22:59:00"/>
        <d v="2014-08-28T17:53:34"/>
        <d v="2011-07-12T02:08:19"/>
        <d v="2015-08-14T22:59:00"/>
        <d v="2014-09-10T15:09:34"/>
        <d v="2015-04-11T14:22:39"/>
        <d v="2017-02-01T18:31:00"/>
        <d v="2014-10-05T02:00:45"/>
        <d v="2015-10-02T18:00:00"/>
        <d v="2016-04-29T13:44:25"/>
        <d v="2016-08-24T01:41:21"/>
        <d v="2015-09-09T22:59:00"/>
        <d v="2015-12-16T18:08:04"/>
        <d v="2015-12-13T10:01:52"/>
        <d v="2014-05-27T23:59:00"/>
        <d v="2012-12-13T17:17:32"/>
        <d v="2012-10-17T15:17:39"/>
        <d v="2012-03-07T21:43:55"/>
        <d v="2015-06-04T07:59:53"/>
        <d v="2012-06-28T15:16:11"/>
        <d v="2014-08-03T18:00:00"/>
        <d v="2011-07-04T19:31:06"/>
        <d v="2014-07-16T06:49:36"/>
        <d v="2016-02-20T15:07:47"/>
        <d v="2016-04-29T22:59:00"/>
        <d v="2015-02-08T23:30:00"/>
        <d v="2015-02-23T06:55:03"/>
        <d v="2015-03-16T11:35:52"/>
        <d v="2016-06-20T18:00:00"/>
        <d v="2014-06-16T22:00:00"/>
        <d v="2014-08-10T15:19:26"/>
        <d v="2015-02-02T16:39:12"/>
        <d v="2015-07-18T11:00:00"/>
        <d v="2015-04-08T23:00:00"/>
        <d v="2013-04-07T23:33:00"/>
        <d v="2016-05-12T22:59:00"/>
        <d v="2014-06-27T00:14:15"/>
        <d v="2015-08-22T15:18:55"/>
        <d v="2014-06-16T00:30:00"/>
        <d v="2015-09-13T13:11:52"/>
        <d v="2016-05-16T05:26:05"/>
        <d v="2016-08-31T15:46:11"/>
        <d v="2015-08-10T17:49:51"/>
        <d v="2011-10-14T18:00:00"/>
        <d v="2014-05-09T17:00:00"/>
        <d v="2014-08-31T10:47:58"/>
        <d v="2015-09-14T16:00:00"/>
        <d v="2014-11-26T22:00:00"/>
        <d v="2015-01-11T15:53:30"/>
        <d v="2016-06-06T01:01:07"/>
        <d v="2015-09-04T14:00:10"/>
        <d v="2015-07-26T13:19:19"/>
        <d v="2015-03-22T17:35:47"/>
        <d v="2012-06-26T13:00:00"/>
        <d v="2011-08-01T13:46:23"/>
        <d v="2015-03-06T17:49:34"/>
        <d v="2014-09-27T22:23:00"/>
        <d v="2014-08-08T08:54:00"/>
        <d v="2014-07-27T20:00:00"/>
        <d v="2015-10-06T17:17:05"/>
        <d v="2015-07-27T17:59:00"/>
        <d v="2014-01-07T21:08:00"/>
        <d v="2013-09-05T22:59:00"/>
        <d v="2014-10-20T03:00:34"/>
        <d v="2012-05-26T20:59:57"/>
        <d v="2015-07-11T09:30:00"/>
        <d v="2016-05-17T16:27:59"/>
        <d v="2016-04-15T16:00:00"/>
        <d v="2015-01-15T05:54:00"/>
        <d v="2016-11-11T17:00:00"/>
        <d v="2014-05-05T01:38:31"/>
        <d v="2012-01-27T23:04:19"/>
        <d v="2012-04-27T11:00:46"/>
        <d v="2016-04-30T12:36:17"/>
        <d v="2011-10-09T14:41:01"/>
        <d v="2015-04-25T10:49:54"/>
        <d v="2015-11-20T22:00:00"/>
        <d v="2016-03-31T03:46:56"/>
        <d v="2010-10-10T19:16:16"/>
        <d v="2015-08-20T18:00:00"/>
        <d v="2014-10-25T19:43:00"/>
        <d v="2016-01-25T14:00:34"/>
        <d v="2014-10-05T08:39:14"/>
        <d v="2014-10-06T21:22:17"/>
        <d v="2015-10-23T23:14:05"/>
        <d v="2015-01-30T12:00:00"/>
        <d v="2011-05-15T13:11:26"/>
        <d v="2012-11-04T14:04:46"/>
        <d v="2013-01-24T13:38:30"/>
        <d v="2015-07-12T17:06:12"/>
        <d v="2010-07-19T11:00:00"/>
        <d v="2015-05-07T19:52:52"/>
        <d v="2014-09-13T04:37:21"/>
        <d v="2016-12-17T01:59:00"/>
        <d v="2012-08-25T13:11:42"/>
        <d v="2011-07-22T22:59:00"/>
        <d v="2014-12-21T23:59:00"/>
        <d v="2015-05-03T23:01:00"/>
        <d v="2015-07-10T14:09:36"/>
        <d v="2015-04-14T14:00:33"/>
        <d v="2015-02-16T14:58:29"/>
        <d v="2015-11-25T09:57:11"/>
        <d v="2016-11-30T21:23:31"/>
        <d v="2016-02-15T02:59:00"/>
        <d v="2012-01-16T00:00:00"/>
        <d v="2012-03-03T10:39:25"/>
        <d v="2011-06-13T19:35:27"/>
        <d v="2017-03-16T16:37:10"/>
        <d v="2014-01-31T14:01:00"/>
        <d v="2016-06-16T23:55:00"/>
        <d v="2014-09-12T13:26:53"/>
        <d v="2011-10-02T12:36:13"/>
        <d v="2011-12-01T10:02:15"/>
        <d v="2013-04-15T17:16:33"/>
        <d v="2017-03-02T11:49:11"/>
        <d v="2015-04-18T08:55:20"/>
        <d v="2013-11-16T00:39:33"/>
        <d v="2013-05-08T21:27:33"/>
        <d v="2012-11-10T13:57:49"/>
        <d v="2015-10-10T17:28:04"/>
        <d v="2013-03-29T17:54:52"/>
        <d v="2016-04-22T09:52:00"/>
        <d v="2015-04-19T23:50:00"/>
        <d v="2015-03-09T16:49:21"/>
        <d v="2014-09-23T17:08:55"/>
        <d v="2015-03-27T10:24:52"/>
        <d v="2014-05-11T22:59:00"/>
        <d v="2015-12-09T17:48:04"/>
        <d v="2015-05-18T15:58:47"/>
        <d v="2015-01-23T22:00:00"/>
        <d v="2016-03-04T18:57:26"/>
        <d v="2016-06-20T03:41:21"/>
        <d v="2016-01-07T08:47:00"/>
        <d v="2017-01-31T13:00:00"/>
        <d v="2016-10-14T16:10:47"/>
        <d v="2014-07-16T18:27:21"/>
        <d v="2015-11-28T13:00:28"/>
        <d v="2014-07-19T15:38:50"/>
        <d v="2016-04-05T03:34:06"/>
        <d v="2016-06-12T12:00:00"/>
        <d v="2014-05-18T09:39:33"/>
        <d v="2014-12-10T15:49:12"/>
        <d v="2016-05-06T15:17:35"/>
        <d v="2015-06-25T06:05:24"/>
        <d v="2014-09-27T18:01:02"/>
        <d v="2016-04-17T18:30:00"/>
        <d v="2014-07-02T10:29:12"/>
        <d v="2014-08-18T12:32:33"/>
        <d v="2015-05-30T15:11:12"/>
        <d v="2015-10-23T07:43:56"/>
        <d v="2015-03-20T15:27:00"/>
        <d v="2014-08-17T00:11:00"/>
        <d v="2016-11-26T01:00:00"/>
        <d v="2015-11-19T13:58:11"/>
        <d v="2015-04-23T06:53:12"/>
        <d v="2014-09-07T22:00:00"/>
        <d v="2014-07-04T06:00:00"/>
        <d v="2015-09-15T05:06:00"/>
        <d v="2016-04-10T15:00:00"/>
        <d v="2015-03-07T14:57:37"/>
        <d v="2014-06-28T09:05:24"/>
        <d v="2016-11-17T06:36:34"/>
        <d v="2015-06-21T08:41:22"/>
        <d v="2016-12-05T09:10:54"/>
        <d v="2016-03-31T12:17:36"/>
        <d v="2014-07-30T06:18:30"/>
        <d v="2016-06-17T09:00:00"/>
        <d v="2014-06-28T09:09:34"/>
        <d v="2016-05-20T22:59:00"/>
        <d v="2016-02-02T06:29:44"/>
        <d v="2014-12-23T16:08:45"/>
        <d v="2014-07-24T02:00:00"/>
        <d v="2016-09-03T15:57:09"/>
        <d v="2015-08-10T18:00:00"/>
        <d v="2015-04-01T12:00:26"/>
        <d v="2016-05-28T19:36:00"/>
        <d v="2016-04-15T09:21:19"/>
        <d v="2015-06-13T17:20:10"/>
        <d v="2015-04-09T14:00:55"/>
        <d v="2015-04-25T04:53:39"/>
        <d v="2014-12-31T08:39:47"/>
        <d v="2016-07-12T14:22:21"/>
        <d v="2015-04-20T16:09:25"/>
        <d v="2016-07-11T10:09:20"/>
        <d v="2014-12-17T15:43:48"/>
        <d v="2016-06-20T13:59:00"/>
        <d v="2013-11-22T11:00:00"/>
        <d v="2016-02-18T12:00:27"/>
        <d v="2016-12-25T06:00:00"/>
        <d v="2017-01-01T10:55:27"/>
        <d v="2016-05-08T23:00:00"/>
        <d v="2017-03-19T01:00:00"/>
        <d v="2015-10-30T09:59:43"/>
        <d v="2016-12-30T17:35:11"/>
        <d v="2015-10-14T21:30:53"/>
        <d v="2014-11-20T14:48:21"/>
        <d v="2015-04-01T20:00:00"/>
        <d v="2016-10-01T09:58:37"/>
        <d v="2014-02-23T13:43:38"/>
        <d v="2015-01-31T21:54:00"/>
        <d v="2015-10-21T10:01:14"/>
        <d v="2016-07-09T18:49:58"/>
        <d v="2013-12-19T13:56:00"/>
        <d v="2016-12-15T08:39:49"/>
        <d v="2015-06-26T08:25:00"/>
        <d v="2015-09-30T13:00:00"/>
        <d v="2014-12-04T05:58:54"/>
        <d v="2014-10-24T18:26:00"/>
        <d v="2015-02-15T22:21:13"/>
        <d v="2015-06-10T04:58:22"/>
        <d v="2015-05-13T11:53:35"/>
        <d v="2016-07-04T23:59:00"/>
        <d v="2014-09-11T04:04:10"/>
        <d v="2014-08-09T00:37:12"/>
        <d v="2015-08-10T01:59:00"/>
        <d v="2016-03-16T03:33:10"/>
        <d v="2015-09-27T21:49:10"/>
        <d v="2017-01-15T20:49:22"/>
        <d v="2015-12-01T00:59:00"/>
        <d v="2015-04-21T00:59:00"/>
        <d v="2014-12-16T17:32:09"/>
        <d v="2015-06-16T12:47:29"/>
        <d v="2014-08-13T18:31:52"/>
        <d v="2015-06-04T00:26:00"/>
        <d v="2015-02-12T09:15:42"/>
        <d v="2015-11-19T00:03:21"/>
        <d v="2015-02-08T14:38:49"/>
        <d v="2016-11-09T18:22:12"/>
        <d v="2016-12-07T23:59:00"/>
        <d v="2015-04-01T07:22:05"/>
        <d v="2015-03-28T17:07:06"/>
        <d v="2014-10-14T13:43:14"/>
        <d v="2016-02-25T02:25:01"/>
        <d v="2015-04-22T17:00:37"/>
        <d v="2015-12-14T00:59:00"/>
        <d v="2016-07-03T14:59:00"/>
        <d v="2016-02-02T09:58:48"/>
        <d v="2017-02-10T01:28:53"/>
        <d v="2017-01-30T01:59:00"/>
        <d v="2014-09-06T16:00:00"/>
        <d v="2015-04-08T13:58:47"/>
        <d v="2017-04-16T15:00:00"/>
        <d v="2015-10-11T00:00:00"/>
        <d v="2014-09-22T22:59:00"/>
        <d v="2014-11-03T00:59:00"/>
        <d v="2016-08-04T09:00:03"/>
        <d v="2016-05-22T09:59:34"/>
        <d v="2013-01-28T23:44:32"/>
        <d v="2016-01-29T18:34:00"/>
        <d v="2017-03-03T08:51:19"/>
        <d v="2015-02-28T02:32:16"/>
        <d v="2016-11-14T07:14:02"/>
        <d v="2015-06-27T16:59:00"/>
        <d v="2017-03-20T13:07:27"/>
        <d v="2017-03-26T18:59:00"/>
        <d v="2014-08-01T02:00:00"/>
        <d v="2014-12-15T08:12:57"/>
        <d v="2015-05-19T16:00:49"/>
        <d v="2015-02-04T18:22:29"/>
        <d v="2014-07-01T17:30:00"/>
        <d v="2017-02-09T02:16:47"/>
        <d v="2017-01-27T13:29:51"/>
        <d v="2016-02-03T07:33:09"/>
        <d v="2015-04-23T00:40:07"/>
        <d v="2017-04-07T12:35:34"/>
        <d v="2017-03-14T09:02:35"/>
        <d v="2017-01-22T23:59:00"/>
        <d v="2014-11-29T09:59:00"/>
        <d v="2014-08-03T10:48:04"/>
        <d v="2016-07-03T22:40:24"/>
        <d v="2015-09-18T22:50:17"/>
        <d v="2016-12-14T10:00:23"/>
        <d v="2017-04-09T06:49:54"/>
        <d v="2015-10-04T10:45:46"/>
        <d v="2015-08-20T15:00:39"/>
        <d v="2015-10-21T18:00:00"/>
        <d v="2014-05-04T12:11:40"/>
        <d v="2016-06-23T11:06:23"/>
        <d v="2016-04-20T23:00:00"/>
        <d v="2015-03-01T10:21:16"/>
        <d v="2014-10-19T00:00:00"/>
        <d v="2017-02-20T14:00:00"/>
        <d v="2016-10-05T14:50:54"/>
        <d v="2015-10-10T16:00:00"/>
        <d v="2015-05-07T12:11:59"/>
        <d v="2013-10-16T04:59:00"/>
        <d v="2014-06-03T01:59:00"/>
        <d v="2017-02-11T11:20:30"/>
        <d v="2013-12-26T18:54:54"/>
        <d v="2016-04-08T13:31:22"/>
        <d v="2015-01-18T21:39:50"/>
        <d v="2012-04-04T11:46:15"/>
        <d v="2016-09-15T15:53:33"/>
        <d v="2013-02-04T06:55:27"/>
        <d v="2010-07-31T23:00:00"/>
        <d v="2015-11-05T20:00:00"/>
        <d v="2015-06-20T19:50:59"/>
        <d v="2016-03-02T17:27:15"/>
        <d v="2015-03-23T19:08:46"/>
        <d v="2015-08-27T23:00:00"/>
        <d v="2016-11-18T10:43:32"/>
        <d v="2015-01-30T22:25:00"/>
        <d v="2016-07-02T09:25:10"/>
        <d v="2017-03-12T22:40:05"/>
        <d v="2016-04-23T14:40:21"/>
        <d v="2015-01-13T23:00:00"/>
        <d v="2015-10-31T17:45:00"/>
        <d v="2015-02-19T16:19:43"/>
        <d v="2016-06-05T18:33:30"/>
        <d v="2017-04-04T00:15:01"/>
        <d v="2016-08-23T03:10:18"/>
        <d v="2015-09-23T15:10:01"/>
        <d v="2015-01-18T23:11:05"/>
        <d v="2016-10-14T11:00:00"/>
        <d v="2013-11-26T01:30:59"/>
        <d v="2016-06-04T10:41:12"/>
        <d v="2010-06-25T16:32:00"/>
        <d v="2015-01-28T14:37:11"/>
        <d v="2014-08-29T15:43:05"/>
        <d v="2014-05-16T17:11:30"/>
        <d v="2014-10-13T16:05:16"/>
        <d v="2015-04-10T00:00:00"/>
        <d v="2014-11-26T15:29:37"/>
        <d v="2011-05-27T21:22:42"/>
        <d v="2014-10-21T16:11:27"/>
        <d v="2014-10-19T11:26:12"/>
        <d v="2015-06-27T13:27:06"/>
        <d v="2014-10-21T23:59:00"/>
        <d v="2016-04-20T16:11:16"/>
        <d v="2015-05-10T17:59:00"/>
        <d v="2016-09-02T11:36:20"/>
        <d v="2014-10-19T08:01:24"/>
        <d v="2014-11-26T15:26:50"/>
        <d v="2015-11-02T11:50:00"/>
        <d v="2015-01-19T03:30:00"/>
        <d v="2015-04-30T14:23:47"/>
        <d v="2016-11-18T20:00:00"/>
        <d v="2015-11-14T12:16:44"/>
        <d v="2015-02-14T06:27:00"/>
        <d v="2014-05-20T01:59:00"/>
        <d v="2014-09-04T01:59:00"/>
        <d v="2015-12-29T15:00:00"/>
        <d v="2017-04-05T13:14:37"/>
        <d v="2015-02-28T07:00:00"/>
        <d v="2015-07-17T05:32:59"/>
        <d v="2014-12-04T19:03:01"/>
        <d v="2015-11-02T23:15:59"/>
        <d v="2016-12-14T07:01:08"/>
        <d v="2014-06-27T17:04:24"/>
        <d v="2016-02-21T17:36:37"/>
        <d v="2016-05-01T09:18:38"/>
        <d v="2017-04-02T20:00:00"/>
        <d v="2015-04-13T14:00:00"/>
        <d v="2015-12-28T01:00:00"/>
        <d v="2014-11-21T05:47:15"/>
        <d v="2015-08-17T11:00:00"/>
        <d v="2015-03-13T19:50:01"/>
        <d v="2015-03-22T23:59:00"/>
        <d v="2014-08-02T09:00:00"/>
        <d v="2016-02-20T16:05:00"/>
        <d v="2016-11-30T15:15:19"/>
        <d v="2015-09-24T09:10:48"/>
        <d v="2016-06-02T08:07:28"/>
        <d v="2015-11-26T01:03:36"/>
        <d v="2015-06-07T19:23:53"/>
        <d v="2017-04-10T15:15:00"/>
        <d v="2015-07-17T22:00:00"/>
        <d v="2016-03-03T12:01:54"/>
        <d v="2011-12-12T00:06:16"/>
        <d v="2015-01-01T11:48:55"/>
        <d v="2013-10-02T08:27:54"/>
        <d v="2016-11-24T13:26:27"/>
        <d v="2015-02-13T20:43:02"/>
        <d v="2012-05-29T14:55:05"/>
        <d v="2014-12-31T19:03:35"/>
        <d v="2013-11-27T01:41:54"/>
        <d v="2014-05-04T01:00:00"/>
        <d v="2015-04-03T16:48:59"/>
        <d v="2015-01-29T15:21:04"/>
        <d v="2015-02-02T21:00:00"/>
        <d v="2015-12-17T00:59:00"/>
        <d v="2016-08-23T15:54:00"/>
        <d v="2016-01-13T23:00:11"/>
        <d v="2011-09-28T12:30:08"/>
        <d v="2016-06-19T03:10:00"/>
        <d v="2012-05-15T12:16:27"/>
        <d v="2016-04-03T11:25:41"/>
        <d v="2014-09-17T00:06:39"/>
        <d v="2015-03-12T06:07:43"/>
        <d v="2014-06-30T12:28:00"/>
        <d v="2016-07-21T10:02:31"/>
        <d v="2014-12-11T11:31:10"/>
        <d v="2016-02-11T12:05:53"/>
        <d v="2015-05-25T16:38:16"/>
        <d v="2014-12-05T13:30:29"/>
        <d v="2014-11-22T00:59:00"/>
        <d v="2016-12-23T02:59:00"/>
        <d v="2014-06-05T17:31:40"/>
        <d v="2016-01-17T13:01:01"/>
        <d v="2012-06-15T22:10:00"/>
        <d v="2015-01-12T15:47:52"/>
        <d v="2015-04-13T12:17:52"/>
        <d v="2014-10-29T17:45:00"/>
        <d v="2016-05-15T15:21:13"/>
        <d v="2015-11-15T10:13:09"/>
        <d v="2015-10-29T10:06:47"/>
        <d v="2017-02-26T08:05:58"/>
        <d v="2014-06-26T21:52:54"/>
        <d v="2014-08-30T00:30:00"/>
        <d v="2014-07-12T23:59:00"/>
        <d v="2015-03-25T13:01:10"/>
        <d v="2015-11-05T09:16:15"/>
        <d v="2014-08-29T13:45:11"/>
        <d v="2014-10-04T09:17:00"/>
        <d v="2014-07-23T10:54:40"/>
        <d v="2015-08-02T17:00:00"/>
        <d v="2014-07-31T21:50:38"/>
        <d v="2014-09-14T21:00:03"/>
        <d v="2017-03-31T23:00:00"/>
        <d v="2013-12-21T15:32:11"/>
        <d v="2016-07-21T12:30:00"/>
        <d v="2014-09-17T07:02:11"/>
        <d v="2016-09-15T09:49:05"/>
        <d v="2016-10-02T04:00:00"/>
        <d v="2016-06-28T04:41:35"/>
        <d v="2014-08-25T18:28:26"/>
        <d v="2015-12-29T06:46:41"/>
        <d v="2017-04-06T04:20:42"/>
        <d v="2015-04-11T01:00:00"/>
        <d v="2015-10-01T00:00:00"/>
        <d v="2016-11-12T00:00:00"/>
        <d v="2013-05-01T16:42:37"/>
        <d v="2014-08-27T22:00:10"/>
        <d v="2015-11-08T07:00:00"/>
        <d v="2015-09-25T18:43:42"/>
        <d v="2013-05-04T09:00:34"/>
        <d v="2014-09-28T13:55:56"/>
        <d v="2015-11-28T16:22:21"/>
        <d v="2014-10-26T13:29:26"/>
        <d v="2017-03-06T01:58:27"/>
        <d v="2009-11-30T23:59:00"/>
        <d v="2015-05-21T17:47:58"/>
        <d v="2017-02-08T04:59:05"/>
        <d v="2014-08-07T10:56:49"/>
        <d v="2016-07-08T20:59:00"/>
        <d v="2015-08-20T12:05:00"/>
        <d v="2015-05-25T22:53:02"/>
        <d v="2015-04-06T10:15:45"/>
        <d v="2014-07-09T07:34:56"/>
        <d v="2012-12-05T04:23:41"/>
        <d v="2015-11-21T12:12:15"/>
        <d v="2016-09-03T09:02:55"/>
        <d v="2017-03-27T11:16:59"/>
        <d v="2016-07-01T23:00:00"/>
        <d v="2014-10-18T07:07:39"/>
        <d v="2017-03-03T08:05:19"/>
        <d v="2015-11-25T18:00:00"/>
        <d v="2014-09-13T08:56:40"/>
        <d v="2016-07-24T05:32:46"/>
        <d v="2014-11-15T15:00:00"/>
        <d v="2014-05-11T06:50:52"/>
        <d v="2013-05-17T07:08:19"/>
        <d v="2012-07-14T18:42:48"/>
        <d v="2015-09-16T00:37:27"/>
        <d v="2017-04-07T13:45:38"/>
        <d v="2016-01-14T13:16:56"/>
        <d v="2014-12-31T23:59:00"/>
        <d v="2012-09-28T11:18:54"/>
        <d v="2014-07-01T01:00:00"/>
        <d v="2016-07-06T10:00:58"/>
        <d v="2015-11-12T01:59:00"/>
        <d v="2016-10-27T01:40:34"/>
        <d v="2015-09-30T23:59:00"/>
        <d v="2014-10-23T18:30:40"/>
        <d v="2014-05-31T20:44:24"/>
        <d v="2016-07-27T17:00:00"/>
        <d v="2015-07-20T17:46:32"/>
        <d v="2014-11-30T14:58:01"/>
        <d v="2015-02-05T20:37:14"/>
        <d v="2015-06-22T12:48:15"/>
        <d v="2014-10-01T07:43:13"/>
        <d v="2016-02-09T15:00:00"/>
        <d v="2017-04-03T22:38:41"/>
        <d v="2016-12-12T01:00:00"/>
        <d v="2017-03-26T15:14:45"/>
        <d v="2014-07-06T00:08:50"/>
        <d v="2016-05-15T11:21:00"/>
        <d v="2016-10-10T09:32:50"/>
        <d v="2015-12-16T15:18:00"/>
        <d v="2016-11-15T13:13:22"/>
        <d v="2014-10-15T19:00:00"/>
        <d v="2017-04-09T18:47:28"/>
        <d v="2016-07-03T23:00:00"/>
        <d v="2011-09-06T15:39:10"/>
        <d v="2016-07-17T05:47:48"/>
        <d v="2016-03-30T07:36:20"/>
        <d v="2016-03-03T20:55:55"/>
        <d v="2014-11-23T17:29:09"/>
        <d v="2015-07-07T14:26:20"/>
        <d v="2015-05-31T10:28:02"/>
        <d v="2015-05-11T14:32:31"/>
        <d v="2015-12-05T17:28:22"/>
        <d v="2017-02-20T13:00:00"/>
        <d v="2016-03-04T18:19:28"/>
        <d v="2014-08-03T06:39:39"/>
        <d v="2016-10-22T17:08:58"/>
        <d v="2013-08-09T07:00:15"/>
        <d v="2015-04-29T09:07:06"/>
        <d v="2015-06-25T23:00:00"/>
        <d v="2016-02-05T23:59:00"/>
        <d v="2012-08-26T16:37:03"/>
        <d v="2016-08-02T20:30:00"/>
        <d v="2017-01-13T12:04:21"/>
        <d v="2015-02-22T15:09:13"/>
        <d v="2011-10-09T12:07:13"/>
        <d v="2015-02-28T10:10:00"/>
        <d v="2015-08-16T11:13:11"/>
        <d v="2013-11-22T07:35:13"/>
        <d v="2014-07-15T17:00:00"/>
        <d v="2014-07-05T09:22:27"/>
        <d v="2014-10-03T22:30:00"/>
        <d v="2014-08-11T20:53:58"/>
        <d v="2016-04-22T00:06:14"/>
        <d v="2011-08-06T09:38:56"/>
        <d v="2016-09-06T20:21:53"/>
        <d v="2014-08-12T10:51:50"/>
        <d v="2016-04-11T06:13:07"/>
        <d v="2016-04-01T01:59:00"/>
        <d v="2014-08-23T17:08:38"/>
        <d v="2014-06-19T10:33:51"/>
        <d v="2015-01-08T15:58:03"/>
        <d v="2014-07-02T19:42:23"/>
        <d v="2015-08-15T08:22:00"/>
        <d v="2015-08-10T19:12:06"/>
        <d v="2016-10-07T09:00:00"/>
        <d v="2016-02-12T23:42:12"/>
        <d v="2016-03-30T15:10:58"/>
        <d v="2015-08-15T13:12:24"/>
        <d v="2016-09-28T17:24:55"/>
        <d v="2016-05-04T18:00:50"/>
        <d v="2015-03-23T22:34:59"/>
        <d v="2014-11-20T11:04:00"/>
        <d v="2014-08-31T14:51:49"/>
        <d v="2015-02-28T22:00:00"/>
        <d v="2016-03-07T23:59:00"/>
        <d v="2015-10-18T14:36:29"/>
        <d v="2015-05-09T16:14:18"/>
        <d v="2015-10-06T10:10:22"/>
        <d v="2015-07-19T00:23:11"/>
        <d v="2017-03-16T11:01:01"/>
        <d v="2015-07-21T01:59:00"/>
        <d v="2016-02-03T13:49:00"/>
        <d v="2016-08-14T17:45:43"/>
        <d v="2015-02-10T21:53:41"/>
        <d v="2016-07-16T19:43:00"/>
        <d v="2015-03-08T07:57:05"/>
        <d v="2017-04-08T07:54:05"/>
        <d v="2014-07-06T12:13:56"/>
        <d v="2014-08-16T18:42:00"/>
        <d v="2016-08-19T11:00:50"/>
        <d v="2016-02-21T08:48:09"/>
        <d v="2016-09-03T11:41:49"/>
        <d v="2015-01-24T07:00:00"/>
        <d v="2014-09-17T21:00:00"/>
        <d v="2015-04-04T09:43:57"/>
        <d v="2015-01-10T20:02:52"/>
        <d v="2014-10-26T15:08:00"/>
        <d v="2014-06-26T18:02:02"/>
        <d v="2014-10-20T09:56:15"/>
        <d v="2015-01-03T23:43:58"/>
        <d v="2014-07-11T11:00:00"/>
        <d v="2015-10-09T10:38:43"/>
        <d v="2014-05-16T23:32:45"/>
        <d v="2014-07-02T23:07:58"/>
        <d v="2017-02-28T13:54:42"/>
        <d v="2014-11-30T17:42:02"/>
        <d v="2015-01-01T01:59:00"/>
        <d v="2014-11-09T20:41:35"/>
        <d v="2016-10-06T10:15:32"/>
        <d v="2015-08-03T10:35:24"/>
        <d v="2013-03-22T17:15:45"/>
        <d v="2016-12-31T21:46:11"/>
        <d v="2012-03-29T08:45:23"/>
        <d v="2013-03-07T22:02:08"/>
        <d v="2016-04-13T23:39:40"/>
        <d v="2014-04-24T14:11:07"/>
        <d v="2014-10-23T05:17:59"/>
        <d v="2014-12-14T15:00:34"/>
        <d v="2011-07-08T16:00:00"/>
        <d v="2016-02-11T18:22:17"/>
        <d v="2016-01-14T22:09:34"/>
        <d v="2017-02-03T18:51:20"/>
        <d v="2014-09-17T15:56:40"/>
        <d v="2016-08-15T02:00:00"/>
        <d v="2016-02-11T23:33:11"/>
        <d v="2015-12-15T07:10:00"/>
        <d v="2016-07-05T15:54:43"/>
        <d v="2014-12-23T20:29:45"/>
        <d v="2016-02-04T02:50:33"/>
        <d v="2015-02-20T03:34:13"/>
        <d v="2016-05-12T05:47:14"/>
        <d v="2014-07-01T14:00:00"/>
        <d v="2015-05-28T11:38:09"/>
        <d v="2016-04-18T09:00:00"/>
        <d v="2016-07-03T02:38:56"/>
        <d v="2014-06-23T02:04:10"/>
        <d v="2016-06-19T09:30:46"/>
        <d v="2015-10-15T23:59:00"/>
        <d v="2015-03-26T21:39:00"/>
        <d v="2015-06-30T16:06:08"/>
        <d v="2013-11-08T20:18:59"/>
        <d v="2016-01-09T19:00:00"/>
        <d v="2015-01-16T07:09:11"/>
        <d v="2016-06-18T14:32:19"/>
        <d v="2016-04-10T13:41:12"/>
        <d v="2016-01-06T17:50:13"/>
        <d v="2016-06-17T18:00:00"/>
        <d v="2016-09-09T01:00:00"/>
        <d v="2015-05-24T03:18:52"/>
        <d v="2015-06-27T16:44:14"/>
        <d v="2017-02-24T00:51:40"/>
        <d v="2014-10-17T14:10:10"/>
        <d v="2015-04-09T18:31:11"/>
        <d v="2016-03-12T14:52:44"/>
        <d v="2015-07-16T02:56:00"/>
        <d v="2016-07-10T00:28:57"/>
        <d v="2014-12-28T10:22:29"/>
        <d v="2014-04-19T11:19:39"/>
        <d v="2013-04-08T14:17:37"/>
        <d v="2016-03-09T19:35:00"/>
        <d v="2014-06-28T14:21:54"/>
        <d v="2015-02-20T18:14:16"/>
        <d v="2017-04-09T20:00:00"/>
        <d v="2016-10-10T05:36:23"/>
        <d v="2012-02-21T17:46:14"/>
        <d v="2015-05-05T13:48:00"/>
        <d v="2015-06-11T18:00:00"/>
        <d v="2014-06-12T23:00:00"/>
        <d v="2016-02-17T07:04:39"/>
        <d v="2011-12-18T13:21:44"/>
        <d v="2015-02-04T06:50:18"/>
        <d v="2017-03-12T14:00:00"/>
        <d v="2016-05-24T09:25:00"/>
        <d v="2017-02-28T03:51:00"/>
        <d v="2016-10-08T09:43:32"/>
        <d v="2014-12-19T14:38:00"/>
        <d v="2015-04-09T23:59:00"/>
        <d v="2015-11-22T01:59:00"/>
        <d v="2015-01-09T22:23:00"/>
        <d v="2010-07-21T14:00:00"/>
        <d v="2015-02-11T08:13:42"/>
        <d v="2014-09-27T20:38:33"/>
        <d v="2016-08-07T14:32:25"/>
        <d v="2015-10-01T08:00:00"/>
        <d v="2013-02-13T17:37:49"/>
        <d v="2015-12-10T17:12:46"/>
        <d v="2012-11-17T19:00:00"/>
        <d v="2015-03-01T16:47:19"/>
        <d v="2016-11-30T12:00:00"/>
        <d v="2010-09-01T21:00:00"/>
        <d v="2015-01-16T05:26:00"/>
        <d v="2015-05-30T22:40:23"/>
        <d v="2016-03-11T13:34:47"/>
        <d v="2015-06-02T21:31:16"/>
        <d v="2015-01-31T10:25:53"/>
        <d v="2014-06-16T23:36:18"/>
        <d v="2015-11-16T11:04:58"/>
        <d v="2016-05-22T14:34:33"/>
        <d v="2017-03-24T15:59:18"/>
        <d v="2015-10-21T07:45:33"/>
        <d v="2014-09-05T08:39:00"/>
        <d v="2014-09-01T10:30:34"/>
        <d v="2014-11-08T16:13:23"/>
        <d v="2016-07-16T03:47:46"/>
        <d v="2017-04-16T10:22:46"/>
        <d v="2017-02-17T16:00:00"/>
        <d v="2014-01-11T16:36:41"/>
        <d v="2010-11-30T00:00:00"/>
        <d v="2014-03-18T10:55:30"/>
        <d v="2016-01-30T23:17:00"/>
        <d v="2014-11-30T19:00:00"/>
        <d v="2014-08-24T18:14:09"/>
        <d v="2016-01-08T17:54:35"/>
        <d v="2015-02-15T09:05:47"/>
        <d v="2016-10-29T03:57:43"/>
        <d v="2015-04-01T15:32:43"/>
        <d v="2010-03-15T01:59:00"/>
        <d v="2015-08-17T11:15:59"/>
        <d v="2014-08-10T11:45:02"/>
        <d v="2015-11-30T01:04:09"/>
        <d v="2014-07-30T15:53:59"/>
        <d v="2015-08-26T13:32:00"/>
        <d v="2015-06-08T10:00:00"/>
        <d v="2016-10-13T10:12:32"/>
        <d v="2015-03-19T13:15:30"/>
        <d v="2016-05-06T08:04:00"/>
        <d v="2016-03-28T11:18:15"/>
        <d v="2016-11-29T12:01:45"/>
        <d v="2014-11-07T15:30:07"/>
        <d v="2012-10-04T18:07:13"/>
        <d v="2009-10-12T15:59:00"/>
        <d v="2015-10-21T12:26:21"/>
        <d v="2014-10-05T13:49:03"/>
        <d v="2015-07-31T20:00:00"/>
        <d v="2015-11-18T02:15:58"/>
        <d v="2017-04-09T15:00:00"/>
        <d v="2015-08-18T23:06:16"/>
        <d v="2015-10-26T16:20:00"/>
        <d v="2014-05-10T22:18:53"/>
        <d v="2014-08-25T16:00:00"/>
        <d v="2015-04-16T13:10:33"/>
        <d v="2014-10-31T22:59:00"/>
        <d v="2013-07-07T00:28:23"/>
        <d v="2016-02-18T15:14:20"/>
        <d v="2015-04-03T10:38:00"/>
        <d v="2016-12-21T12:03:14"/>
        <d v="2016-04-26T01:55:00"/>
        <d v="2014-05-02T17:52:53"/>
        <d v="2014-07-20T13:51:27"/>
        <d v="2014-07-28T22:14:56"/>
        <d v="2016-10-07T16:51:48"/>
        <d v="2016-08-18T21:27:20"/>
        <d v="2015-11-08T17:10:20"/>
        <d v="2015-05-20T01:04:15"/>
        <d v="2015-01-02T11:13:36"/>
        <d v="2014-08-05T09:52:09"/>
        <d v="2015-09-09T02:31:09"/>
        <d v="2016-09-18T15:26:25"/>
        <d v="2015-02-15T10:38:00"/>
        <d v="2015-12-25T09:21:53"/>
        <d v="2014-10-22T10:36:50"/>
        <d v="2013-05-14T11:47:40"/>
        <d v="2015-03-02T18:00:00"/>
        <d v="2017-03-08T02:30:00"/>
        <d v="2014-12-19T14:31:28"/>
        <d v="2016-10-16T23:00:00"/>
        <d v="2017-03-29T18:32:11"/>
        <d v="2015-06-12T02:07:56"/>
        <d v="2015-05-01T17:02:41"/>
        <d v="2014-05-19T06:26:29"/>
        <d v="2015-06-25T23:32:55"/>
        <d v="2015-07-16T16:38:56"/>
        <d v="2014-11-13T03:02:00"/>
        <d v="2015-01-28T08:04:38"/>
        <d v="2014-11-10T16:34:49"/>
        <d v="2015-04-13T10:59:35"/>
        <d v="2015-08-11T08:00:52"/>
        <d v="2011-07-21T23:42:01"/>
        <d v="2016-12-09T09:51:39"/>
        <d v="2014-07-24T22:00:00"/>
        <d v="2016-08-28T22:55:00"/>
        <d v="2014-07-15T00:11:00"/>
        <d v="2015-03-03T21:00:20"/>
        <d v="2014-11-29T11:00:00"/>
        <d v="2015-03-22T22:55:12"/>
        <d v="2014-04-13T13:18:15"/>
        <d v="2011-09-01T01:00:00"/>
        <d v="2015-11-13T16:55:56"/>
        <d v="2017-02-22T20:00:00"/>
        <d v="2014-06-06T08:11:42"/>
        <d v="2016-10-09T05:56:59"/>
        <d v="2015-06-11T13:24:44"/>
        <d v="2015-07-03T16:26:26"/>
        <d v="2016-12-25T19:15:09"/>
        <d v="2016-03-25T15:36:40"/>
        <d v="2015-12-15T15:25:16"/>
        <d v="2012-03-26T03:01:39"/>
        <d v="2016-12-10T06:00:00"/>
        <d v="2014-10-29T17:57:51"/>
        <d v="2016-06-19T14:12:56"/>
        <d v="2014-12-08T11:31:55"/>
        <d v="2012-05-04T22:20:19"/>
        <d v="2015-03-07T14:55:01"/>
        <d v="2013-02-04T15:29:34"/>
        <d v="2015-03-31T20:01:30"/>
        <d v="2014-03-16T17:00:00"/>
        <d v="2015-04-19T10:08:52"/>
        <d v="2016-12-22T04:01:03"/>
        <d v="2015-09-05T21:36:46"/>
        <d v="2015-07-01T01:00:00"/>
        <d v="2014-08-29T13:40:11"/>
        <d v="2015-12-19T11:07:09"/>
        <d v="2014-07-28T19:29:40"/>
        <d v="2014-11-07T19:00:00"/>
        <d v="2014-01-03T23:09:05"/>
        <d v="2015-04-19T11:19:46"/>
        <d v="2015-12-31T18:00:00"/>
        <d v="2015-01-19T13:14:58"/>
        <d v="2012-10-10T11:08:09"/>
        <d v="2017-04-05T14:41:54"/>
        <d v="2014-05-11T23:03:29"/>
        <d v="2016-09-30T12:58:47"/>
        <d v="2015-07-22T18:08:27"/>
        <d v="2016-05-08T15:12:07"/>
        <d v="2014-12-12T02:11:00"/>
        <d v="2012-02-29T23:59:00"/>
        <d v="2016-07-21T09:00:00"/>
        <d v="2015-12-30T11:50:10"/>
        <d v="2015-05-15T12:01:52"/>
        <d v="2016-07-01T13:35:38"/>
        <d v="2016-09-21T20:17:45"/>
        <d v="2016-06-19T03:11:57"/>
        <d v="2016-09-13T02:05:00"/>
        <d v="2014-12-25T15:16:00"/>
        <d v="2014-06-16T17:00:00"/>
        <d v="2014-11-09T14:47:51"/>
        <d v="2017-01-31T18:32:00"/>
        <d v="2015-06-10T21:00:00"/>
        <d v="2016-08-18T16:52:19"/>
        <d v="2015-05-10T13:45:30"/>
        <d v="2017-01-04T08:06:20"/>
        <d v="2016-11-03T13:00:08"/>
        <d v="2017-01-17T15:16:26"/>
        <d v="2013-11-29T09:28:15"/>
        <d v="2015-12-11T18:34:19"/>
        <d v="2017-03-24T23:33:00"/>
        <d v="2015-06-10T21:13:11"/>
        <d v="2016-11-13T05:17:40"/>
        <d v="2015-10-28T12:17:07"/>
        <d v="2013-12-09T00:59:00"/>
        <d v="2012-02-28T20:29:58"/>
        <d v="2014-08-01T12:12:00"/>
        <d v="2014-08-02T21:59:56"/>
        <d v="2015-05-01T13:39:05"/>
        <d v="2014-07-09T12:24:25"/>
        <d v="2015-02-17T17:15:29"/>
        <d v="2015-11-04T22:10:40"/>
        <d v="2015-08-01T12:53:00"/>
        <d v="2013-08-30T07:53:40"/>
        <d v="2014-12-01T17:59:21"/>
        <d v="2015-10-02T05:35:38"/>
        <d v="2013-12-01T16:01:42"/>
        <d v="2012-02-15T16:46:01"/>
        <d v="2016-08-06T18:44:54"/>
        <d v="2016-02-20T05:29:30"/>
        <d v="2016-02-28T18:59:00"/>
        <d v="2015-07-11T23:58:11"/>
        <d v="2015-09-18T22:59:00"/>
        <d v="2014-11-09T07:00:00"/>
        <d v="2014-11-12T16:47:00"/>
        <d v="2017-02-19T19:26:39"/>
        <d v="2015-02-28T01:00:18"/>
        <d v="2015-07-26T00:42:16"/>
        <d v="2016-12-08T11:15:52"/>
        <d v="2015-02-05T11:11:18"/>
        <d v="2014-06-11T04:50:21"/>
        <d v="2015-12-15T02:59:00"/>
        <d v="2015-08-08T16:34:00"/>
        <d v="2014-08-31T14:39:00"/>
        <d v="2015-06-16T18:30:00"/>
        <d v="2015-05-31T12:35:00"/>
        <d v="2016-10-31T21:55:34"/>
        <d v="2014-02-02T13:02:06"/>
        <d v="2015-11-20T23:00:00"/>
        <d v="2014-12-21T12:43:33"/>
        <d v="2015-08-28T07:12:00"/>
        <d v="2014-06-22T16:00:00"/>
        <d v="2011-12-23T13:17:29"/>
        <d v="2015-10-11T10:29:05"/>
        <d v="2014-12-03T20:31:39"/>
        <d v="2015-05-11T14:57:02"/>
        <d v="2012-02-11T21:49:26"/>
        <d v="2012-05-06T16:41:56"/>
        <d v="2016-04-02T03:06:57"/>
        <d v="2016-02-08T08:01:00"/>
        <d v="2013-10-22T16:44:38"/>
        <d v="2015-02-21T20:21:47"/>
        <d v="2016-09-02T02:00:00"/>
        <d v="2016-11-24T12:11:00"/>
        <d v="2017-01-13T22:59:00"/>
        <d v="2015-04-17T12:33:02"/>
        <d v="2016-07-12T13:51:00"/>
        <d v="2017-04-11T15:44:05"/>
        <d v="2015-10-31T10:57:33"/>
        <d v="2017-01-12T11:42:00"/>
        <d v="2016-03-02T11:08:13"/>
        <d v="2013-11-21T12:46:19"/>
        <d v="2016-03-27T18:26:02"/>
        <d v="2014-02-16T19:00:00"/>
        <d v="2015-09-16T17:00:00"/>
        <d v="2016-07-16T23:19:09"/>
        <d v="2015-03-19T14:02:50"/>
        <d v="2016-08-16T13:07:49"/>
        <d v="2016-03-11T17:20:43"/>
        <d v="2015-01-10T23:59:00"/>
        <d v="2016-11-01T22:59:00"/>
        <d v="2015-06-30T18:55:00"/>
        <d v="2014-09-20T10:40:33"/>
        <d v="2015-05-20T14:48:46"/>
        <d v="2014-08-14T10:20:23"/>
        <d v="2014-09-05T19:10:11"/>
        <d v="2014-09-09T11:49:20"/>
        <d v="2015-03-31T08:14:00"/>
        <d v="2014-04-20T20:00:00"/>
        <d v="2015-03-27T21:43:06"/>
        <d v="2016-05-21T04:02:18"/>
        <d v="2014-12-31T21:59:03"/>
        <d v="2014-11-12T20:29:53"/>
        <d v="2017-04-13T23:59:00"/>
        <d v="2014-09-27T08:27:24"/>
        <d v="2016-02-07T19:17:00"/>
        <d v="2015-01-29T12:46:05"/>
        <d v="2015-05-29T11:17:15"/>
        <d v="2017-02-05T13:00:53"/>
        <d v="2015-05-20T22:26:50"/>
        <d v="2016-12-05T23:59:00"/>
        <d v="2015-03-13T22:11:00"/>
        <d v="2016-03-14T10:06:15"/>
        <d v="2015-05-01T03:59:32"/>
        <d v="2014-08-31T22:59:00"/>
        <d v="2013-08-04T18:06:22"/>
        <d v="2016-10-01T22:25:44"/>
        <d v="2016-11-17T14:28:06"/>
        <d v="2016-12-07T12:36:09"/>
        <d v="2014-08-09T09:44:07"/>
        <d v="2014-12-03T00:34:20"/>
        <d v="2009-10-31T22:59:00"/>
        <d v="2014-08-21T16:50:26"/>
        <d v="2017-05-03T14:12:00"/>
        <d v="2010-05-08T17:16:00"/>
        <d v="2015-08-02T14:17:13"/>
        <d v="2014-05-14T13:11:35"/>
        <d v="2015-04-23T20:39:31"/>
        <d v="2015-06-15T14:10:18"/>
        <d v="2015-08-30T00:28:00"/>
        <d v="2014-08-20T19:45:30"/>
        <d v="2012-07-22T23:00:00"/>
        <d v="2015-02-28T03:00:00"/>
        <d v="2015-11-28T09:54:54"/>
        <d v="2012-10-19T18:00:57"/>
        <d v="2012-09-22T21:25:00"/>
        <d v="2015-08-07T10:00:00"/>
        <d v="2016-08-02T18:00:00"/>
        <d v="2017-04-09T15:29:29"/>
        <d v="2015-07-31T23:59:00"/>
        <d v="2015-02-23T22:15:40"/>
        <d v="2016-07-14T06:48:53"/>
        <d v="2015-09-07T13:09:57"/>
        <d v="2015-08-21T22:59:00"/>
        <d v="2014-11-09T13:47:59"/>
        <d v="2011-01-24T00:45:26"/>
        <d v="2013-07-12T16:51:00"/>
        <d v="2014-08-08T17:27:26"/>
        <d v="2013-04-06T01:16:22"/>
        <d v="2015-05-08T03:14:03"/>
        <d v="2016-04-27T08:55:00"/>
        <d v="2016-01-08T14:47:00"/>
        <d v="2011-12-15T19:19:14"/>
        <d v="2016-06-05T05:43:47"/>
        <d v="2012-10-30T02:42:18"/>
        <d v="2014-09-30T10:19:09"/>
        <d v="2012-04-13T09:17:15"/>
        <d v="2015-07-15T12:28:59"/>
        <d v="2017-01-03T11:02:45"/>
        <d v="2014-09-17T11:45:19"/>
        <d v="2014-06-23T11:00:00"/>
        <d v="2016-04-06T20:34:16"/>
        <d v="2012-01-15T13:11:50"/>
        <d v="2013-12-14T22:14:59"/>
        <d v="2015-02-27T14:49:06"/>
        <d v="2016-06-08T12:33:39"/>
        <d v="2016-04-15T15:12:08"/>
        <d v="2016-06-28T11:01:26"/>
        <d v="2015-04-17T20:40:10"/>
        <d v="2015-07-08T10:17:02"/>
        <d v="2015-01-13T14:39:19"/>
        <d v="2014-02-19T04:08:42"/>
        <d v="2014-10-04T01:59:00"/>
        <d v="2015-05-22T08:00:00"/>
        <d v="2017-01-10T11:31:21"/>
        <d v="2015-06-03T08:08:15"/>
        <d v="2010-10-14T23:00:00"/>
        <d v="2013-11-27T17:08:31"/>
        <d v="2015-11-25T17:04:55"/>
        <d v="2017-03-29T12:44:10"/>
        <d v="2016-12-18T19:45:50"/>
        <d v="2013-09-16T15:30:06"/>
        <d v="2014-08-23T15:59:10"/>
        <d v="2015-08-23T03:35:08"/>
        <d v="2016-05-14T08:35:36"/>
        <d v="2016-06-28T11:43:05"/>
        <d v="2015-09-27T13:38:24"/>
        <d v="2016-01-06T15:38:37"/>
        <d v="2016-02-13T21:39:31"/>
        <d v="2011-06-08T12:31:01"/>
        <d v="2015-08-03T23:30:03"/>
        <d v="2015-11-19T15:45:17"/>
        <d v="2015-09-09T17:31:19"/>
        <d v="2015-03-26T17:17:51"/>
        <d v="2014-09-15T22:00:00"/>
        <d v="2017-02-18T18:59:00"/>
        <d v="2017-03-31T22:59:00"/>
        <d v="2016-07-02T12:44:28"/>
        <d v="2015-09-29T16:12:39"/>
        <d v="2010-10-24T22:03:49"/>
        <d v="2015-12-30T11:12:33"/>
        <d v="2016-12-29T21:03:55"/>
        <d v="2014-04-04T21:59:39"/>
        <d v="2013-09-10T21:34:27"/>
        <d v="2014-01-05T08:31:00"/>
        <d v="2015-08-22T14:34:53"/>
        <d v="2016-10-08T04:20:39"/>
        <d v="2015-04-03T08:59:01"/>
        <d v="2014-11-30T17:59:00"/>
        <d v="2016-10-14T10:25:34"/>
        <d v="2017-02-09T21:19:05"/>
        <d v="2014-12-13T06:19:29"/>
        <d v="2016-03-31T11:56:25"/>
        <d v="2011-09-24T12:02:33"/>
        <d v="2016-09-18T14:51:05"/>
        <d v="2013-10-17T08:38:05"/>
        <d v="2016-09-16T18:10:04"/>
        <d v="2015-06-20T14:06:13"/>
        <d v="2015-09-16T21:31:52"/>
        <d v="2014-06-02T22:59:00"/>
        <d v="2017-03-14T19:26:00"/>
        <d v="2014-11-21T19:02:03"/>
        <d v="2015-01-10T20:00:00"/>
        <d v="2014-10-05T14:16:13"/>
        <d v="2015-11-30T12:00:00"/>
        <d v="2015-08-28T20:56:53"/>
        <d v="2015-11-22T10:03:41"/>
        <d v="2014-02-03T06:41:32"/>
        <d v="2015-10-01T10:02:54"/>
        <d v="2013-11-02T17:09:05"/>
        <d v="2015-07-03T09:46:35"/>
        <d v="2014-07-30T13:03:16"/>
        <d v="2015-11-08T20:21:33"/>
        <d v="2017-03-10T14:00:35"/>
        <d v="2014-09-24T17:00:01"/>
        <d v="2013-01-16T13:33:17"/>
        <d v="2016-07-25T14:00:00"/>
        <d v="2015-08-21T06:47:36"/>
        <d v="2015-05-15T10:04:49"/>
        <d v="2015-05-09T14:09:22"/>
        <d v="2015-04-02T11:36:22"/>
        <d v="2011-08-11T11:01:58"/>
        <d v="2014-09-06T00:09:04"/>
        <d v="2015-05-22T16:00:00"/>
        <d v="2015-11-14T18:00:00"/>
        <d v="2015-03-27T14:43:15"/>
        <d v="2017-03-03T00:00:00"/>
        <d v="2016-11-17T09:15:33"/>
        <d v="2015-08-13T20:24:57"/>
        <d v="2016-09-09T13:00:48"/>
        <d v="2014-09-03T18:36:18"/>
        <d v="2014-06-20T20:05:03"/>
        <d v="2015-12-17T14:20:09"/>
        <d v="2016-10-20T00:28:13"/>
        <d v="2015-03-27T18:16:12"/>
        <d v="2015-08-18T16:01:15"/>
        <d v="2014-09-26T20:02:41"/>
        <d v="2015-03-29T15:00:00"/>
        <d v="2015-04-10T17:27:28"/>
        <d v="2016-01-17T19:00:00"/>
        <d v="2015-01-17T07:38:23"/>
        <d v="2014-08-20T04:21:17"/>
        <d v="2015-10-16T03:41:44"/>
        <d v="2015-05-01T17:00:00"/>
        <d v="2014-11-11T16:13:28"/>
        <d v="2013-04-27T16:16:31"/>
        <d v="2016-03-13T15:45:24"/>
        <d v="2016-12-29T17:01:40"/>
        <d v="2015-04-26T15:55:59"/>
        <d v="2013-09-14T08:07:20"/>
        <d v="2011-12-15T20:26:35"/>
        <d v="2015-09-23T15:34:24"/>
        <d v="2014-11-14T16:30:00"/>
        <d v="2014-10-05T14:13:32"/>
        <d v="2015-08-28T17:30:00"/>
        <d v="2015-02-22T07:14:45"/>
        <d v="2017-03-19T06:18:59"/>
        <d v="2014-09-12T12:38:15"/>
        <d v="2014-07-27T10:27:00"/>
        <d v="2016-06-18T00:19:50"/>
        <d v="2014-09-01T20:10:22"/>
        <d v="2011-04-24T01:59:00"/>
        <d v="2015-07-17T08:18:00"/>
        <d v="2014-09-12T05:00:00"/>
        <d v="2014-12-05T11:04:40"/>
        <d v="2016-08-25T09:34:36"/>
        <d v="2016-01-03T15:17:36"/>
        <d v="2015-04-03T16:44:10"/>
        <d v="2015-01-04T18:26:00"/>
        <d v="2015-02-07T13:26:21"/>
        <d v="2014-08-10T12:20:48"/>
        <d v="2014-12-25T15:27:03"/>
        <d v="2013-06-30T14:58:00"/>
        <d v="2016-07-22T13:55:32"/>
        <d v="2015-08-14T01:16:59"/>
        <d v="2017-02-05T11:44:00"/>
        <d v="2016-01-29T03:00:29"/>
        <d v="2014-06-27T11:21:24"/>
        <d v="2015-08-04T19:33:53"/>
        <d v="2014-03-14T11:49:11"/>
        <d v="2016-09-24T20:16:29"/>
        <d v="2014-12-26T15:35:39"/>
        <d v="2014-10-31T17:45:42"/>
        <d v="2016-05-28T13:32:09"/>
        <d v="2012-04-10T17:36:27"/>
        <d v="2016-08-17T07:05:54"/>
        <d v="2017-02-02T09:46:01"/>
        <d v="2016-02-20T20:02:56"/>
        <d v="2016-04-25T17:16:56"/>
        <d v="2011-10-16T18:09:01"/>
        <d v="2014-11-27T17:24:00"/>
        <d v="2014-10-20T14:23:05"/>
        <d v="2016-03-01T12:05:14"/>
        <d v="2014-10-08T07:16:18"/>
        <d v="2014-08-15T15:20:34"/>
        <d v="2016-12-23T12:58:57"/>
        <d v="2010-12-23T00:35:24"/>
        <d v="2014-11-27T22:28:17"/>
        <d v="2015-02-16T02:13:43"/>
        <d v="2016-02-22T19:57:56"/>
        <d v="2012-11-11T00:00:40"/>
        <d v="2015-01-15T14:29:00"/>
        <d v="2014-08-31T13:24:37"/>
        <d v="2014-08-12T13:36:01"/>
        <d v="2015-08-31T11:04:57"/>
        <d v="2014-10-27T16:25:08"/>
        <d v="2015-09-15T06:11:00"/>
        <d v="2015-08-05T11:50:32"/>
        <d v="2016-07-04T10:46:00"/>
        <d v="2015-03-04T13:57:27"/>
        <d v="2015-11-17T17:24:14"/>
        <d v="2016-10-25T22:59:00"/>
        <d v="2015-10-15T17:00:00"/>
        <d v="2012-03-18T07:17:05"/>
        <d v="2013-11-03T15:09:17"/>
        <d v="2014-08-09T16:57:05"/>
        <d v="2015-01-15T14:00:28"/>
        <d v="2016-10-21T11:04:20"/>
        <d v="2012-05-30T14:00:00"/>
        <d v="2015-09-11T13:22:49"/>
        <d v="2014-10-05T04:12:02"/>
        <d v="2016-09-02T15:24:33"/>
        <d v="2015-04-04T13:10:37"/>
        <d v="2016-10-17T10:15:19"/>
        <d v="2014-09-11T01:14:57"/>
        <d v="2014-10-31T07:30:20"/>
        <d v="2015-03-27T20:46:48"/>
        <d v="2015-06-29T22:06:42"/>
        <d v="2016-09-02T12:03:22"/>
        <d v="2015-05-08T23:00:00"/>
        <d v="2015-04-20T13:25:49"/>
        <d v="2013-01-05T19:37:18"/>
        <d v="2014-08-08T22:00:00"/>
        <d v="2014-09-04T11:07:54"/>
        <d v="2016-07-07T18:42:17"/>
        <d v="2014-08-12T13:57:31"/>
        <d v="2014-01-15T23:00:00"/>
        <d v="2015-08-31T01:45:37"/>
        <d v="2015-02-28T17:00:00"/>
        <d v="2016-01-16T06:00:00"/>
        <d v="2015-03-16T11:11:56"/>
        <d v="2014-08-25T12:12:18"/>
        <d v="2012-05-11T21:31:00"/>
        <d v="2017-03-05T23:08:52"/>
        <d v="2015-04-15T16:54:53"/>
        <d v="2016-12-11T11:20:08"/>
        <d v="2016-05-09T15:50:00"/>
        <d v="2014-09-15T15:09:00"/>
        <d v="2015-12-13T13:44:57"/>
        <d v="2016-04-23T05:16:40"/>
        <d v="2015-06-07T16:56:38"/>
        <d v="2015-07-05T17:59:00"/>
        <d v="2015-06-07T08:55:54"/>
        <d v="2014-08-09T01:25:04"/>
        <d v="2017-01-13T18:05:00"/>
        <d v="2014-08-03T13:05:47"/>
        <d v="2017-01-21T06:47:58"/>
        <d v="2015-06-15T17:06:20"/>
        <d v="2014-07-21T07:52:06"/>
        <d v="2017-04-07T11:15:03"/>
        <d v="2016-10-23T10:29:19"/>
        <d v="2014-12-25T03:00:00"/>
        <d v="2016-12-02T18:36:43"/>
        <d v="2012-04-16T11:00:00"/>
        <d v="2014-11-24T20:00:00"/>
        <d v="2016-10-14T17:00:00"/>
        <d v="2014-12-09T22:48:45"/>
        <d v="2016-07-19T09:14:41"/>
        <d v="2016-03-09T12:09:20"/>
        <d v="2014-09-17T07:49:51"/>
        <d v="2017-02-19T23:37:48"/>
        <d v="2016-04-05T23:04:51"/>
        <d v="2015-05-31T04:29:00"/>
        <d v="2012-12-10T22:37:27"/>
        <d v="2016-04-24T16:59:00"/>
        <d v="2016-10-31T16:36:04"/>
        <d v="2015-05-10T18:01:00"/>
        <d v="2012-05-19T12:05:05"/>
        <d v="2015-08-16T18:00:50"/>
        <d v="2017-02-08T16:40:35"/>
        <d v="2015-03-22T11:07:15"/>
        <d v="2013-08-28T18:54:51"/>
        <d v="2015-01-24T22:56:39"/>
        <d v="2014-05-31T18:30:00"/>
        <d v="2015-12-19T14:49:59"/>
        <d v="2014-10-26T16:52:38"/>
        <d v="2016-04-15T11:28:00"/>
        <d v="2014-11-26T08:14:00"/>
        <d v="2014-08-02T10:49:43"/>
        <d v="2014-12-02T01:19:05"/>
        <d v="2011-03-10T14:48:47"/>
        <d v="2016-07-13T01:49:59"/>
        <d v="2012-05-25T09:14:00"/>
        <d v="2016-01-01T15:20:12"/>
        <d v="2012-01-14T01:01:26"/>
        <d v="2013-10-06T15:21:10"/>
        <d v="2014-01-28T10:10:27"/>
        <d v="2014-11-13T21:37:23"/>
        <d v="2014-08-12T22:19:26"/>
        <d v="2015-02-07T16:42:19"/>
        <d v="2017-04-18T14:13:39"/>
        <d v="2015-09-01T10:05:19"/>
        <d v="2016-06-05T07:42:12"/>
        <d v="2014-02-14T17:43:20"/>
        <d v="2015-09-08T23:00:18"/>
        <d v="2016-02-21T03:24:17"/>
        <d v="2012-03-18T18:53:15"/>
        <d v="2013-06-05T17:13:50"/>
        <d v="2014-11-13T07:35:08"/>
        <d v="2012-09-07T17:37:44"/>
        <d v="2014-08-14T13:20:08"/>
        <d v="2017-02-18T00:59:00"/>
        <d v="2011-06-18T16:14:06"/>
        <d v="2016-10-11T07:35:39"/>
        <d v="2015-11-08T16:40:33"/>
        <d v="2011-07-16T12:32:54"/>
        <d v="2015-08-20T15:06:00"/>
        <d v="2017-04-30T12:00:00"/>
        <d v="2013-01-02T20:31:33"/>
        <d v="2014-12-02T10:04:04"/>
        <d v="2016-03-05T14:44:56"/>
        <d v="2016-10-19T05:38:27"/>
        <d v="2016-07-21T23:37:55"/>
        <d v="2015-03-25T02:01:00"/>
        <d v="2014-09-18T15:59:32"/>
        <d v="2017-01-31T00:00:00"/>
        <d v="2013-07-31T18:32:57"/>
        <d v="2012-09-30T19:17:02"/>
        <d v="2016-02-11T22:08:24"/>
        <d v="2014-11-16T03:05:48"/>
        <d v="2015-05-02T17:02:16"/>
        <d v="2014-07-10T16:29:10"/>
        <d v="2013-10-21T22:59:00"/>
        <d v="2016-07-22T10:02:20"/>
        <d v="2016-01-18T08:00:00"/>
        <d v="2014-08-12T17:50:11"/>
        <d v="2013-11-06T21:00:03"/>
        <d v="2014-12-25T00:00:00"/>
        <d v="2014-07-31T04:46:21"/>
        <d v="2016-08-06T10:45:32"/>
        <d v="2014-09-26T11:18:55"/>
        <d v="2015-03-23T13:00:00"/>
        <d v="2015-12-23T11:18:00"/>
        <d v="2015-06-19T13:28:03"/>
        <d v="2015-11-28T20:49:04"/>
        <d v="2015-06-18T12:08:25"/>
        <d v="2016-12-20T23:36:30"/>
        <d v="2016-04-08T13:35:00"/>
        <d v="2015-04-18T11:52:02"/>
        <d v="2015-08-25T12:34:42"/>
        <d v="2014-07-13T21:30:00"/>
        <d v="2015-10-03T16:00:00"/>
        <d v="2015-05-15T22:00:00"/>
        <d v="2014-07-23T21:59:00"/>
        <d v="2016-12-21T09:59:03"/>
        <d v="2014-10-30T17:22:42"/>
        <d v="2017-01-17T19:23:18"/>
        <d v="2015-04-29T21:25:39"/>
        <d v="2017-01-11T12:49:08"/>
        <d v="2015-02-15T15:30:07"/>
        <d v="2016-03-25T11:59:16"/>
        <d v="2012-08-10T16:44:48"/>
        <d v="2016-07-15T15:42:26"/>
        <d v="2015-10-28T20:07:14"/>
        <d v="2012-07-24T15:20:48"/>
        <d v="2016-03-22T22:29:00"/>
        <d v="2011-09-11T08:18:00"/>
        <d v="2014-09-19T13:18:21"/>
        <d v="2015-06-30T19:40:46"/>
        <d v="2012-12-07T17:23:42"/>
        <d v="2016-08-06T16:35:08"/>
        <d v="2016-11-07T13:12:55"/>
        <d v="2016-12-30T18:00:00"/>
        <d v="2012-12-19T10:24:05"/>
        <d v="2015-05-13T15:04:28"/>
        <d v="2014-08-14T18:27:00"/>
        <d v="2016-07-14T02:51:34"/>
        <d v="2014-08-12T07:52:58"/>
        <d v="2015-12-19T05:46:30"/>
        <d v="2015-01-12T01:00:03"/>
        <d v="2017-02-28T23:00:00"/>
        <d v="2016-09-01T10:59:54"/>
        <d v="2015-03-16T12:28:00"/>
        <d v="2015-01-08T21:00:00"/>
        <d v="2014-11-14T13:16:31"/>
        <d v="2015-10-05T01:39:46"/>
        <d v="2016-12-01T00:06:21"/>
        <d v="2017-03-02T17:57:58"/>
        <d v="2015-04-13T22:21:58"/>
        <d v="2015-04-30T11:00:51"/>
        <d v="2016-05-07T16:11:59"/>
        <d v="2014-12-08T21:12:08"/>
        <d v="2016-11-18T14:03:10"/>
        <d v="2015-07-08T11:45:00"/>
        <d v="2014-11-22T08:13:54"/>
        <d v="2014-03-13T23:40:31"/>
        <d v="2014-10-19T21:07:00"/>
        <d v="2015-12-24T21:21:26"/>
        <d v="2015-05-13T11:18:51"/>
        <d v="2014-06-24T13:57:09"/>
        <d v="2015-06-13T11:37:23"/>
        <d v="2015-05-03T20:40:38"/>
        <d v="2015-07-26T22:59:00"/>
        <d v="2016-03-30T14:23:22"/>
        <d v="2014-11-28T12:20:01"/>
        <d v="2014-05-08T16:23:30"/>
        <d v="2016-09-06T06:22:34"/>
        <d v="2016-06-16T10:37:26"/>
        <d v="2015-08-20T13:19:02"/>
        <d v="2015-12-16T23:38:46"/>
        <d v="2014-12-05T12:27:15"/>
        <d v="2014-12-04T19:59:19"/>
        <d v="2015-06-04T13:39:11"/>
        <d v="2015-01-16T05:30:47"/>
        <d v="2014-04-30T11:51:20"/>
        <d v="2015-05-30T16:26:11"/>
        <d v="2014-10-02T15:59:02"/>
        <d v="2014-06-12T14:08:05"/>
        <d v="2014-10-01T22:59:00"/>
        <d v="2014-08-21T13:35:11"/>
        <d v="2017-02-01T10:55:59"/>
        <d v="2015-01-17T20:12:00"/>
        <d v="2017-01-07T02:12:49"/>
        <d v="2016-02-20T17:22:18"/>
        <d v="2014-12-18T16:33:15"/>
        <d v="2015-10-26T10:48:33"/>
        <d v="2015-10-01T14:02:22"/>
        <d v="2015-02-16T05:11:17"/>
        <d v="2017-04-27T14:15:19"/>
        <d v="2012-09-02T06:30:48"/>
        <d v="2017-01-21T16:45:31"/>
        <d v="2015-07-18T15:14:16"/>
        <d v="2013-11-11T09:19:08"/>
        <d v="2016-07-31T19:36:20"/>
        <d v="2014-11-16T17:26:18"/>
        <d v="2016-03-08T08:51:09"/>
        <d v="2016-01-01T03:38:51"/>
        <d v="2015-04-28T20:16:39"/>
        <d v="2015-12-07T17:57:42"/>
        <d v="2015-07-17T11:03:24"/>
        <d v="2016-06-01T18:38:29"/>
        <d v="2016-10-09T05:28:26"/>
        <d v="2015-02-27T19:01:34"/>
        <d v="2014-12-17T23:32:21"/>
        <d v="2014-06-27T16:33:28"/>
        <d v="2014-10-31T21:12:42"/>
        <d v="2013-08-31T19:32:03"/>
        <d v="2016-07-02T10:35:23"/>
        <d v="2014-09-05T15:30:02"/>
        <d v="2015-05-21T10:45:25"/>
        <d v="2016-01-02T20:55:37"/>
        <d v="2014-08-30T10:30:00"/>
        <d v="2014-12-26T21:02:28"/>
        <d v="2014-05-31T23:00:00"/>
        <d v="2016-08-27T12:00:09"/>
        <d v="2012-01-05T06:33:00"/>
        <d v="2014-09-11T07:39:21"/>
        <d v="2015-03-23T22:59:00"/>
        <d v="2014-05-23T09:05:25"/>
        <d v="2014-06-18T15:13:00"/>
        <d v="2014-09-01T00:00:00"/>
        <d v="2015-07-15T05:43:42"/>
        <d v="2014-10-28T17:00:00"/>
        <d v="2015-06-11T22:45:06"/>
        <d v="2016-12-28T14:25:15"/>
        <d v="2016-02-26T16:52:52"/>
        <d v="2016-07-31T11:00:00"/>
        <d v="2015-04-23T16:05:38"/>
        <d v="2016-06-29T15:20:14"/>
        <d v="2016-01-20T12:24:21"/>
        <d v="2016-08-04T19:10:33"/>
        <d v="2015-04-14T11:19:25"/>
        <d v="2016-05-19T03:12:01"/>
        <d v="2014-06-05T14:49:50"/>
        <d v="2015-08-17T11:05:59"/>
        <d v="2015-05-15T14:14:28"/>
        <d v="2014-07-19T04:21:30"/>
        <d v="2014-08-26T11:28:00"/>
        <d v="2015-02-26T23:02:41"/>
        <d v="2015-03-01T13:07:20"/>
        <d v="2014-04-06T14:01:04"/>
        <d v="2015-02-05T20:25:00"/>
        <d v="2013-05-24T08:54:44"/>
        <d v="2016-02-17T18:59:00"/>
        <d v="2015-06-01T12:01:00"/>
        <d v="2014-09-11T03:37:22"/>
        <d v="2014-04-19T07:34:08"/>
        <d v="2014-11-25T19:55:00"/>
        <d v="2015-03-30T22:22:00"/>
        <d v="2015-01-02T06:49:11"/>
        <d v="2016-02-14T11:20:32"/>
        <d v="2016-05-13T23:59:00"/>
        <d v="2015-09-19T23:21:31"/>
        <d v="2015-01-20T14:16:00"/>
        <d v="2014-09-01T15:10:17"/>
        <d v="2014-08-15T21:04:23"/>
        <d v="2015-06-28T10:09:30"/>
        <d v="2016-05-20T09:08:22"/>
        <d v="2015-05-24T10:00:00"/>
        <d v="2015-06-06T05:47:00"/>
        <d v="2015-07-17T14:35:39"/>
        <d v="2017-01-03T01:04:27"/>
        <d v="2016-02-25T05:57:14"/>
        <d v="2015-10-15T15:22:38"/>
        <d v="2014-11-05T23:22:37"/>
        <d v="2015-03-11T11:23:56"/>
        <d v="2016-02-13T16:35:13"/>
        <d v="2015-05-29T10:34:19"/>
        <d v="2015-03-26T22:34:36"/>
        <d v="2014-09-08T10:50:05"/>
        <d v="2014-08-04T11:00:00"/>
        <d v="2014-10-07T22:54:17"/>
        <d v="2016-01-08T01:34:00"/>
        <d v="2015-01-15T10:56:45"/>
        <d v="2015-01-08T08:41:00"/>
        <d v="2016-09-04T21:59:00"/>
        <d v="2016-04-24T15:45:21"/>
        <d v="2015-07-25T16:59:00"/>
        <d v="2015-11-05T18:32:52"/>
        <d v="2016-05-14T10:18:28"/>
        <d v="2015-02-22T03:29:23"/>
        <d v="2014-09-07T17:13:14"/>
        <d v="2016-02-18T14:09:29"/>
        <d v="2013-10-09T03:18:07"/>
        <d v="2014-09-21T13:32:49"/>
        <d v="2014-03-15T13:58:29"/>
        <d v="2014-07-05T18:07:12"/>
        <d v="2015-12-25T02:55:36"/>
        <d v="2014-10-05T14:13:41"/>
        <d v="2015-01-11T05:15:24"/>
        <d v="2016-05-18T19:56:28"/>
        <d v="2016-06-19T17:32:01"/>
        <d v="2014-03-23T21:15:27"/>
        <d v="2014-07-02T22:00:00"/>
        <d v="2015-09-28T01:35:34"/>
        <d v="2015-10-08T14:00:21"/>
        <d v="2016-04-10T02:54:24"/>
        <d v="2016-06-16T12:02:46"/>
        <d v="2015-05-14T18:56:12"/>
        <d v="2015-05-28T10:59:00"/>
        <d v="2015-02-23T22:00:00"/>
        <d v="2014-09-15T14:55:03"/>
        <d v="2016-11-20T13:48:47"/>
        <d v="2015-02-17T22:26:31"/>
        <d v="2016-03-30T10:41:35"/>
        <d v="2015-08-03T23:27:54"/>
        <d v="2013-08-10T08:15:20"/>
        <d v="2014-10-02T12:56:32"/>
        <d v="2015-12-12T05:00:00"/>
        <d v="2015-07-26T11:00:58"/>
        <d v="2015-03-31T13:04:04"/>
        <d v="2016-05-07T09:29:18"/>
        <d v="2016-03-06T18:55:31"/>
        <d v="2016-03-14T09:35:29"/>
        <d v="2015-02-25T22:19:55"/>
        <d v="2013-08-15T05:43:28"/>
        <d v="2013-01-11T15:00:24"/>
        <d v="2014-01-06T19:39:58"/>
        <d v="2017-03-14T12:22:02"/>
        <d v="2016-06-05T01:21:33"/>
        <d v="2016-04-16T13:43:26"/>
        <d v="2014-09-03T13:49:24"/>
        <d v="2016-09-21T00:45:04"/>
        <d v="2016-03-24T17:39:13"/>
        <d v="2014-02-09T19:21:41"/>
        <d v="2016-04-14T09:34:00"/>
        <d v="2014-08-07T10:35:17"/>
        <d v="2014-11-13T15:18:47"/>
        <d v="2015-02-08T16:58:29"/>
        <d v="2015-10-11T13:43:40"/>
        <d v="2012-09-07T02:51:00"/>
        <d v="2015-05-28T15:05:00"/>
        <d v="2016-05-04T14:58:52"/>
        <d v="2016-01-02T11:27:01"/>
        <d v="2016-06-24T12:27:49"/>
        <d v="2016-08-15T07:44:52"/>
        <d v="2016-05-27T08:12:00"/>
        <d v="2016-11-21T19:17:18"/>
        <d v="2014-10-06T23:30:00"/>
        <d v="2016-02-01T18:55:41"/>
        <d v="2016-05-18T15:22:15"/>
        <d v="2015-10-26T13:58:10"/>
        <d v="2015-11-24T13:06:58"/>
        <d v="2016-07-30T16:13:14"/>
        <d v="2015-02-16T20:40:47"/>
        <d v="2015-10-29T16:40:48"/>
        <d v="2016-03-10T08:42:39"/>
        <d v="2015-10-17T11:01:55"/>
        <d v="2015-03-05T15:27:00"/>
        <d v="2015-09-06T00:10:00"/>
        <d v="2014-08-24T15:48:11"/>
        <d v="2016-02-27T01:45:36"/>
        <d v="2016-05-14T16:03:57"/>
        <d v="2015-07-14T18:00:15"/>
        <d v="2014-09-21T14:48:38"/>
        <d v="2014-09-25T16:43:11"/>
        <d v="2014-10-23T23:00:00"/>
        <d v="2016-04-17T15:43:31"/>
        <d v="2015-01-10T12:21:00"/>
        <d v="2015-10-16T11:35:52"/>
        <d v="2012-04-16T19:31:00"/>
        <d v="2016-09-03T11:34:37"/>
        <d v="2014-02-05T14:58:17"/>
        <d v="2014-06-29T01:13:01"/>
        <d v="2014-10-23T10:16:31"/>
        <d v="2016-10-17T14:10:31"/>
        <d v="2011-11-13T11:22:07"/>
        <d v="2015-01-01T03:20:26"/>
        <d v="2015-03-08T10:16:00"/>
        <d v="2015-07-22T08:02:10"/>
        <d v="2015-02-26T03:41:33"/>
        <d v="2015-08-01T09:00:00"/>
        <d v="2013-10-19T07:13:06"/>
        <d v="2014-09-25T11:24:24"/>
        <d v="2015-06-18T08:13:11"/>
        <d v="2015-06-29T22:59:00"/>
        <d v="2015-05-10T12:22:37"/>
        <d v="2015-04-28T10:19:54"/>
        <d v="2015-04-21T08:25:26"/>
        <d v="2014-11-05T15:38:35"/>
        <d v="2017-03-26T23:36:00"/>
        <d v="2016-11-05T17:11:52"/>
        <d v="2016-03-14T04:24:43"/>
        <d v="2014-12-08T18:21:27"/>
        <d v="2015-08-08T10:33:37"/>
        <d v="2015-03-26T19:05:32"/>
        <d v="2014-03-02T14:01:17"/>
        <d v="2015-02-12T15:14:20"/>
        <d v="2014-07-18T22:43:24"/>
        <d v="2016-07-14T13:12:00"/>
        <d v="2015-08-16T09:06:41"/>
        <d v="2016-10-26T14:20:04"/>
        <d v="2016-01-07T23:53:10"/>
        <d v="2016-02-07T11:58:00"/>
        <d v="2014-09-09T11:12:03"/>
        <d v="2014-07-29T20:19:32"/>
        <d v="2017-02-18T19:45:19"/>
        <d v="2014-06-25T16:00:00"/>
        <d v="2016-02-27T19:00:00"/>
        <d v="2015-05-28T23:27:33"/>
        <d v="2016-01-29T09:46:10"/>
        <d v="2012-06-09T15:20:08"/>
        <d v="2016-05-04T22:04:53"/>
        <d v="2016-04-02T19:10:00"/>
        <d v="2015-04-18T05:16:00"/>
        <d v="2016-09-22T16:47:47"/>
        <d v="2014-12-31T12:05:38"/>
        <d v="2015-03-02T16:16:00"/>
        <d v="2015-04-05T06:00:00"/>
        <d v="2017-04-21T02:24:20"/>
        <d v="2014-11-29T16:19:50"/>
        <d v="2017-02-17T02:53:49"/>
        <d v="2016-11-02T16:31:32"/>
        <d v="2014-08-11T21:47:07"/>
        <d v="2015-04-15T00:04:00"/>
        <d v="2016-05-27T17:04:00"/>
        <d v="2015-02-19T14:47:59"/>
        <d v="2016-01-30T14:46:42"/>
        <d v="2014-09-01T15:09:38"/>
        <d v="2015-03-14T10:00:00"/>
        <d v="2015-09-20T14:05:56"/>
        <d v="2016-07-08T18:25:54"/>
        <d v="2015-08-02T23:27:37"/>
        <d v="2014-08-08T19:48:54"/>
        <d v="2015-06-14T14:19:00"/>
        <d v="2015-05-07T19:52:36"/>
        <d v="2015-12-13T01:47:40"/>
        <d v="2016-07-14T11:25:33"/>
        <d v="2016-03-14T18:00:00"/>
        <d v="2015-02-26T17:17:09"/>
        <d v="2016-02-11T11:18:30"/>
        <d v="2015-03-24T14:34:04"/>
        <d v="2015-04-27T10:42:10"/>
        <d v="2014-09-06T17:08:59"/>
        <d v="2015-03-08T11:50:03"/>
        <d v="2014-08-20T23:49:49"/>
        <d v="2014-12-26T20:40:44"/>
        <d v="2015-04-04T22:40:47"/>
        <d v="2015-01-28T17:14:52"/>
        <d v="2016-10-02T13:04:46"/>
        <d v="2013-03-23T07:19:23"/>
        <d v="2016-06-03T02:38:40"/>
        <d v="2015-02-21T11:29:56"/>
        <d v="2015-08-24T05:33:16"/>
        <d v="2016-05-20T03:59:00"/>
        <d v="2016-10-29T20:46:00"/>
        <d v="2016-06-28T18:15:33"/>
        <d v="2016-04-16T15:08:40"/>
        <d v="2016-07-08T12:32:14"/>
        <d v="2016-10-02T20:11:47"/>
        <d v="2015-03-08T00:14:57"/>
        <d v="2015-07-19T13:44:23"/>
        <d v="2015-09-24T14:09:25"/>
        <d v="2015-02-28T15:17:35"/>
        <d v="2015-07-08T09:44:59"/>
        <d v="2014-12-13T17:49:25"/>
        <d v="2014-12-31T11:54:50"/>
        <d v="2016-09-12T11:59:00"/>
        <d v="2014-08-09T17:43:42"/>
        <d v="2015-11-27T16:40:04"/>
        <d v="2014-12-17T13:30:45"/>
        <d v="2016-03-13T16:25:16"/>
        <d v="2015-09-07T08:53:13"/>
        <d v="2015-03-19T16:31:27"/>
        <d v="2014-11-25T14:46:00"/>
        <d v="2014-11-18T19:00:59"/>
        <d v="2014-07-02T11:29:55"/>
        <d v="2015-08-04T17:15:35"/>
        <d v="2016-03-23T06:52:07"/>
        <d v="2016-05-05T16:36:36"/>
        <d v="2015-01-10T02:59:00"/>
        <d v="2014-06-01T17:37:19"/>
        <d v="2017-03-25T08:14:22"/>
        <d v="2016-03-15T22:02:44"/>
        <d v="2015-03-06T10:22:29"/>
        <d v="2015-04-11T21:12:42"/>
        <d v="2015-03-01T03:08:41"/>
        <d v="2014-09-22T20:51:40"/>
        <d v="2016-05-26T12:57:43"/>
        <d v="2015-02-04T14:36:46"/>
        <d v="2014-08-16T16:44:12"/>
        <d v="2013-07-31T14:43:00"/>
        <d v="2015-04-24T23:35:00"/>
        <d v="2016-02-16T13:33:07"/>
        <d v="2015-03-30T14:52:30"/>
        <d v="2015-07-23T08:25:35"/>
        <d v="2015-05-13T15:45:12"/>
        <d v="2015-08-29T10:53:44"/>
        <d v="2017-03-06T08:00:00"/>
        <d v="2016-03-12T17:37:55"/>
        <d v="2015-01-09T17:59:50"/>
        <d v="2015-06-02T10:34:53"/>
        <d v="2017-01-13T19:42:36"/>
        <d v="2014-08-17T14:58:18"/>
        <d v="2014-11-28T23:33:00"/>
        <d v="2015-03-14T15:46:34"/>
        <d v="2015-03-01T18:02:35"/>
        <d v="2016-10-07T10:11:00"/>
        <d v="2016-11-06T04:49:07"/>
        <d v="2015-05-21T03:02:55"/>
        <d v="2014-09-25T22:22:19"/>
        <d v="2015-06-12T15:11:27"/>
        <d v="2015-02-02T13:43:21"/>
        <d v="2015-03-12T12:49:11"/>
        <d v="2016-07-30T18:04:50"/>
        <d v="2013-09-13T12:56:20"/>
        <d v="2016-07-03T05:25:45"/>
        <d v="2016-08-11T23:20:14"/>
        <d v="2016-03-23T01:38:53"/>
        <d v="2016-06-27T21:23:33"/>
        <d v="2016-04-30T00:34:00"/>
        <d v="2014-09-27T16:17:20"/>
        <d v="2014-10-17T14:00:32"/>
        <d v="2014-02-10T17:21:14"/>
        <d v="2016-02-28T18:05:09"/>
        <d v="2015-03-28T05:19:12"/>
        <d v="2014-08-07T18:13:48"/>
        <d v="2016-10-29T18:43:54"/>
        <d v="2016-02-19T23:06:37"/>
        <d v="2014-07-25T17:15:02"/>
        <d v="2016-05-03T13:49:02"/>
        <d v="2016-05-03T11:41:56"/>
        <d v="2016-05-05T12:00:00"/>
        <d v="2014-10-13T08:59:55"/>
        <d v="2014-11-25T11:36:30"/>
        <d v="2016-10-10T05:21:47"/>
        <d v="2015-05-15T17:17:22"/>
        <d v="2014-10-30T17:29:43"/>
        <d v="2014-06-16T15:16:00"/>
        <d v="2016-07-05T19:00:00"/>
        <d v="2016-05-31T12:31:00"/>
        <d v="2015-09-04T12:00:00"/>
        <d v="2015-05-16T05:16:00"/>
        <d v="2015-10-12T08:46:33"/>
        <d v="2015-03-19T22:45:32"/>
        <d v="2016-09-03T00:55:00"/>
        <d v="2015-01-08T13:18:00"/>
        <d v="2014-10-21T20:50:28"/>
        <d v="2015-08-15T16:54:51"/>
        <d v="2015-09-30T19:00:00"/>
        <d v="2016-01-12T10:48:44"/>
        <d v="2015-03-19T03:28:43"/>
        <d v="2015-02-28T08:45:08"/>
        <d v="2015-05-08T13:12:56"/>
        <d v="2015-08-05T14:46:39"/>
        <d v="2015-11-26T18:55:45"/>
        <d v="2017-01-06T19:17:12"/>
        <d v="2017-03-03T15:00:00"/>
        <d v="2014-09-04T23:23:35"/>
        <d v="2014-11-28T18:26:06"/>
        <d v="2015-07-10T11:05:32"/>
        <d v="2016-08-31T21:58:22"/>
        <d v="2015-10-08T15:59:00"/>
        <d v="2016-08-05T19:06:23"/>
        <d v="2014-12-16T03:52:47"/>
        <d v="2015-07-10T17:08:55"/>
        <d v="2015-03-28T14:06:04"/>
        <d v="2016-05-21T20:05:00"/>
        <d v="2015-07-10T00:38:46"/>
        <d v="2016-04-08T17:04:14"/>
        <d v="2015-07-09T16:27:21"/>
        <d v="2015-06-01T11:28:25"/>
        <d v="2016-02-13T17:24:57"/>
        <d v="2016-01-02T18:00:51"/>
        <d v="2016-09-29T16:52:52"/>
        <d v="2015-07-09T16:48:17"/>
        <d v="2016-01-04T19:00:00"/>
        <d v="2016-12-30T04:00:00"/>
        <d v="2015-10-22T13:59:00"/>
        <d v="2009-11-26T23:59:00"/>
        <d v="2015-10-11T10:07:02"/>
        <d v="2013-07-31T03:41:53"/>
        <d v="2016-10-08T02:38:46"/>
        <d v="2014-10-17T13:16:58"/>
        <d v="2013-11-02T14:03:16"/>
        <d v="2014-01-25T12:09:51"/>
        <d v="2014-08-16T13:25:12"/>
        <d v="2013-06-02T15:19:27"/>
        <d v="2011-08-09T22:02:21"/>
        <d v="2012-07-10T22:51:05"/>
        <d v="2014-09-05T18:45:24"/>
        <d v="2015-05-05T21:04:03"/>
        <d v="2012-05-18T15:02:14"/>
        <d v="2015-04-01T15:51:49"/>
        <d v="2016-12-25T10:16:34"/>
        <d v="2017-01-08T20:18:20"/>
        <d v="2012-08-22T18:14:45"/>
        <d v="2016-01-27T18:34:59"/>
        <d v="2016-10-12T19:50:30"/>
        <d v="2015-05-20T12:25:38"/>
        <d v="2015-07-16T14:51:45"/>
        <d v="2011-07-09T00:37:31"/>
        <d v="2016-02-29T23:13:59"/>
        <d v="2015-05-27T13:41:20"/>
        <d v="2015-09-06T09:46:00"/>
        <d v="2016-02-10T11:42:44"/>
        <d v="2016-01-09T09:48:16"/>
        <d v="2016-06-12T03:29:03"/>
        <d v="2015-03-24T15:11:45"/>
        <d v="2016-12-18T04:20:15"/>
        <d v="2015-07-10T13:50:49"/>
        <d v="2015-01-01T15:13:14"/>
        <d v="2015-11-04T13:11:28"/>
        <d v="2015-08-01T19:18:24"/>
        <d v="2015-03-15T13:00:00"/>
        <d v="2015-11-30T19:00:00"/>
        <d v="2015-06-18T14:03:35"/>
        <d v="2014-08-27T19:50:56"/>
        <d v="2015-11-22T15:48:56"/>
        <d v="2015-04-22T14:56:26"/>
        <d v="2016-01-19T08:27:17"/>
        <d v="2016-09-01T19:45:46"/>
        <d v="2016-06-23T20:29:00"/>
        <d v="2015-09-24T21:55:59"/>
        <d v="2017-02-25T04:01:47"/>
        <d v="2015-12-09T14:26:43"/>
        <d v="2015-05-27T19:13:17"/>
        <d v="2015-05-14T18:44:01"/>
        <d v="2017-03-26T15:29:37"/>
        <d v="2014-07-13T11:37:37"/>
        <d v="2015-11-25T11:49:25"/>
        <d v="2017-02-25T18:04:00"/>
        <d v="2015-08-03T11:09:30"/>
        <d v="2016-12-14T13:39:00"/>
        <d v="2014-08-19T19:44:00"/>
        <d v="2016-11-26T14:20:13"/>
        <d v="2016-12-04T01:00:00"/>
        <d v="2015-09-09T23:09:21"/>
        <d v="2015-02-16T13:48:03"/>
        <d v="2013-12-15T23:58:10"/>
        <d v="2013-02-24T18:59:29"/>
        <d v="2015-09-21T12:22:11"/>
        <d v="2012-05-27T18:00:55"/>
        <d v="2012-11-28T12:31:48"/>
        <d v="2010-06-08T14:11:00"/>
        <d v="2014-03-12T22:33:10"/>
        <d v="2011-09-10T23:37:03"/>
        <d v="2010-07-26T23:59:00"/>
        <d v="2014-01-23T19:07:25"/>
        <d v="2012-08-25T13:19:07"/>
        <d v="2010-10-22T00:00:00"/>
        <d v="2013-11-14T12:07:02"/>
        <d v="2010-07-08T17:40:00"/>
        <d v="2012-05-14T14:44:55"/>
        <d v="2012-04-08T23:42:49"/>
        <d v="2012-01-18T15:00:00"/>
        <d v="2016-06-30T13:45:06"/>
        <d v="2016-10-01T03:33:45"/>
        <d v="2014-07-30T20:26:32"/>
        <d v="2015-12-26T15:26:00"/>
        <d v="2016-02-12T05:20:45"/>
        <d v="2015-09-14T14:07:57"/>
        <d v="2014-08-26T19:20:25"/>
        <d v="2016-06-06T15:09:00"/>
        <d v="2014-08-10T17:00:00"/>
        <d v="2016-03-07T18:49:05"/>
        <d v="2015-04-24T11:16:17"/>
        <d v="2016-12-04T16:54:43"/>
        <d v="2015-03-25T19:00:00"/>
        <d v="2015-03-13T12:57:36"/>
        <d v="2016-05-01T20:00:00"/>
        <d v="2016-08-30T19:44:22"/>
        <d v="2015-11-17T14:04:53"/>
        <d v="2014-08-08T16:53:24"/>
        <d v="2014-06-15T12:08:07"/>
        <d v="2014-07-23T15:40:24"/>
        <d v="2011-10-28T15:56:40"/>
        <d v="2013-05-30T11:53:45"/>
        <d v="2015-09-25T09:58:50"/>
        <d v="2015-12-24T16:47:48"/>
        <d v="2015-08-06T06:05:21"/>
        <d v="2015-07-09T11:47:30"/>
        <d v="2015-02-16T19:08:47"/>
        <d v="2015-04-28T23:22:00"/>
        <d v="2014-10-19T18:19:43"/>
        <d v="2015-09-06T21:27:43"/>
        <d v="2015-02-23T20:42:42"/>
        <d v="2015-06-30T10:45:00"/>
        <d v="2015-05-19T10:06:29"/>
        <d v="2014-08-09T12:22:00"/>
        <d v="2016-06-18T12:23:02"/>
        <d v="2014-08-20T11:22:32"/>
        <d v="2014-10-15T10:51:36"/>
        <d v="2014-08-07T02:00:00"/>
        <d v="2011-02-24T18:20:30"/>
        <d v="2015-08-27T20:00:00"/>
        <d v="2015-02-02T13:55:42"/>
        <d v="2012-07-28T11:00:00"/>
        <d v="2012-08-24T01:47:45"/>
        <d v="2012-01-05T18:06:07"/>
        <d v="2017-01-26T20:26:48"/>
        <d v="2014-07-15T21:33:45"/>
        <d v="2014-08-15T09:17:33"/>
        <d v="2014-12-31T23:12:15"/>
        <d v="2015-11-21T18:13:39"/>
        <d v="2015-04-28T22:09:19"/>
        <d v="2015-08-24T04:22:00"/>
        <d v="2015-04-09T20:27:22"/>
        <d v="2015-07-20T13:43:48"/>
        <d v="2016-05-25T10:29:18"/>
        <d v="2017-01-02T17:13:29"/>
        <d v="2015-09-12T15:57:42"/>
        <d v="2015-06-14T08:00:55"/>
        <d v="2016-04-21T05:44:38"/>
        <d v="2015-05-22T00:25:00"/>
        <d v="2015-05-10T14:28:25"/>
        <d v="2014-07-28T11:52:43"/>
        <d v="2017-04-15T10:42:27"/>
        <d v="2015-11-11T17:30:44"/>
        <d v="2014-08-10T23:00:00"/>
        <d v="2015-12-02T12:25:00"/>
        <d v="2014-11-30T18:45:00"/>
        <d v="2012-07-21T09:51:00"/>
        <d v="2016-08-02T17:01:11"/>
        <d v="2012-11-15T10:40:52"/>
        <d v="2013-06-16T15:47:55"/>
        <d v="2011-08-27T13:57:11"/>
        <d v="2014-09-16T06:24:19"/>
        <d v="2015-03-31T19:18:00"/>
        <d v="2017-02-23T05:14:42"/>
        <d v="2015-05-27T14:47:19"/>
        <d v="2015-09-02T01:47:27"/>
        <d v="2015-08-02T01:03:10"/>
        <d v="2015-09-17T12:00:00"/>
        <d v="2009-12-01T19:50:00"/>
        <d v="2013-05-25T11:18:34"/>
        <d v="2012-05-20T20:12:06"/>
        <d v="2014-05-30T10:35:01"/>
        <d v="2015-04-04T20:30:22"/>
        <d v="2015-01-31T15:12:00"/>
        <d v="2015-10-09T18:38:06"/>
        <d v="2015-03-27T19:44:45"/>
        <d v="2016-09-20T03:29:57"/>
        <d v="2016-04-08T06:56:16"/>
        <d v="2017-04-13T23:07:40"/>
        <d v="2017-03-31T19:40:11"/>
        <d v="2017-03-25T22:33:00"/>
        <d v="2015-09-09T11:00:00"/>
        <d v="2015-08-23T02:21:12"/>
        <d v="2016-05-01T15:48:26"/>
        <d v="2015-06-30T16:55:53"/>
        <d v="2015-12-11T06:04:23"/>
        <d v="2016-06-09T20:15:06"/>
        <d v="2015-10-24T21:06:23"/>
        <d v="2015-06-11T10:00:00"/>
        <d v="2016-01-16T00:00:00"/>
        <d v="2016-09-13T16:30:00"/>
        <d v="2015-07-16T14:37:02"/>
        <d v="2014-08-25T15:38:08"/>
        <d v="2014-08-08T16:20:12"/>
        <d v="2015-07-01T16:45:37"/>
        <d v="2015-04-02T23:37:30"/>
        <d v="2015-01-26T02:12:21"/>
        <d v="2017-01-03T19:04:09"/>
        <d v="2014-06-16T01:50:05"/>
        <d v="2015-02-28T19:42:05"/>
        <d v="2014-06-12T19:12:35"/>
        <d v="2016-12-04T10:04:47"/>
        <d v="2015-12-21T09:07:17"/>
        <d v="2016-12-06T20:09:02"/>
        <d v="2014-07-10T14:40:11"/>
        <d v="2014-08-26T17:20:12"/>
        <d v="2014-11-14T01:39:19"/>
        <d v="2010-07-30T19:00:00"/>
        <d v="2015-07-12T14:31:44"/>
        <d v="2014-10-06T00:00:00"/>
        <d v="2015-03-31T18:39:00"/>
        <d v="2015-08-11T13:37:08"/>
        <d v="2017-01-03T15:12:50"/>
        <d v="2015-06-06T10:12:32"/>
        <d v="2015-04-21T11:13:42"/>
        <d v="2015-06-05T13:48:24"/>
        <d v="2015-10-17T09:52:58"/>
        <d v="2015-01-30T19:39:00"/>
        <d v="2016-04-30T17:00:00"/>
        <d v="2015-12-28T19:16:40"/>
        <d v="2015-10-26T17:25:56"/>
        <d v="2016-01-17T18:00:00"/>
        <d v="2016-02-10T14:30:11"/>
        <d v="2015-06-25T13:39:56"/>
        <d v="2016-09-09T15:03:57"/>
        <d v="2016-11-25T16:53:03"/>
        <d v="2015-08-25T19:18:50"/>
        <d v="2015-10-04T19:23:36"/>
        <d v="2015-01-10T15:07:04"/>
        <d v="2015-01-04T01:17:44"/>
        <d v="2015-10-28T21:53:43"/>
        <d v="2017-01-10T03:57:00"/>
        <d v="2015-01-02T16:14:16"/>
        <d v="2015-07-02T16:59:44"/>
        <d v="2014-12-18T15:28:26"/>
        <d v="2016-04-14T01:26:04"/>
        <d v="2016-01-02T19:56:47"/>
        <d v="2015-09-07T04:47:55"/>
        <d v="2016-11-26T13:41:13"/>
        <d v="2014-08-10T16:13:07"/>
        <d v="2015-02-18T12:43:09"/>
        <d v="2015-08-07T23:04:52"/>
        <d v="2016-02-27T16:35:43"/>
        <d v="2015-03-17T13:00:00"/>
        <d v="2015-10-18T14:38:49"/>
        <d v="2016-06-07T16:06:00"/>
        <d v="2014-11-14T20:22:14"/>
        <d v="2015-03-13T19:20:16"/>
        <d v="2015-05-10T20:45:04"/>
        <d v="2014-08-14T17:50:34"/>
        <d v="2016-02-01T05:43:33"/>
        <d v="2014-12-13T16:02:41"/>
        <d v="2017-02-25T19:09:49"/>
        <d v="2014-11-29T11:40:52"/>
        <d v="2014-11-13T12:20:28"/>
        <d v="2016-10-15T14:21:00"/>
        <d v="2015-10-13T07:41:29"/>
        <d v="2015-07-29T22:20:51"/>
        <d v="2014-07-31T19:58:19"/>
        <d v="2014-08-21T18:32:28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5-06-14T23:09:29"/>
        <d v="2016-01-26T09:08:17"/>
        <d v="2015-04-25T15:17:06"/>
        <d v="2016-07-15T01:57:00"/>
        <d v="2014-09-30T18:23:43"/>
        <d v="2015-06-29T10:21:58"/>
        <d v="2014-08-08T16:31:03"/>
        <d v="2016-10-19T02:53:27"/>
        <d v="2012-06-30T15:00:00"/>
        <d v="2014-06-17T16:17:22"/>
        <d v="2014-09-11T10:15:51"/>
        <d v="2013-06-20T06:04:18"/>
        <d v="2012-10-28T08:53:48"/>
        <d v="2013-02-01T12:00:00"/>
        <d v="2013-10-05T15:51:34"/>
        <d v="2017-03-10T05:44:48"/>
        <d v="2014-06-21T06:00:00"/>
        <d v="2016-06-12T23:00:00"/>
        <d v="2015-05-29T11:36:34"/>
        <d v="2016-05-23T14:21:05"/>
        <d v="2016-01-29T18:17:00"/>
        <d v="2014-09-13T23:34:57"/>
        <d v="2014-12-05T06:28:00"/>
        <d v="2015-01-05T21:44:19"/>
        <d v="2015-06-19T21:47:18"/>
        <d v="2015-07-16T12:51:19"/>
        <d v="2014-12-03T10:20:36"/>
        <d v="2014-10-17T23:59:00"/>
        <d v="2015-04-03T17:40:15"/>
        <d v="2016-07-23T20:52:38"/>
        <d v="2015-04-12T22:06:20"/>
        <d v="2015-05-23T22:21:00"/>
        <d v="2016-01-23T03:45:52"/>
        <d v="2017-03-16T08:00:03"/>
        <d v="2016-05-08T12:41:57"/>
        <d v="2016-06-06T19:12:05"/>
        <d v="2014-09-11T13:10:23"/>
        <d v="2015-03-01T20:04:00"/>
        <d v="2014-09-29T10:16:24"/>
        <d v="2016-04-03T09:36:51"/>
        <d v="2014-08-13T13:49:08"/>
        <d v="2015-11-15T18:09:06"/>
        <d v="2014-09-21T10:10:50"/>
        <d v="2016-01-06T23:57:52"/>
        <d v="2015-03-01T15:33:49"/>
        <d v="2017-04-03T10:30:07"/>
        <d v="2017-04-09T03:35:56"/>
        <d v="2017-03-27T18:58:54"/>
        <d v="2016-12-08T23:37:55"/>
        <d v="2015-07-26T20:29:58"/>
        <d v="2015-07-17T11:14:00"/>
        <d v="2015-09-19T01:37:31"/>
        <d v="2015-12-13T15:59:56"/>
        <d v="2015-09-14T11:40:29"/>
        <d v="2014-10-05T00:00:00"/>
        <d v="2015-11-16T23:27:19"/>
        <d v="2015-04-18T17:30:00"/>
        <d v="2015-12-17T17:05:50"/>
        <d v="2014-07-03T12:02:44"/>
        <d v="2014-07-04T22:59:00"/>
        <d v="2016-11-22T12:00:23"/>
        <d v="2014-07-06T11:36:32"/>
        <d v="2015-10-21T22:01:46"/>
        <d v="2016-07-31T02:00:00"/>
        <d v="2015-11-05T11:11:45"/>
        <d v="2015-08-13T22:29:56"/>
        <d v="2015-10-08T11:42:15"/>
        <d v="2015-01-23T20:00:00"/>
        <d v="2016-09-03T05:00:00"/>
        <d v="2015-01-25T15:39:56"/>
        <d v="2016-01-31T18:03:00"/>
        <d v="2014-09-02T09:27:49"/>
        <d v="2015-03-27T12:59:52"/>
        <d v="2016-05-09T17:49:51"/>
        <d v="2014-12-11T00:28:22"/>
        <d v="2014-08-24T02:00:00"/>
        <d v="2015-08-14T14:38:00"/>
        <d v="2016-06-03T06:19:12"/>
        <d v="2014-10-26T13:00:00"/>
        <d v="2016-04-01T01:00:00"/>
        <d v="2015-09-05T22:38:27"/>
        <d v="2016-12-01T02:18:40"/>
        <d v="2015-06-16T16:41:54"/>
        <d v="2015-08-27T10:54:35"/>
        <d v="2014-09-07T02:48:43"/>
        <d v="2016-07-29T18:29:00"/>
        <d v="2014-07-14T10:37:44"/>
        <d v="2016-04-24T19:20:00"/>
        <d v="2015-11-17T23:41:57"/>
        <d v="2016-07-13T15:48:18"/>
        <d v="2015-11-08T13:59:41"/>
        <d v="2015-04-05T03:23:41"/>
        <d v="2015-05-02T08:04:09"/>
        <d v="2016-03-05T00:54:29"/>
        <d v="2016-03-24T17:59:23"/>
        <d v="2015-12-04T11:43:59"/>
        <d v="2015-12-13T19:36:10"/>
        <d v="2014-12-18T10:02:44"/>
        <d v="2014-11-20T17:58:45"/>
        <d v="2014-05-09T01:53:00"/>
        <d v="2016-09-30T23:00:00"/>
        <d v="2016-04-20T21:23:43"/>
        <d v="2016-12-26T14:18:51"/>
        <d v="2014-10-21T14:51:00"/>
        <d v="2017-01-27T13:54:02"/>
        <d v="2016-06-14T13:54:00"/>
        <d v="2016-07-17T12:49:46"/>
        <d v="2016-01-31T18:55:00"/>
        <d v="2016-06-04T12:19:57"/>
        <d v="2014-10-24T21:59:50"/>
        <d v="2017-01-25T16:41:22"/>
        <d v="2015-11-29T08:56:44"/>
      </sharedItems>
      <fieldGroup par="24" base="20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20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20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x v="0"/>
    <s v="technology/hardware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x v="1"/>
    <s v="games/tabletop games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x v="2"/>
    <s v="music/rock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x v="3"/>
    <s v="technology/wearables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x v="4"/>
    <s v="technology/hardware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x v="5"/>
    <s v="theater/plays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x v="6"/>
    <s v="technology/space exploration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x v="7"/>
    <s v="film &amp; video/shorts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x v="8"/>
    <s v="games/tabletop games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x v="9"/>
    <s v="games/tabletop games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x v="10"/>
    <s v="games/tabletop games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x v="11"/>
    <s v="games/tabletop games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x v="12"/>
    <s v="technology/hardware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x v="13"/>
    <s v="technology/hardware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x v="14"/>
    <s v="technology/hardware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x v="15"/>
    <s v="technology/wearables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x v="16"/>
    <s v="technology/hardware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x v="17"/>
    <s v="technology/space exploration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x v="18"/>
    <s v="games/tabletop games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x v="19"/>
    <s v="games/tabletop games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x v="20"/>
    <s v="music/pop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x v="21"/>
    <s v="games/tabletop games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x v="22"/>
    <s v="publishing/radio &amp; podcasts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x v="23"/>
    <s v="games/tabletop games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x v="24"/>
    <s v="games/tabletop games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x v="25"/>
    <s v="technology/hardware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x v="26"/>
    <s v="technology/hardware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x v="27"/>
    <s v="games/tabletop games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x v="28"/>
    <s v="technology/hardware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x v="29"/>
    <s v="games/tabletop games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x v="30"/>
    <s v="technology/hardware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x v="31"/>
    <s v="games/tabletop games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x v="32"/>
    <s v="technology/space exploration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x v="33"/>
    <s v="games/tabletop games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x v="34"/>
    <s v="games/tabletop games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x v="35"/>
    <s v="technology/hardware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x v="36"/>
    <s v="photography/photobooks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x v="37"/>
    <s v="technology/space exploration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x v="38"/>
    <s v="technology/hardware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x v="39"/>
    <s v="technology/hardware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x v="40"/>
    <s v="games/tabletop games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x v="41"/>
    <s v="technology/hardware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x v="42"/>
    <s v="technology/hardware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x v="43"/>
    <s v="photography/photobooks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x v="44"/>
    <s v="games/tabletop games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x v="45"/>
    <s v="games/tabletop games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x v="46"/>
    <s v="music/electronic music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x v="47"/>
    <s v="technology/hardware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x v="48"/>
    <s v="technology/hardware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x v="49"/>
    <s v="publishing/radio &amp; podcasts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x v="50"/>
    <s v="technology/space exploration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x v="51"/>
    <s v="technology/space exploration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x v="52"/>
    <s v="games/tabletop games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x v="53"/>
    <s v="technology/hardware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x v="54"/>
    <s v="technology/hardware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x v="55"/>
    <s v="photography/photobooks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x v="56"/>
    <s v="technology/hardware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x v="57"/>
    <s v="games/tabletop games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x v="58"/>
    <s v="games/tabletop games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x v="59"/>
    <s v="games/tabletop games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x v="60"/>
    <s v="food/small batch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x v="61"/>
    <s v="games/tabletop games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x v="62"/>
    <s v="food/small batch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x v="63"/>
    <s v="technology/hardware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x v="64"/>
    <s v="technology/hardware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x v="65"/>
    <s v="games/tabletop games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x v="66"/>
    <s v="music/rock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x v="67"/>
    <s v="games/tabletop games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x v="68"/>
    <s v="technology/hardware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x v="69"/>
    <s v="technology/hardware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x v="70"/>
    <s v="games/tabletop games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x v="71"/>
    <s v="technology/hardware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x v="72"/>
    <s v="photography/photobooks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x v="73"/>
    <s v="technology/hardware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x v="74"/>
    <s v="games/tabletop games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x v="75"/>
    <s v="theater/spaces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x v="76"/>
    <s v="publishing/radio &amp; podcasts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x v="77"/>
    <s v="games/tabletop games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x v="78"/>
    <s v="music/indie rock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x v="79"/>
    <s v="food/small batch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x v="80"/>
    <s v="music/rock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x v="81"/>
    <s v="technology/hardware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x v="82"/>
    <s v="photography/photobooks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x v="83"/>
    <s v="games/tabletop games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x v="84"/>
    <s v="games/tabletop games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x v="85"/>
    <s v="technology/space exploration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x v="86"/>
    <s v="games/tabletop games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x v="87"/>
    <s v="technology/hardware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x v="88"/>
    <s v="technology/hardware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x v="89"/>
    <s v="film &amp; video/shorts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x v="90"/>
    <s v="technology/hardware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x v="91"/>
    <s v="film &amp; video/documentary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x v="92"/>
    <s v="technology/hardware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x v="93"/>
    <s v="music/electronic music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x v="94"/>
    <s v="technology/hardware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x v="95"/>
    <s v="games/tabletop games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x v="96"/>
    <s v="publishing/nonfiction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x v="97"/>
    <s v="games/tabletop games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x v="98"/>
    <s v="technology/hardware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x v="99"/>
    <s v="technology/hardware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x v="100"/>
    <s v="technology/hardware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x v="101"/>
    <s v="technology/hardware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x v="102"/>
    <s v="technology/space exploration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x v="103"/>
    <s v="technology/hardware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x v="104"/>
    <s v="games/tabletop games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x v="105"/>
    <s v="music/electronic music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x v="106"/>
    <s v="theater/spaces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x v="107"/>
    <s v="music/rock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x v="108"/>
    <s v="technology/hardware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x v="109"/>
    <s v="technology/hardware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x v="110"/>
    <s v="music/electronic music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x v="111"/>
    <s v="theater/plays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x v="112"/>
    <s v="theater/plays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x v="113"/>
    <s v="games/tabletop games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x v="114"/>
    <s v="theater/plays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x v="115"/>
    <s v="games/tabletop games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x v="116"/>
    <s v="technology/space exploration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x v="117"/>
    <s v="photography/photobooks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x v="118"/>
    <s v="games/tabletop games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x v="119"/>
    <s v="technology/hardware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x v="120"/>
    <s v="theater/spaces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x v="121"/>
    <s v="technology/hardware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x v="122"/>
    <s v="publishing/nonfiction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x v="123"/>
    <s v="theater/plays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x v="124"/>
    <s v="technology/hardware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x v="125"/>
    <s v="film &amp; video/television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x v="126"/>
    <s v="music/rock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x v="127"/>
    <s v="film &amp; video/documentary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x v="128"/>
    <s v="technology/hardware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x v="129"/>
    <s v="technology/hardware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x v="130"/>
    <s v="technology/space exploration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x v="131"/>
    <s v="theater/plays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x v="132"/>
    <s v="theater/spaces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x v="133"/>
    <s v="technology/hardware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x v="134"/>
    <s v="technology/wearables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x v="135"/>
    <s v="theater/plays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x v="136"/>
    <s v="games/tabletop games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x v="137"/>
    <s v="technology/hardware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x v="138"/>
    <s v="music/rock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x v="139"/>
    <s v="food/small batch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x v="140"/>
    <s v="technology/hardware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x v="141"/>
    <s v="film &amp; video/documentary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x v="142"/>
    <s v="music/electronic music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x v="143"/>
    <s v="photography/photobooks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x v="144"/>
    <s v="theater/plays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x v="145"/>
    <s v="technology/hardware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x v="146"/>
    <s v="theater/plays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x v="147"/>
    <s v="games/tabletop games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x v="148"/>
    <s v="theater/plays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x v="149"/>
    <s v="technology/hardware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x v="150"/>
    <s v="games/tabletop games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x v="151"/>
    <s v="film &amp; video/documentary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x v="152"/>
    <s v="games/tabletop games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x v="153"/>
    <s v="photography/photobooks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x v="154"/>
    <s v="technology/hardware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x v="155"/>
    <s v="technology/hardware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x v="156"/>
    <s v="photography/photobooks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x v="157"/>
    <s v="technology/wearables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x v="158"/>
    <s v="photography/photobooks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x v="159"/>
    <s v="games/tabletop games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x v="160"/>
    <s v="music/rock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x v="161"/>
    <s v="games/tabletop games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x v="162"/>
    <s v="games/tabletop games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x v="163"/>
    <s v="photography/photobooks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x v="164"/>
    <s v="technology/wearables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x v="165"/>
    <s v="music/metal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x v="166"/>
    <s v="music/indie rock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x v="167"/>
    <s v="music/rock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x v="168"/>
    <s v="theater/spaces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x v="169"/>
    <s v="technology/hardware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x v="170"/>
    <s v="music/rock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x v="171"/>
    <s v="technology/hardware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x v="172"/>
    <s v="photography/photobooks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x v="173"/>
    <s v="photography/photobooks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x v="174"/>
    <s v="technology/hardware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x v="175"/>
    <s v="technology/hardware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x v="176"/>
    <s v="film &amp; video/documentary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x v="177"/>
    <s v="food/small batch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x v="178"/>
    <s v="photography/photobooks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x v="179"/>
    <s v="music/indie rock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x v="180"/>
    <s v="photography/photobooks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x v="181"/>
    <s v="technology/hardware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x v="182"/>
    <s v="music/rock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x v="183"/>
    <s v="theater/plays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x v="184"/>
    <s v="photography/photobooks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x v="185"/>
    <s v="music/rock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x v="186"/>
    <s v="technology/hardware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x v="187"/>
    <s v="technology/hardware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x v="188"/>
    <s v="film &amp; video/shorts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x v="189"/>
    <s v="theater/spaces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x v="190"/>
    <s v="technology/hardware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x v="191"/>
    <s v="games/tabletop games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x v="192"/>
    <s v="theater/plays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x v="193"/>
    <s v="theater/plays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x v="194"/>
    <s v="music/indie rock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x v="195"/>
    <s v="film &amp; video/documentary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x v="196"/>
    <s v="theater/plays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x v="197"/>
    <s v="publishing/nonfiction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x v="198"/>
    <s v="music/electronic music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x v="199"/>
    <s v="technology/hardware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x v="200"/>
    <s v="technology/hardware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x v="201"/>
    <s v="music/rock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x v="202"/>
    <s v="theater/spaces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x v="203"/>
    <s v="film &amp; video/documentary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x v="204"/>
    <s v="film &amp; video/documentary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x v="205"/>
    <s v="theater/plays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x v="206"/>
    <s v="technology/hardware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x v="207"/>
    <s v="technology/hardware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x v="208"/>
    <s v="music/indie rock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x v="209"/>
    <s v="theater/plays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x v="210"/>
    <s v="technology/space exploration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x v="211"/>
    <s v="theater/plays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x v="212"/>
    <s v="games/tabletop games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x v="213"/>
    <s v="theater/plays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x v="214"/>
    <s v="games/tabletop games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x v="215"/>
    <s v="film &amp; video/shorts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x v="216"/>
    <s v="music/rock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x v="217"/>
    <s v="technology/hardware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x v="218"/>
    <s v="music/metal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x v="219"/>
    <s v="theater/plays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x v="220"/>
    <s v="technology/hardware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x v="221"/>
    <s v="photography/photobooks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x v="222"/>
    <s v="theater/plays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x v="223"/>
    <s v="film &amp; video/documentary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x v="224"/>
    <s v="technology/wearables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x v="225"/>
    <s v="theater/spaces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x v="226"/>
    <s v="music/rock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x v="227"/>
    <s v="technology/hardware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x v="228"/>
    <s v="music/rock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x v="229"/>
    <s v="food/small batch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x v="230"/>
    <s v="music/rock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x v="231"/>
    <s v="technology/hardware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x v="232"/>
    <s v="theater/plays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x v="233"/>
    <s v="theater/plays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x v="234"/>
    <s v="theater/plays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x v="235"/>
    <s v="technology/hardware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x v="236"/>
    <s v="photography/photobooks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x v="237"/>
    <s v="technology/hardware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x v="238"/>
    <s v="film &amp; video/documentary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x v="239"/>
    <s v="music/electronic music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x v="240"/>
    <s v="photography/photobooks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x v="241"/>
    <s v="music/rock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x v="242"/>
    <s v="publishing/nonfiction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x v="243"/>
    <s v="music/rock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x v="244"/>
    <s v="music/rock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x v="245"/>
    <s v="music/indie rock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x v="246"/>
    <s v="food/small batch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x v="247"/>
    <s v="music/rock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x v="248"/>
    <s v="technology/hardware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x v="249"/>
    <s v="theater/plays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x v="250"/>
    <s v="theater/plays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x v="251"/>
    <s v="technology/hardware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x v="252"/>
    <s v="music/pop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x v="253"/>
    <s v="photography/photobooks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x v="254"/>
    <s v="technology/hardware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x v="255"/>
    <s v="technology/hardware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x v="256"/>
    <s v="music/rock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x v="257"/>
    <s v="music/rock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x v="258"/>
    <s v="music/electronic music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x v="259"/>
    <s v="photography/photobooks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x v="260"/>
    <s v="technology/hardware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x v="261"/>
    <s v="music/rock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x v="262"/>
    <s v="technology/hardware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x v="263"/>
    <s v="film &amp; video/shorts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x v="264"/>
    <s v="technology/hardware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x v="265"/>
    <s v="music/electronic music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x v="266"/>
    <s v="music/indie rock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x v="267"/>
    <s v="music/classical music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x v="268"/>
    <s v="music/metal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x v="269"/>
    <s v="technology/hardware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x v="270"/>
    <s v="technology/hardware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x v="271"/>
    <s v="theater/plays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x v="272"/>
    <s v="technology/hardware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x v="273"/>
    <s v="film &amp; video/documentary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x v="274"/>
    <s v="theater/spaces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x v="275"/>
    <s v="theater/plays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x v="276"/>
    <s v="music/rock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x v="277"/>
    <s v="publishing/radio &amp; podcasts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x v="278"/>
    <s v="theater/plays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x v="279"/>
    <s v="technology/space exploration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x v="280"/>
    <s v="technology/space exploration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x v="281"/>
    <s v="music/indie rock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x v="282"/>
    <s v="theater/plays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x v="283"/>
    <s v="theater/plays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x v="284"/>
    <s v="theater/plays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x v="285"/>
    <s v="music/rock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x v="286"/>
    <s v="music/rock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x v="287"/>
    <s v="games/tabletop games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x v="288"/>
    <s v="film &amp; video/documentary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x v="289"/>
    <s v="theater/plays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x v="290"/>
    <s v="theater/plays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x v="291"/>
    <s v="film &amp; video/television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x v="292"/>
    <s v="publishing/nonfiction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x v="293"/>
    <s v="food/small batch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x v="294"/>
    <s v="technology/hardware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x v="295"/>
    <s v="film &amp; video/documentary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x v="296"/>
    <s v="food/small batch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x v="297"/>
    <s v="music/rock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x v="298"/>
    <s v="music/rock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x v="299"/>
    <s v="theater/plays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x v="300"/>
    <s v="music/indie rock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x v="301"/>
    <s v="games/tabletop games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x v="302"/>
    <s v="theater/spaces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x v="303"/>
    <s v="theater/plays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x v="304"/>
    <s v="photography/photobooks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x v="305"/>
    <s v="music/rock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x v="306"/>
    <s v="publishing/nonfiction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x v="307"/>
    <s v="film &amp; video/documentary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x v="308"/>
    <s v="technology/hardware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x v="309"/>
    <s v="film &amp; video/documentary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x v="310"/>
    <s v="theater/spaces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x v="311"/>
    <s v="film &amp; video/documentary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x v="312"/>
    <s v="photography/photobooks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x v="313"/>
    <s v="music/indie rock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x v="314"/>
    <s v="theater/plays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x v="216"/>
    <s v="music/pop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x v="315"/>
    <s v="theater/plays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x v="316"/>
    <s v="theater/plays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x v="317"/>
    <s v="theater/plays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x v="318"/>
    <s v="theater/plays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x v="319"/>
    <s v="music/pop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x v="320"/>
    <s v="photography/photobooks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x v="321"/>
    <s v="film &amp; video/documentary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x v="322"/>
    <s v="film &amp; video/shorts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x v="323"/>
    <s v="publishing/nonfiction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x v="324"/>
    <s v="music/rock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x v="325"/>
    <s v="food/small batch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x v="326"/>
    <s v="music/indie rock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x v="327"/>
    <s v="music/indie rock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x v="328"/>
    <s v="photography/photobooks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x v="329"/>
    <s v="theater/spaces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x v="330"/>
    <s v="technology/space exploration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x v="331"/>
    <s v="theater/plays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x v="332"/>
    <s v="theater/plays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x v="333"/>
    <s v="theater/plays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x v="334"/>
    <s v="music/indie rock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x v="335"/>
    <s v="music/rock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x v="336"/>
    <s v="games/tabletop games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x v="337"/>
    <s v="music/indie rock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x v="338"/>
    <s v="technology/makerspaces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x v="339"/>
    <s v="theater/plays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x v="340"/>
    <s v="music/indie rock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x v="341"/>
    <s v="theater/plays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x v="342"/>
    <s v="theater/plays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x v="343"/>
    <s v="technology/hardware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x v="344"/>
    <s v="film &amp; video/documentary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x v="345"/>
    <s v="theater/plays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x v="346"/>
    <s v="music/rock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x v="347"/>
    <s v="technology/space exploration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x v="348"/>
    <s v="theater/plays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x v="349"/>
    <s v="games/tabletop games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x v="350"/>
    <s v="technology/hardware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x v="351"/>
    <s v="theater/spaces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x v="352"/>
    <s v="food/small batch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x v="353"/>
    <s v="technology/hardware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x v="354"/>
    <s v="music/rock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x v="355"/>
    <s v="technology/hardware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x v="356"/>
    <s v="music/rock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x v="357"/>
    <s v="film &amp; video/television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x v="358"/>
    <s v="music/rock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x v="359"/>
    <s v="theater/spaces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x v="360"/>
    <s v="photography/photobooks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x v="361"/>
    <s v="technology/space exploration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x v="362"/>
    <s v="music/indie rock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x v="363"/>
    <s v="photography/photobooks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x v="364"/>
    <s v="film &amp; video/television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x v="365"/>
    <s v="technology/space exploration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x v="366"/>
    <s v="theater/plays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x v="367"/>
    <s v="publishing/radio &amp; podcasts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x v="368"/>
    <s v="theater/plays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x v="369"/>
    <s v="games/tabletop games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x v="370"/>
    <s v="theater/plays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x v="371"/>
    <s v="theater/plays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x v="372"/>
    <s v="music/rock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x v="373"/>
    <s v="photography/photobooks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x v="374"/>
    <s v="technology/hardware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x v="375"/>
    <s v="music/rock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x v="376"/>
    <s v="theater/plays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x v="377"/>
    <s v="music/pop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x v="378"/>
    <s v="photography/photobooks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x v="379"/>
    <s v="theater/plays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x v="380"/>
    <s v="publishing/nonfiction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x v="381"/>
    <s v="theater/plays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x v="382"/>
    <s v="music/rock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x v="383"/>
    <s v="film &amp; video/television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x v="384"/>
    <s v="theater/plays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x v="385"/>
    <s v="theater/plays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x v="386"/>
    <s v="technology/makerspaces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x v="387"/>
    <s v="photography/photobooks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x v="388"/>
    <s v="publishing/nonfiction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x v="389"/>
    <s v="theater/plays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x v="390"/>
    <s v="theater/spaces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x v="391"/>
    <s v="technology/space exploration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x v="392"/>
    <s v="games/tabletop games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x v="393"/>
    <s v="film &amp; video/documentary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x v="394"/>
    <s v="photography/photobooks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x v="395"/>
    <s v="music/indie rock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x v="396"/>
    <s v="theater/spaces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x v="397"/>
    <s v="technology/hardware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x v="398"/>
    <s v="music/classical music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x v="399"/>
    <s v="music/classical music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x v="400"/>
    <s v="music/electronic music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x v="401"/>
    <s v="theater/plays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x v="402"/>
    <s v="film &amp; video/documentary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x v="403"/>
    <s v="film &amp; video/documentary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x v="404"/>
    <s v="music/rock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x v="405"/>
    <s v="theater/plays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x v="406"/>
    <s v="music/rock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x v="407"/>
    <s v="music/classical music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x v="408"/>
    <s v="publishing/nonfiction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x v="409"/>
    <s v="music/rock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x v="410"/>
    <s v="photography/photobooks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x v="411"/>
    <s v="film &amp; video/television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x v="412"/>
    <s v="theater/plays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x v="413"/>
    <s v="music/metal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x v="414"/>
    <s v="photography/photobooks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x v="415"/>
    <s v="theater/plays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x v="416"/>
    <s v="music/rock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x v="417"/>
    <s v="music/rock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x v="418"/>
    <s v="film &amp; video/shorts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x v="419"/>
    <s v="food/small batch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x v="420"/>
    <s v="film &amp; video/shorts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x v="421"/>
    <s v="theater/plays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x v="422"/>
    <s v="games/tabletop games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x v="423"/>
    <s v="music/rock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x v="424"/>
    <s v="theater/spaces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x v="425"/>
    <s v="games/tabletop games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x v="426"/>
    <s v="theater/plays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x v="427"/>
    <s v="technology/hardware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x v="428"/>
    <s v="theater/plays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x v="290"/>
    <s v="film &amp; video/shorts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x v="429"/>
    <s v="theater/plays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x v="430"/>
    <s v="theater/plays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x v="431"/>
    <s v="games/tabletop games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x v="432"/>
    <s v="theater/plays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x v="433"/>
    <s v="games/tabletop games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x v="434"/>
    <s v="theater/plays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x v="435"/>
    <s v="film &amp; video/documentary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x v="436"/>
    <s v="technology/hardware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x v="265"/>
    <s v="music/rock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x v="437"/>
    <s v="music/electronic music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x v="438"/>
    <s v="theater/plays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x v="439"/>
    <s v="music/rock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x v="440"/>
    <s v="music/rock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x v="441"/>
    <s v="music/electronic music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x v="442"/>
    <s v="theater/musical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x v="443"/>
    <s v="film &amp; video/documentary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x v="444"/>
    <s v="photography/photobooks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x v="445"/>
    <s v="theater/plays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x v="446"/>
    <s v="theater/plays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x v="447"/>
    <s v="technology/hardware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x v="448"/>
    <s v="music/rock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x v="449"/>
    <s v="theater/spaces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x v="450"/>
    <s v="theater/plays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x v="451"/>
    <s v="technology/hardware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x v="452"/>
    <s v="film &amp; video/shorts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x v="453"/>
    <s v="music/rock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x v="454"/>
    <s v="photography/photobooks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x v="455"/>
    <s v="technology/hardware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x v="456"/>
    <s v="publishing/nonfiction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x v="457"/>
    <s v="technology/hardware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x v="458"/>
    <s v="music/indie rock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x v="459"/>
    <s v="publishing/radio &amp; podcasts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x v="460"/>
    <s v="film &amp; video/documentary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x v="461"/>
    <s v="publishing/nonfiction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x v="462"/>
    <s v="film &amp; video/documentary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x v="463"/>
    <s v="games/tabletop games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x v="464"/>
    <s v="technology/wearables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x v="465"/>
    <s v="music/rock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x v="466"/>
    <s v="theater/spaces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x v="467"/>
    <s v="theater/spaces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x v="468"/>
    <s v="games/tabletop games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x v="469"/>
    <s v="theater/plays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x v="470"/>
    <s v="music/indie rock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x v="471"/>
    <s v="music/rock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x v="472"/>
    <s v="theater/musical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x v="473"/>
    <s v="technology/space exploration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x v="474"/>
    <s v="music/rock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x v="475"/>
    <s v="photography/photobooks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x v="476"/>
    <s v="theater/plays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x v="477"/>
    <s v="film &amp; video/documentary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x v="478"/>
    <s v="music/rock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x v="479"/>
    <s v="music/rock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x v="480"/>
    <s v="music/electronic music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x v="481"/>
    <s v="film &amp; video/television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x v="482"/>
    <s v="photography/photobooks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x v="483"/>
    <s v="music/rock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x v="484"/>
    <s v="music/indie rock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x v="485"/>
    <s v="technology/hardware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x v="486"/>
    <s v="music/indie rock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x v="487"/>
    <s v="theater/plays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x v="488"/>
    <s v="music/rock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x v="489"/>
    <s v="food/small batch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x v="490"/>
    <s v="technology/wearables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x v="491"/>
    <s v="theater/plays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x v="492"/>
    <s v="music/metal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x v="493"/>
    <s v="theater/plays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x v="494"/>
    <s v="publishing/nonfiction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x v="495"/>
    <s v="technology/space exploration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x v="496"/>
    <s v="technology/hardware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x v="497"/>
    <s v="theater/spaces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x v="498"/>
    <s v="theater/plays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x v="499"/>
    <s v="theater/musical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x v="500"/>
    <s v="music/pop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x v="445"/>
    <s v="music/rock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x v="501"/>
    <s v="music/rock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x v="502"/>
    <s v="theater/plays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x v="503"/>
    <s v="film &amp; video/television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x v="504"/>
    <s v="theater/plays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x v="505"/>
    <s v="film &amp; video/television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x v="506"/>
    <s v="film &amp; video/television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x v="507"/>
    <s v="film &amp; video/documentary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x v="508"/>
    <s v="theater/plays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x v="509"/>
    <s v="music/pop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x v="510"/>
    <s v="film &amp; video/documentary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x v="511"/>
    <s v="technology/wearables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x v="512"/>
    <s v="technology/space exploration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x v="333"/>
    <s v="theater/plays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x v="513"/>
    <s v="theater/plays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x v="514"/>
    <s v="games/tabletop games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x v="515"/>
    <s v="film &amp; video/shorts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x v="516"/>
    <s v="film &amp; video/shorts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x v="517"/>
    <s v="theater/plays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x v="518"/>
    <s v="theater/plays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x v="519"/>
    <s v="technology/hardware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x v="520"/>
    <s v="theater/plays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x v="521"/>
    <s v="theater/plays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x v="522"/>
    <s v="technology/wearables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x v="523"/>
    <s v="music/pop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x v="524"/>
    <s v="theater/plays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x v="525"/>
    <s v="film &amp; video/documentary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x v="526"/>
    <s v="theater/plays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x v="527"/>
    <s v="theater/plays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x v="528"/>
    <s v="photography/photobooks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x v="529"/>
    <s v="publishing/radio &amp; podcasts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x v="530"/>
    <s v="music/rock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x v="531"/>
    <s v="music/rock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x v="532"/>
    <s v="theater/plays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x v="533"/>
    <s v="theater/plays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x v="534"/>
    <s v="technology/hardware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x v="535"/>
    <s v="theater/plays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x v="536"/>
    <s v="theater/plays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x v="537"/>
    <s v="theater/plays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x v="538"/>
    <s v="theater/plays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x v="539"/>
    <s v="music/rock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x v="540"/>
    <s v="music/rock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x v="541"/>
    <s v="theater/plays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x v="542"/>
    <s v="film &amp; video/documentary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x v="543"/>
    <s v="music/pop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x v="544"/>
    <s v="games/tabletop games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x v="545"/>
    <s v="publishing/radio &amp; podcasts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x v="546"/>
    <s v="music/rock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x v="547"/>
    <s v="technology/space exploration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x v="548"/>
    <s v="film &amp; video/television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x v="549"/>
    <s v="film &amp; video/documentary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x v="302"/>
    <s v="music/indie rock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x v="550"/>
    <s v="music/indie rock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x v="551"/>
    <s v="music/rock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x v="552"/>
    <s v="music/indie rock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x v="553"/>
    <s v="film &amp; video/documentary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x v="554"/>
    <s v="theater/plays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x v="555"/>
    <s v="technology/hardware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x v="556"/>
    <s v="theater/plays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x v="557"/>
    <s v="publishing/nonfiction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x v="558"/>
    <s v="music/indie rock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x v="559"/>
    <s v="theater/plays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x v="560"/>
    <s v="theater/plays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x v="561"/>
    <s v="photography/photobooks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x v="562"/>
    <s v="music/indie rock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x v="563"/>
    <s v="music/indie rock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x v="564"/>
    <s v="photography/photobooks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x v="565"/>
    <s v="photography/photobooks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x v="566"/>
    <s v="theater/plays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x v="567"/>
    <s v="music/rock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x v="568"/>
    <s v="photography/photobooks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x v="569"/>
    <s v="music/rock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x v="570"/>
    <s v="theater/plays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x v="571"/>
    <s v="music/indie rock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x v="572"/>
    <s v="games/tabletop games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x v="573"/>
    <s v="music/rock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x v="574"/>
    <s v="film &amp; video/documentary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x v="575"/>
    <s v="music/rock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x v="576"/>
    <s v="music/indie rock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x v="577"/>
    <s v="music/indie rock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x v="578"/>
    <s v="publishing/nonfiction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x v="579"/>
    <s v="food/small batch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x v="580"/>
    <s v="technology/hardware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x v="581"/>
    <s v="theater/plays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x v="582"/>
    <s v="music/rock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x v="583"/>
    <s v="theater/plays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x v="584"/>
    <s v="music/indie rock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x v="585"/>
    <s v="film &amp; video/television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x v="586"/>
    <s v="music/rock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x v="587"/>
    <s v="music/indie rock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x v="588"/>
    <s v="theater/musical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x v="589"/>
    <s v="theater/plays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x v="590"/>
    <s v="music/rock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x v="591"/>
    <s v="film &amp; video/documentary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x v="592"/>
    <s v="theater/plays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x v="593"/>
    <s v="theater/plays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x v="594"/>
    <s v="games/tabletop games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x v="595"/>
    <s v="music/electronic music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x v="596"/>
    <s v="theater/spaces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x v="597"/>
    <s v="theater/musical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x v="598"/>
    <s v="photography/photobooks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x v="599"/>
    <s v="music/indie rock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x v="600"/>
    <s v="music/pop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x v="601"/>
    <s v="music/rock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x v="602"/>
    <s v="publishing/nonfiction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x v="603"/>
    <s v="publishing/nonfiction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x v="604"/>
    <s v="theater/plays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x v="605"/>
    <s v="film &amp; video/documentary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x v="606"/>
    <s v="technology/wearables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x v="607"/>
    <s v="music/rock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x v="608"/>
    <s v="photography/photobooks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x v="609"/>
    <s v="technology/hardware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x v="610"/>
    <s v="film &amp; video/documentary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x v="611"/>
    <s v="theater/spaces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x v="612"/>
    <s v="film &amp; video/shorts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x v="613"/>
    <s v="theater/spaces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x v="614"/>
    <s v="theater/plays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x v="615"/>
    <s v="technology/hardware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x v="616"/>
    <s v="theater/plays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x v="617"/>
    <s v="technology/space exploration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x v="618"/>
    <s v="theater/plays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x v="619"/>
    <s v="music/rock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x v="620"/>
    <s v="film &amp; video/television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x v="621"/>
    <s v="theater/musical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x v="622"/>
    <s v="film &amp; video/shorts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x v="623"/>
    <s v="film &amp; video/documentary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x v="624"/>
    <s v="publishing/nonfiction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x v="625"/>
    <s v="theater/plays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x v="626"/>
    <s v="film &amp; video/television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x v="627"/>
    <s v="music/metal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x v="628"/>
    <s v="theater/plays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x v="629"/>
    <s v="technology/hardware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x v="630"/>
    <s v="film &amp; video/documentary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x v="631"/>
    <s v="theater/plays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x v="632"/>
    <s v="theater/plays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x v="633"/>
    <s v="publishing/nonfiction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x v="634"/>
    <s v="music/electronic music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x v="635"/>
    <s v="theater/plays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x v="636"/>
    <s v="theater/plays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x v="275"/>
    <s v="theater/plays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x v="637"/>
    <s v="theater/plays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x v="638"/>
    <s v="theater/plays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x v="639"/>
    <s v="theater/plays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x v="640"/>
    <s v="theater/plays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x v="641"/>
    <s v="photography/photobooks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x v="642"/>
    <s v="theater/musical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x v="643"/>
    <s v="music/indie rock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x v="644"/>
    <s v="theater/plays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x v="645"/>
    <s v="theater/plays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x v="646"/>
    <s v="photography/photobooks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x v="647"/>
    <s v="theater/musical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x v="648"/>
    <s v="film &amp; video/television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x v="649"/>
    <s v="theater/spaces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x v="650"/>
    <s v="theater/musical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x v="651"/>
    <s v="theater/plays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x v="652"/>
    <s v="music/indie rock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x v="653"/>
    <s v="theater/plays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x v="654"/>
    <s v="technology/hardware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x v="655"/>
    <s v="theater/plays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x v="656"/>
    <s v="film &amp; video/documentary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x v="657"/>
    <s v="music/electronic music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x v="658"/>
    <s v="music/pop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x v="659"/>
    <s v="theater/plays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x v="660"/>
    <s v="games/tabletop games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x v="661"/>
    <s v="film &amp; video/television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x v="662"/>
    <s v="publishing/nonfiction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x v="663"/>
    <s v="music/indie rock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x v="663"/>
    <s v="theater/musical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x v="664"/>
    <s v="theater/spaces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x v="665"/>
    <s v="theater/plays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x v="666"/>
    <s v="theater/plays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x v="667"/>
    <s v="theater/plays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x v="668"/>
    <s v="theater/plays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x v="669"/>
    <s v="theater/plays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x v="670"/>
    <s v="theater/plays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x v="671"/>
    <s v="theater/plays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x v="672"/>
    <s v="film &amp; video/shorts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x v="673"/>
    <s v="theater/plays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x v="674"/>
    <s v="technology/space exploration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x v="675"/>
    <s v="theater/plays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x v="676"/>
    <s v="music/indie rock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x v="677"/>
    <s v="music/indie rock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x v="678"/>
    <s v="theater/plays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x v="679"/>
    <s v="theater/plays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x v="680"/>
    <s v="film &amp; video/documentary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x v="681"/>
    <s v="theater/plays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x v="682"/>
    <s v="music/rock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x v="683"/>
    <s v="theater/plays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x v="684"/>
    <s v="film &amp; video/shorts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x v="685"/>
    <s v="theater/spaces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x v="686"/>
    <s v="film &amp; video/shorts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x v="687"/>
    <s v="theater/plays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x v="688"/>
    <s v="theater/plays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x v="689"/>
    <s v="film &amp; video/shorts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x v="690"/>
    <s v="music/indie rock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x v="691"/>
    <s v="theater/plays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x v="692"/>
    <s v="music/rock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x v="693"/>
    <s v="technology/hardware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x v="694"/>
    <s v="technology/hardware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x v="695"/>
    <s v="music/pop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x v="696"/>
    <s v="film &amp; video/documentary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x v="697"/>
    <s v="technology/wearables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x v="698"/>
    <s v="theater/spaces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x v="699"/>
    <s v="theater/plays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x v="700"/>
    <s v="music/rock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x v="701"/>
    <s v="theater/plays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x v="702"/>
    <s v="theater/plays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x v="703"/>
    <s v="theater/plays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x v="704"/>
    <s v="theater/plays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x v="705"/>
    <s v="technology/hardware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x v="706"/>
    <s v="film &amp; video/documentary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x v="707"/>
    <s v="music/rock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x v="708"/>
    <s v="music/classical music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x v="709"/>
    <s v="technology/hardware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x v="710"/>
    <s v="music/rock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x v="711"/>
    <s v="publishing/nonfiction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x v="712"/>
    <s v="theater/plays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x v="713"/>
    <s v="theater/plays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x v="714"/>
    <s v="film &amp; video/television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x v="715"/>
    <s v="publishing/nonfiction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x v="716"/>
    <s v="games/tabletop games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x v="717"/>
    <s v="food/small batch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x v="718"/>
    <s v="theater/plays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x v="719"/>
    <s v="theater/plays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x v="720"/>
    <s v="theater/plays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x v="721"/>
    <s v="technology/wearables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x v="722"/>
    <s v="photography/photobooks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x v="723"/>
    <s v="theater/plays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x v="724"/>
    <s v="film &amp; video/documentary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x v="725"/>
    <s v="publishing/nonfiction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x v="726"/>
    <s v="film &amp; video/shorts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x v="727"/>
    <s v="music/rock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x v="728"/>
    <s v="film &amp; video/documentary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x v="729"/>
    <s v="publishing/nonfiction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x v="730"/>
    <s v="music/rock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x v="731"/>
    <s v="music/pop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x v="732"/>
    <s v="music/rock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x v="733"/>
    <s v="music/rock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x v="734"/>
    <s v="film &amp; video/documentary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x v="735"/>
    <s v="film &amp; video/documentary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x v="736"/>
    <s v="technology/hardware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x v="737"/>
    <s v="publishing/radio &amp; podcasts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x v="738"/>
    <s v="music/rock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x v="739"/>
    <s v="technology/makerspaces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x v="740"/>
    <s v="technology/hardware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x v="741"/>
    <s v="theater/plays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x v="742"/>
    <s v="film &amp; video/documentary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x v="743"/>
    <s v="publishing/nonfiction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x v="744"/>
    <s v="music/indie rock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x v="209"/>
    <s v="theater/musical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x v="275"/>
    <s v="theater/plays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x v="745"/>
    <s v="photography/photobooks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x v="746"/>
    <s v="theater/plays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x v="747"/>
    <s v="theater/plays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x v="748"/>
    <s v="music/pop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x v="749"/>
    <s v="theater/plays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x v="750"/>
    <s v="theater/plays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x v="751"/>
    <s v="theater/plays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x v="752"/>
    <s v="film &amp; video/documentary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x v="753"/>
    <s v="music/rock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x v="754"/>
    <s v="music/rock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x v="755"/>
    <s v="theater/plays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x v="756"/>
    <s v="music/rock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x v="757"/>
    <s v="theater/plays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x v="647"/>
    <s v="music/indie rock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x v="758"/>
    <s v="film &amp; video/shorts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x v="759"/>
    <s v="technology/hardware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x v="760"/>
    <s v="theater/spaces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x v="761"/>
    <s v="photography/photobooks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x v="762"/>
    <s v="music/indie rock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x v="763"/>
    <s v="music/rock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x v="764"/>
    <s v="theater/plays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x v="765"/>
    <s v="music/indie rock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x v="766"/>
    <s v="technology/hardware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x v="767"/>
    <s v="photography/photobooks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x v="768"/>
    <s v="theater/plays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x v="769"/>
    <s v="film &amp; video/television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x v="770"/>
    <s v="film &amp; video/documentary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x v="771"/>
    <s v="music/rock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x v="772"/>
    <s v="theater/plays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x v="773"/>
    <s v="technology/makerspaces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x v="774"/>
    <s v="film &amp; video/documentary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x v="775"/>
    <s v="theater/plays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x v="776"/>
    <s v="film &amp; video/television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x v="777"/>
    <s v="technology/hardware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x v="778"/>
    <s v="music/electronic music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x v="779"/>
    <s v="music/classical music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x v="780"/>
    <s v="publishing/nonfiction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x v="781"/>
    <s v="music/pop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x v="782"/>
    <s v="publishing/nonfiction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x v="783"/>
    <s v="theater/plays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x v="784"/>
    <s v="music/rock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x v="785"/>
    <s v="music/rock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x v="786"/>
    <s v="publishing/nonfiction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x v="787"/>
    <s v="music/rock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x v="788"/>
    <s v="theater/plays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x v="789"/>
    <s v="film &amp; video/documentary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x v="790"/>
    <s v="music/metal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x v="791"/>
    <s v="theater/plays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x v="792"/>
    <s v="theater/plays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x v="793"/>
    <s v="music/rock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x v="794"/>
    <s v="theater/plays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x v="795"/>
    <s v="theater/plays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x v="796"/>
    <s v="theater/plays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x v="797"/>
    <s v="theater/spaces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x v="798"/>
    <s v="theater/plays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x v="799"/>
    <s v="music/rock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x v="800"/>
    <s v="music/indie rock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x v="801"/>
    <s v="music/rock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x v="802"/>
    <s v="theater/plays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x v="803"/>
    <s v="theater/spaces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x v="804"/>
    <s v="music/rock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x v="805"/>
    <s v="theater/plays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x v="806"/>
    <s v="theater/plays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x v="805"/>
    <s v="theater/plays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x v="807"/>
    <s v="technology/hardware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x v="808"/>
    <s v="music/indie rock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x v="809"/>
    <s v="music/rock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x v="810"/>
    <s v="music/indie rock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x v="811"/>
    <s v="theater/plays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x v="812"/>
    <s v="film &amp; video/documentary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x v="813"/>
    <s v="music/indie rock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x v="814"/>
    <s v="publishing/radio &amp; podcasts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x v="815"/>
    <s v="film &amp; video/television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x v="816"/>
    <s v="theater/plays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x v="817"/>
    <s v="theater/spaces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x v="818"/>
    <s v="publishing/nonfiction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x v="819"/>
    <s v="music/indie rock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x v="820"/>
    <s v="music/metal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x v="821"/>
    <s v="music/indie rock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x v="822"/>
    <s v="music/metal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x v="823"/>
    <s v="technology/hardware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x v="824"/>
    <s v="photography/photobooks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x v="825"/>
    <s v="games/tabletop games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x v="826"/>
    <s v="music/rock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x v="827"/>
    <s v="theater/plays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x v="828"/>
    <s v="theater/plays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x v="829"/>
    <s v="technology/hardware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x v="830"/>
    <s v="film &amp; video/documentary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x v="831"/>
    <s v="technology/hardware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x v="832"/>
    <s v="theater/spaces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x v="833"/>
    <s v="film &amp; video/documentary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x v="834"/>
    <s v="film &amp; video/television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x v="835"/>
    <s v="film &amp; video/shorts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x v="836"/>
    <s v="film &amp; video/shorts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x v="837"/>
    <s v="film &amp; video/documentary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x v="838"/>
    <s v="photography/photobooks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x v="839"/>
    <s v="music/rock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x v="560"/>
    <s v="theater/plays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x v="840"/>
    <s v="theater/plays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x v="841"/>
    <s v="theater/plays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x v="842"/>
    <s v="theater/musical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x v="843"/>
    <s v="theater/musical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x v="844"/>
    <s v="theater/spaces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x v="845"/>
    <s v="music/rock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x v="846"/>
    <s v="music/pop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x v="847"/>
    <s v="music/metal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x v="848"/>
    <s v="music/classical music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x v="849"/>
    <s v="theater/spaces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x v="850"/>
    <s v="theater/plays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x v="851"/>
    <s v="theater/plays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x v="852"/>
    <s v="games/tabletop games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x v="853"/>
    <s v="theater/plays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x v="854"/>
    <s v="theater/plays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x v="855"/>
    <s v="games/tabletop games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x v="856"/>
    <s v="theater/plays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x v="857"/>
    <s v="music/pop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x v="858"/>
    <s v="theater/plays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x v="859"/>
    <s v="theater/plays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x v="860"/>
    <s v="music/indie rock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x v="861"/>
    <s v="theater/plays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x v="862"/>
    <s v="music/rock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x v="655"/>
    <s v="theater/plays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x v="863"/>
    <s v="technology/wearables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x v="864"/>
    <s v="music/rock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x v="865"/>
    <s v="theater/plays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x v="866"/>
    <s v="music/rock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x v="867"/>
    <s v="theater/plays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x v="868"/>
    <s v="theater/plays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x v="869"/>
    <s v="film &amp; video/documentary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x v="870"/>
    <s v="theater/plays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x v="871"/>
    <s v="theater/spaces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x v="872"/>
    <s v="theater/plays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x v="873"/>
    <s v="theater/plays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x v="874"/>
    <s v="film &amp; video/documentary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x v="875"/>
    <s v="film &amp; video/documentary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x v="876"/>
    <s v="theater/plays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x v="877"/>
    <s v="music/rock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x v="878"/>
    <s v="music/electronic music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x v="879"/>
    <s v="film &amp; video/shorts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x v="880"/>
    <s v="film &amp; video/television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x v="881"/>
    <s v="publishing/nonfiction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x v="882"/>
    <s v="music/indie rock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x v="883"/>
    <s v="theater/plays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x v="884"/>
    <s v="photography/photobooks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x v="885"/>
    <s v="music/classical music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x v="886"/>
    <s v="music/pop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x v="887"/>
    <s v="theater/plays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x v="888"/>
    <s v="music/rock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x v="889"/>
    <s v="theater/plays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x v="890"/>
    <s v="theater/plays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x v="891"/>
    <s v="theater/plays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x v="892"/>
    <s v="technology/hardware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x v="893"/>
    <s v="music/metal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x v="894"/>
    <s v="film &amp; video/documentary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x v="895"/>
    <s v="theater/spaces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x v="896"/>
    <s v="film &amp; video/documentary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x v="897"/>
    <s v="music/rock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x v="898"/>
    <s v="music/rock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x v="899"/>
    <s v="music/rock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x v="900"/>
    <s v="technology/hardware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x v="901"/>
    <s v="photography/photobooks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x v="902"/>
    <s v="theater/plays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x v="903"/>
    <s v="theater/plays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x v="904"/>
    <s v="publishing/nonfiction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x v="905"/>
    <s v="theater/plays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x v="906"/>
    <s v="music/pop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x v="907"/>
    <s v="theater/plays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x v="908"/>
    <s v="music/electronic music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x v="909"/>
    <s v="music/rock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x v="910"/>
    <s v="film &amp; video/television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x v="911"/>
    <s v="theater/spaces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x v="912"/>
    <s v="technology/hardware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x v="913"/>
    <s v="publishing/radio &amp; podcasts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x v="914"/>
    <s v="music/rock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x v="915"/>
    <s v="music/rock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x v="916"/>
    <s v="music/rock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x v="917"/>
    <s v="film &amp; video/documentary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x v="918"/>
    <s v="theater/plays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x v="919"/>
    <s v="theater/plays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x v="920"/>
    <s v="theater/plays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x v="921"/>
    <s v="theater/plays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x v="922"/>
    <s v="film &amp; video/documentary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x v="923"/>
    <s v="theater/plays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x v="924"/>
    <s v="theater/musical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x v="925"/>
    <s v="music/rock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x v="926"/>
    <s v="theater/plays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x v="927"/>
    <s v="theater/plays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x v="928"/>
    <s v="music/rock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x v="929"/>
    <s v="film &amp; video/documentary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x v="930"/>
    <s v="music/indie rock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x v="931"/>
    <s v="theater/spaces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x v="932"/>
    <s v="music/indie rock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x v="933"/>
    <s v="theater/plays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x v="934"/>
    <s v="theater/plays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x v="935"/>
    <s v="film &amp; video/documentary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x v="936"/>
    <s v="film &amp; video/shorts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x v="937"/>
    <s v="music/indie rock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x v="938"/>
    <s v="film &amp; video/television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x v="939"/>
    <s v="theater/plays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x v="940"/>
    <s v="theater/plays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x v="941"/>
    <s v="music/rock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x v="942"/>
    <s v="film &amp; video/documentary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x v="943"/>
    <s v="theater/plays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x v="944"/>
    <s v="theater/spaces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x v="945"/>
    <s v="theater/plays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x v="946"/>
    <s v="photography/photobooks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x v="947"/>
    <s v="music/classical music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x v="948"/>
    <s v="music/indie rock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x v="949"/>
    <s v="theater/plays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x v="950"/>
    <s v="music/rock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x v="951"/>
    <s v="publishing/nonfiction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x v="952"/>
    <s v="music/rock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x v="953"/>
    <s v="technology/hardware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x v="954"/>
    <s v="theater/plays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x v="955"/>
    <s v="music/indie rock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x v="956"/>
    <s v="games/tabletop games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x v="957"/>
    <s v="music/indie rock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x v="958"/>
    <s v="technology/hardware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x v="959"/>
    <s v="theater/plays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x v="960"/>
    <s v="theater/plays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x v="961"/>
    <s v="food/small batch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x v="962"/>
    <s v="film &amp; video/shorts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x v="963"/>
    <s v="music/pop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x v="964"/>
    <s v="theater/plays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x v="965"/>
    <s v="theater/plays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x v="966"/>
    <s v="theater/plays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x v="967"/>
    <s v="music/rock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x v="968"/>
    <s v="publishing/radio &amp; podcasts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x v="969"/>
    <s v="film &amp; video/shorts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x v="970"/>
    <s v="music/indie rock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x v="971"/>
    <s v="photography/photobooks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x v="275"/>
    <s v="theater/plays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x v="972"/>
    <s v="theater/plays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x v="973"/>
    <s v="theater/musical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x v="974"/>
    <s v="technology/hardware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x v="975"/>
    <s v="technology/hardware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x v="976"/>
    <s v="music/electronic music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x v="977"/>
    <s v="music/rock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x v="978"/>
    <s v="theater/plays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x v="979"/>
    <s v="film &amp; video/documentary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x v="980"/>
    <s v="music/rock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x v="981"/>
    <s v="theater/plays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x v="982"/>
    <s v="photography/photobooks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x v="983"/>
    <s v="film &amp; video/shorts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x v="984"/>
    <s v="theater/plays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x v="985"/>
    <s v="technology/space exploration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x v="986"/>
    <s v="music/indie rock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x v="987"/>
    <s v="technology/space exploration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x v="988"/>
    <s v="music/indie rock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x v="989"/>
    <s v="theater/plays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x v="990"/>
    <s v="theater/plays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x v="991"/>
    <s v="theater/plays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x v="992"/>
    <s v="publishing/nonfiction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x v="993"/>
    <s v="film &amp; video/documentary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x v="994"/>
    <s v="music/indie rock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x v="995"/>
    <s v="music/electronic music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x v="996"/>
    <s v="theater/plays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x v="997"/>
    <s v="theater/plays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x v="998"/>
    <s v="film &amp; video/documentary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x v="999"/>
    <s v="music/rock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x v="1000"/>
    <s v="theater/plays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x v="1001"/>
    <s v="film &amp; video/documentary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x v="1002"/>
    <s v="music/rock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x v="1003"/>
    <s v="theater/plays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x v="1004"/>
    <s v="music/rock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x v="1005"/>
    <s v="photography/photobooks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x v="1006"/>
    <s v="theater/plays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x v="1007"/>
    <s v="technology/space exploration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x v="1008"/>
    <s v="theater/plays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x v="1009"/>
    <s v="theater/plays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x v="1010"/>
    <s v="theater/plays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x v="1011"/>
    <s v="theater/plays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x v="1012"/>
    <s v="theater/plays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x v="1013"/>
    <s v="music/rock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x v="1014"/>
    <s v="games/tabletop games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x v="1015"/>
    <s v="film &amp; video/documentary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x v="1016"/>
    <s v="film &amp; video/documentary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x v="1017"/>
    <s v="music/indie rock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x v="1018"/>
    <s v="music/rock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x v="1019"/>
    <s v="music/indie rock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x v="1020"/>
    <s v="film &amp; video/shorts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x v="1021"/>
    <s v="theater/plays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x v="1022"/>
    <s v="music/rock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x v="1023"/>
    <s v="theater/plays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x v="1024"/>
    <s v="theater/plays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x v="1025"/>
    <s v="technology/hardware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x v="1026"/>
    <s v="theater/plays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x v="1027"/>
    <s v="film &amp; video/shorts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x v="1028"/>
    <s v="film &amp; video/documentary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x v="1029"/>
    <s v="theater/plays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x v="1030"/>
    <s v="theater/musical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x v="1031"/>
    <s v="theater/plays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x v="1032"/>
    <s v="theater/plays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x v="1033"/>
    <s v="music/indie rock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x v="1034"/>
    <s v="music/indie rock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x v="1035"/>
    <s v="theater/plays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x v="1036"/>
    <s v="theater/plays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x v="1037"/>
    <s v="music/indie rock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x v="1038"/>
    <s v="theater/spaces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x v="1039"/>
    <s v="film &amp; video/shorts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x v="1040"/>
    <s v="music/classical music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x v="1041"/>
    <s v="film &amp; video/documentary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x v="1042"/>
    <s v="technology/hardware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x v="1043"/>
    <s v="music/rock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x v="1043"/>
    <s v="theater/plays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x v="1044"/>
    <s v="theater/musical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x v="1045"/>
    <s v="music/classical music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x v="1046"/>
    <s v="music/pop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x v="1047"/>
    <s v="film &amp; video/shorts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x v="1048"/>
    <s v="film &amp; video/documentary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x v="1049"/>
    <s v="theater/plays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x v="1050"/>
    <s v="film &amp; video/documentary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x v="1051"/>
    <s v="music/indie rock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x v="1052"/>
    <s v="theater/plays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x v="1053"/>
    <s v="theater/plays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x v="1054"/>
    <s v="theater/spaces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x v="1055"/>
    <s v="music/pop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x v="1056"/>
    <s v="music/indie rock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x v="1057"/>
    <s v="theater/plays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x v="1058"/>
    <s v="theater/plays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x v="1059"/>
    <s v="games/tabletop games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x v="1060"/>
    <s v="film &amp; video/documentary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x v="1061"/>
    <s v="film &amp; video/documentary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x v="1062"/>
    <s v="theater/spaces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x v="1063"/>
    <s v="theater/plays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x v="1064"/>
    <s v="theater/plays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x v="1065"/>
    <s v="technology/wearables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x v="1066"/>
    <s v="music/electronic music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x v="1067"/>
    <s v="theater/plays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x v="1068"/>
    <s v="film &amp; video/documentary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x v="1069"/>
    <s v="theater/spaces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x v="1070"/>
    <s v="publishing/radio &amp; podcasts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x v="1071"/>
    <s v="music/rock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x v="1072"/>
    <s v="theater/plays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x v="1073"/>
    <s v="theater/plays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x v="1074"/>
    <s v="photography/photobooks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x v="1075"/>
    <s v="film &amp; video/documentary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x v="1076"/>
    <s v="theater/plays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x v="1077"/>
    <s v="theater/plays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x v="1078"/>
    <s v="technology/space exploration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x v="1079"/>
    <s v="theater/plays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x v="1080"/>
    <s v="theater/plays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x v="1081"/>
    <s v="technology/wearables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x v="1082"/>
    <s v="theater/plays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x v="1083"/>
    <s v="film &amp; video/documentary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x v="1084"/>
    <s v="music/rock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x v="1085"/>
    <s v="film &amp; video/documentary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x v="1086"/>
    <s v="photography/photobooks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x v="1087"/>
    <s v="music/rock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x v="1088"/>
    <s v="film &amp; video/documentary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x v="1089"/>
    <s v="music/electronic music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x v="1090"/>
    <s v="film &amp; video/television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x v="1091"/>
    <s v="music/classical music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x v="1092"/>
    <s v="theater/plays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x v="1093"/>
    <s v="publishing/nonfiction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x v="1094"/>
    <s v="publishing/nonfiction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x v="1095"/>
    <s v="music/pop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x v="1096"/>
    <s v="music/rock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x v="1097"/>
    <s v="film &amp; video/documentary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x v="1098"/>
    <s v="music/rock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x v="1099"/>
    <s v="theater/plays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x v="1100"/>
    <s v="music/electronic music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x v="1101"/>
    <s v="photography/photobooks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x v="1102"/>
    <s v="film &amp; video/documentary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x v="1103"/>
    <s v="photography/photobooks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x v="1104"/>
    <s v="film &amp; video/documentary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x v="1105"/>
    <s v="publishing/radio &amp; podcasts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x v="1106"/>
    <s v="music/classical music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x v="1107"/>
    <s v="theater/plays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x v="1108"/>
    <s v="theater/plays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x v="1109"/>
    <s v="music/indie rock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x v="1110"/>
    <s v="theater/plays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x v="1111"/>
    <s v="film &amp; video/documentary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x v="1112"/>
    <s v="music/indie rock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x v="1113"/>
    <s v="publishing/nonfiction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x v="1114"/>
    <s v="film &amp; video/documentary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x v="1115"/>
    <s v="theater/plays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x v="1116"/>
    <s v="theater/plays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x v="1117"/>
    <s v="theater/plays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x v="1118"/>
    <s v="theater/musical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x v="1119"/>
    <s v="film &amp; video/shorts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x v="1120"/>
    <s v="music/rock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x v="1121"/>
    <s v="theater/plays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x v="1122"/>
    <s v="photography/photobooks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x v="1123"/>
    <s v="music/pop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x v="1124"/>
    <s v="music/rock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x v="1125"/>
    <s v="photography/photobooks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x v="1126"/>
    <s v="theater/plays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x v="1127"/>
    <s v="music/indie rock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x v="1128"/>
    <s v="theater/plays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x v="1129"/>
    <s v="technology/hardware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x v="1130"/>
    <s v="publishing/nonfiction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x v="1131"/>
    <s v="music/rock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x v="1132"/>
    <s v="music/indie rock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x v="1133"/>
    <s v="music/rock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x v="1134"/>
    <s v="music/indie rock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x v="1135"/>
    <s v="music/classical music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x v="1136"/>
    <s v="technology/makerspaces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x v="1137"/>
    <s v="theater/plays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x v="1138"/>
    <s v="food/small batch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x v="1139"/>
    <s v="theater/plays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x v="1140"/>
    <s v="film &amp; video/shorts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x v="1141"/>
    <s v="theater/plays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x v="1142"/>
    <s v="photography/photobooks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x v="1143"/>
    <s v="theater/plays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x v="1144"/>
    <s v="theater/spaces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x v="1145"/>
    <s v="film &amp; video/documentary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x v="1146"/>
    <s v="photography/photobooks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x v="1147"/>
    <s v="music/rock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x v="1148"/>
    <s v="theater/spaces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x v="1149"/>
    <s v="film &amp; video/documentary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x v="1150"/>
    <s v="technology/space exploration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x v="1151"/>
    <s v="music/indie rock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x v="1152"/>
    <s v="theater/musical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x v="1153"/>
    <s v="music/rock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x v="1154"/>
    <s v="music/pop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x v="1155"/>
    <s v="theater/plays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x v="1156"/>
    <s v="theater/musical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x v="1157"/>
    <s v="food/small batch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x v="1158"/>
    <s v="film &amp; video/documentary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x v="1159"/>
    <s v="film &amp; video/documentary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x v="1160"/>
    <s v="film &amp; video/documentary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x v="1161"/>
    <s v="theater/plays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x v="1162"/>
    <s v="theater/plays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x v="1163"/>
    <s v="technology/space exploration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x v="1164"/>
    <s v="theater/plays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x v="1165"/>
    <s v="film &amp; video/television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x v="1166"/>
    <s v="theater/plays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x v="1167"/>
    <s v="theater/spaces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x v="1168"/>
    <s v="theater/plays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x v="275"/>
    <s v="music/rock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x v="843"/>
    <s v="music/classical music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x v="1169"/>
    <s v="theater/plays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x v="1170"/>
    <s v="theater/plays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x v="1171"/>
    <s v="theater/plays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x v="1172"/>
    <s v="theater/plays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x v="1173"/>
    <s v="music/electronic music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x v="1174"/>
    <s v="theater/plays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x v="1175"/>
    <s v="theater/plays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x v="1176"/>
    <s v="film &amp; video/television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x v="1177"/>
    <s v="theater/plays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x v="1178"/>
    <s v="theater/plays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x v="1179"/>
    <s v="theater/plays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x v="1180"/>
    <s v="music/rock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x v="1181"/>
    <s v="theater/spaces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x v="1182"/>
    <s v="games/tabletop games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x v="1183"/>
    <s v="theater/musical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x v="1184"/>
    <s v="theater/plays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x v="1185"/>
    <s v="film &amp; video/television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x v="1186"/>
    <s v="theater/plays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x v="1187"/>
    <s v="theater/plays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x v="1188"/>
    <s v="music/electronic music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x v="1189"/>
    <s v="theater/plays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x v="1190"/>
    <s v="theater/plays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x v="1191"/>
    <s v="theater/plays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x v="1192"/>
    <s v="theater/plays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x v="1193"/>
    <s v="music/pop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x v="1194"/>
    <s v="music/classical music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x v="1195"/>
    <s v="theater/plays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x v="1196"/>
    <s v="music/rock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x v="1197"/>
    <s v="publishing/nonfiction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x v="1198"/>
    <s v="theater/plays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x v="1199"/>
    <s v="music/indie rock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x v="1200"/>
    <s v="music/indie rock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x v="1201"/>
    <s v="theater/spaces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x v="1202"/>
    <s v="theater/plays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x v="1203"/>
    <s v="theater/plays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x v="1204"/>
    <s v="theater/plays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x v="1205"/>
    <s v="theater/plays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x v="1206"/>
    <s v="music/rock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x v="1207"/>
    <s v="film &amp; video/documentary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x v="1208"/>
    <s v="film &amp; video/television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x v="1209"/>
    <s v="music/faith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x v="1210"/>
    <s v="music/rock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x v="1211"/>
    <s v="publishing/nonfiction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x v="1212"/>
    <s v="theater/plays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x v="1213"/>
    <s v="photography/photobooks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x v="1214"/>
    <s v="theater/plays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x v="1215"/>
    <s v="theater/plays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x v="1216"/>
    <s v="theater/plays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x v="1217"/>
    <s v="theater/plays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x v="1218"/>
    <s v="film &amp; video/documentary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x v="1219"/>
    <s v="music/rock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x v="1220"/>
    <s v="music/classical music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x v="1221"/>
    <s v="theater/spaces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x v="1222"/>
    <s v="theater/plays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x v="1223"/>
    <s v="film &amp; video/television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x v="1224"/>
    <s v="theater/plays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x v="1225"/>
    <s v="theater/spaces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x v="1226"/>
    <s v="music/rock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x v="1227"/>
    <s v="photography/photobooks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x v="1228"/>
    <s v="music/rock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x v="1229"/>
    <s v="theater/spaces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x v="1230"/>
    <s v="theater/plays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x v="1231"/>
    <s v="theater/plays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x v="1232"/>
    <s v="music/indie rock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x v="1233"/>
    <s v="photography/photobooks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x v="1234"/>
    <s v="music/rock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x v="1235"/>
    <s v="film &amp; video/documentary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x v="1236"/>
    <s v="theater/plays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x v="1237"/>
    <s v="food/small batch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x v="1238"/>
    <s v="theater/plays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x v="1239"/>
    <s v="theater/plays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x v="1240"/>
    <s v="theater/plays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x v="1241"/>
    <s v="publishing/radio &amp; podcasts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x v="1242"/>
    <s v="theater/musical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x v="1243"/>
    <s v="theater/spaces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x v="1244"/>
    <s v="theater/plays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x v="755"/>
    <s v="theater/plays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x v="1245"/>
    <s v="music/electronic music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x v="1246"/>
    <s v="games/tabletop games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x v="1247"/>
    <s v="theater/plays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x v="1248"/>
    <s v="publishing/radio &amp; podcasts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x v="1249"/>
    <s v="film &amp; video/shorts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x v="1250"/>
    <s v="music/indie rock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x v="1251"/>
    <s v="film &amp; video/documentary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x v="1252"/>
    <s v="theater/plays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x v="1253"/>
    <s v="music/indie rock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x v="1254"/>
    <s v="theater/plays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x v="1255"/>
    <s v="theater/plays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x v="1256"/>
    <s v="music/rock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x v="1257"/>
    <s v="music/rock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x v="1258"/>
    <s v="technology/hardware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x v="1259"/>
    <s v="theater/plays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x v="1260"/>
    <s v="theater/plays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x v="1261"/>
    <s v="theater/musical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x v="1262"/>
    <s v="theater/plays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x v="1263"/>
    <s v="games/tabletop games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x v="1264"/>
    <s v="film &amp; video/documentary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x v="1265"/>
    <s v="film &amp; video/documentary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x v="1266"/>
    <s v="music/pop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x v="1267"/>
    <s v="photography/photobooks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x v="1268"/>
    <s v="food/small batch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x v="1269"/>
    <s v="theater/musical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x v="1266"/>
    <s v="theater/plays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x v="1266"/>
    <s v="theater/plays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x v="1270"/>
    <s v="theater/plays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x v="1271"/>
    <s v="theater/plays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x v="1272"/>
    <s v="film &amp; video/television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x v="1273"/>
    <s v="technology/hardware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x v="1274"/>
    <s v="film &amp; video/documentary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x v="1275"/>
    <s v="photography/photobooks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x v="1276"/>
    <s v="food/small batch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x v="1277"/>
    <s v="publishing/radio &amp; podcasts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x v="1278"/>
    <s v="music/indie rock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x v="1279"/>
    <s v="theater/plays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x v="1280"/>
    <s v="music/rock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x v="1281"/>
    <s v="theater/plays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x v="1282"/>
    <s v="theater/plays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x v="1283"/>
    <s v="photography/photobooks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x v="1284"/>
    <s v="theater/plays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x v="1285"/>
    <s v="film &amp; video/documentary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x v="1286"/>
    <s v="theater/plays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x v="1287"/>
    <s v="theater/spaces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x v="1288"/>
    <s v="theater/plays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x v="1289"/>
    <s v="music/indie rock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x v="1290"/>
    <s v="theater/plays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x v="1291"/>
    <s v="film &amp; video/documentary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x v="1292"/>
    <s v="music/indie rock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x v="1293"/>
    <s v="film &amp; video/documentary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x v="1294"/>
    <s v="theater/musical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x v="1295"/>
    <s v="music/electronic music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x v="1296"/>
    <s v="theater/plays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x v="1297"/>
    <s v="film &amp; video/documentary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x v="1298"/>
    <s v="film &amp; video/television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x v="1299"/>
    <s v="theater/plays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x v="1300"/>
    <s v="theater/plays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x v="1301"/>
    <s v="technology/hardware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x v="1302"/>
    <s v="music/rock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x v="1303"/>
    <s v="film &amp; video/shorts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x v="1304"/>
    <s v="theater/plays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x v="1305"/>
    <s v="food/small batch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x v="1306"/>
    <s v="theater/spaces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x v="1307"/>
    <s v="theater/plays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x v="1308"/>
    <s v="technology/space exploration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x v="1309"/>
    <s v="film &amp; video/shorts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x v="1310"/>
    <s v="film &amp; video/documentary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x v="1311"/>
    <s v="publishing/nonfiction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x v="1312"/>
    <s v="music/electronic music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x v="1313"/>
    <s v="music/rock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x v="1314"/>
    <s v="theater/plays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x v="1315"/>
    <s v="theater/plays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x v="1316"/>
    <s v="music/rock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x v="1317"/>
    <s v="music/classical music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x v="1318"/>
    <s v="music/indie rock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x v="1319"/>
    <s v="music/rock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x v="1320"/>
    <s v="film &amp; video/television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x v="1321"/>
    <s v="music/rock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x v="1322"/>
    <s v="film &amp; video/shorts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x v="1323"/>
    <s v="theater/plays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x v="1324"/>
    <s v="music/classical music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x v="1325"/>
    <s v="theater/musical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x v="1326"/>
    <s v="music/indie rock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x v="1327"/>
    <s v="games/tabletop games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x v="1328"/>
    <s v="theater/plays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x v="1329"/>
    <s v="music/rock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x v="1330"/>
    <s v="music/rock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x v="1331"/>
    <s v="theater/plays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x v="1332"/>
    <s v="music/rock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x v="1333"/>
    <s v="technology/wearables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x v="1334"/>
    <s v="music/indie rock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x v="1335"/>
    <s v="music/classical music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x v="1336"/>
    <s v="music/rock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x v="1337"/>
    <s v="music/rock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x v="1338"/>
    <s v="music/indie rock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x v="1339"/>
    <s v="theater/plays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x v="1340"/>
    <s v="theater/plays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x v="1341"/>
    <s v="photography/photobooks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x v="1342"/>
    <s v="film &amp; video/documentary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x v="1343"/>
    <s v="technology/makerspaces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x v="1344"/>
    <s v="theater/plays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x v="1345"/>
    <s v="theater/plays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x v="1346"/>
    <s v="music/indie rock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x v="1347"/>
    <s v="publishing/nonfiction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x v="1348"/>
    <s v="photography/photobooks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x v="1349"/>
    <s v="film &amp; video/documentary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x v="1350"/>
    <s v="film &amp; video/documentary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x v="1351"/>
    <s v="film &amp; video/documentary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x v="1352"/>
    <s v="theater/musical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x v="1353"/>
    <s v="music/indie rock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x v="1354"/>
    <s v="theater/spaces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x v="1355"/>
    <s v="film &amp; video/documentary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x v="1356"/>
    <s v="theater/plays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x v="1357"/>
    <s v="music/indie rock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x v="1358"/>
    <s v="film &amp; video/documentary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x v="1359"/>
    <s v="film &amp; video/documentary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x v="1360"/>
    <s v="theater/spaces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x v="1361"/>
    <s v="music/indie rock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x v="1362"/>
    <s v="film &amp; video/documentary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x v="1363"/>
    <s v="film &amp; video/documentary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x v="1364"/>
    <s v="film &amp; video/television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x v="1365"/>
    <s v="photography/photobooks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x v="1366"/>
    <s v="music/indie rock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x v="1367"/>
    <s v="film &amp; video/documentary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x v="1368"/>
    <s v="theater/plays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x v="1369"/>
    <s v="theater/plays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x v="1370"/>
    <s v="music/indie rock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x v="1371"/>
    <s v="theater/plays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x v="1372"/>
    <s v="music/indie rock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x v="1373"/>
    <s v="music/classical music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x v="1374"/>
    <s v="film &amp; video/television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x v="1375"/>
    <s v="photography/photobooks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x v="1376"/>
    <s v="film &amp; video/shorts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x v="1377"/>
    <s v="film &amp; video/documentary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x v="1378"/>
    <s v="theater/plays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x v="1379"/>
    <s v="theater/plays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x v="1380"/>
    <s v="film &amp; video/television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x v="1381"/>
    <s v="food/small batch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x v="1382"/>
    <s v="theater/plays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x v="1383"/>
    <s v="theater/plays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x v="1384"/>
    <s v="theater/plays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x v="1385"/>
    <s v="theater/plays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x v="1386"/>
    <s v="film &amp; video/shorts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x v="782"/>
    <s v="film &amp; video/shorts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x v="1387"/>
    <s v="theater/plays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x v="1388"/>
    <s v="theater/musical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x v="1389"/>
    <s v="music/rock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x v="211"/>
    <s v="theater/plays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x v="1390"/>
    <s v="theater/plays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x v="1391"/>
    <s v="music/rock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x v="1392"/>
    <s v="theater/plays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x v="1393"/>
    <s v="music/rock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x v="1394"/>
    <s v="theater/plays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x v="1395"/>
    <s v="theater/plays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x v="1396"/>
    <s v="technology/space exploration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x v="1397"/>
    <s v="film &amp; video/shorts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x v="1398"/>
    <s v="technology/hardware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x v="1399"/>
    <s v="photography/photobooks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x v="1400"/>
    <s v="music/rock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x v="1401"/>
    <s v="theater/musical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x v="1402"/>
    <s v="theater/plays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x v="1403"/>
    <s v="theater/plays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x v="1404"/>
    <s v="theater/spaces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x v="1405"/>
    <s v="theater/plays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x v="1406"/>
    <s v="theater/plays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x v="1407"/>
    <s v="film &amp; video/documentary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x v="1408"/>
    <s v="film &amp; video/documentary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x v="1409"/>
    <s v="theater/plays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x v="1410"/>
    <s v="theater/plays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x v="1411"/>
    <s v="food/small batch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x v="1412"/>
    <s v="theater/plays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x v="1413"/>
    <s v="theater/plays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x v="1414"/>
    <s v="theater/plays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x v="1415"/>
    <s v="theater/spaces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x v="1416"/>
    <s v="theater/plays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x v="1417"/>
    <s v="games/tabletop games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x v="1418"/>
    <s v="technology/wearables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x v="1419"/>
    <s v="games/tabletop games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x v="1420"/>
    <s v="theater/plays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x v="1421"/>
    <s v="food/small batch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x v="1422"/>
    <s v="technology/hardware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x v="1423"/>
    <s v="theater/plays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x v="1424"/>
    <s v="music/electronic music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x v="1425"/>
    <s v="technology/space exploration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x v="1426"/>
    <s v="music/indie rock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x v="1427"/>
    <s v="film &amp; video/documentary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x v="1428"/>
    <s v="film &amp; video/documentary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x v="1429"/>
    <s v="publishing/nonfiction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x v="1430"/>
    <s v="publishing/nonfiction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x v="1431"/>
    <s v="music/indie rock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x v="1432"/>
    <s v="theater/plays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x v="1433"/>
    <s v="music/classical music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x v="1434"/>
    <s v="film &amp; video/documentary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x v="1435"/>
    <s v="theater/spaces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x v="1436"/>
    <s v="theater/plays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x v="1437"/>
    <s v="theater/plays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x v="1438"/>
    <s v="publishing/nonfiction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x v="504"/>
    <s v="theater/plays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x v="1439"/>
    <s v="photography/photobooks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x v="1440"/>
    <s v="theater/plays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x v="1441"/>
    <s v="theater/plays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x v="1442"/>
    <s v="technology/space exploration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x v="1443"/>
    <s v="theater/plays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x v="1444"/>
    <s v="music/rock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x v="1445"/>
    <s v="theater/plays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x v="1446"/>
    <s v="music/rock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x v="906"/>
    <s v="theater/plays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x v="1447"/>
    <s v="theater/plays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x v="1448"/>
    <s v="film &amp; video/documentary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x v="1449"/>
    <s v="technology/hardware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x v="1450"/>
    <s v="theater/plays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x v="1451"/>
    <s v="theater/plays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x v="1452"/>
    <s v="film &amp; video/shorts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x v="1453"/>
    <s v="theater/plays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x v="1454"/>
    <s v="film &amp; video/shorts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x v="1455"/>
    <s v="music/rock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x v="1456"/>
    <s v="theater/plays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x v="1457"/>
    <s v="theater/musical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x v="1458"/>
    <s v="film &amp; video/documentary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x v="1459"/>
    <s v="music/rock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x v="1460"/>
    <s v="music/rock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x v="1461"/>
    <s v="music/rock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x v="1462"/>
    <s v="theater/musical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x v="1463"/>
    <s v="music/indie rock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x v="1464"/>
    <s v="music/rock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x v="1465"/>
    <s v="film &amp; video/television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x v="1466"/>
    <s v="music/rock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x v="1466"/>
    <s v="music/rock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x v="1467"/>
    <s v="music/rock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x v="1468"/>
    <s v="music/classical music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x v="1469"/>
    <s v="theater/plays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x v="1470"/>
    <s v="theater/plays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x v="209"/>
    <s v="theater/musical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x v="1471"/>
    <s v="music/metal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x v="1472"/>
    <s v="theater/spaces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x v="1473"/>
    <s v="photography/photobooks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x v="1474"/>
    <s v="photography/photobooks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x v="1475"/>
    <s v="music/pop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x v="1476"/>
    <s v="theater/plays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x v="1477"/>
    <s v="theater/plays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x v="1478"/>
    <s v="music/indie rock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x v="1479"/>
    <s v="film &amp; video/documentary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x v="1480"/>
    <s v="film &amp; video/documentary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x v="1481"/>
    <s v="music/indie rock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x v="1482"/>
    <s v="theater/plays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x v="1483"/>
    <s v="theater/plays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x v="1484"/>
    <s v="theater/plays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x v="1485"/>
    <s v="theater/plays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x v="1486"/>
    <s v="film &amp; video/documentary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x v="1487"/>
    <s v="film &amp; video/documentary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x v="1488"/>
    <s v="music/pop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x v="1489"/>
    <s v="music/indie rock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x v="1490"/>
    <s v="music/indie rock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x v="1491"/>
    <s v="film &amp; video/documentary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x v="1492"/>
    <s v="theater/plays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x v="1493"/>
    <s v="music/metal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x v="1494"/>
    <s v="theater/plays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x v="1495"/>
    <s v="theater/plays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x v="1496"/>
    <s v="theater/plays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x v="1497"/>
    <s v="theater/plays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x v="1498"/>
    <s v="theater/plays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x v="1499"/>
    <s v="film &amp; video/documentary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x v="1500"/>
    <s v="film &amp; video/shorts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x v="1501"/>
    <s v="theater/plays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x v="1502"/>
    <s v="technology/makerspaces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x v="1503"/>
    <s v="theater/plays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x v="1504"/>
    <s v="film &amp; video/shorts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x v="1505"/>
    <s v="theater/plays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x v="1506"/>
    <s v="theater/plays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x v="1507"/>
    <s v="theater/plays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x v="1508"/>
    <s v="theater/plays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x v="1509"/>
    <s v="theater/spaces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x v="1510"/>
    <s v="technology/wearables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x v="1511"/>
    <s v="games/tabletop games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x v="1512"/>
    <s v="music/rock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x v="1513"/>
    <s v="technology/hardware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x v="1514"/>
    <s v="music/rock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x v="1515"/>
    <s v="theater/plays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x v="1516"/>
    <s v="theater/plays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x v="1517"/>
    <s v="music/rock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x v="1518"/>
    <s v="theater/plays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x v="1519"/>
    <s v="film &amp; video/documentary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x v="1520"/>
    <s v="music/rock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x v="1521"/>
    <s v="theater/plays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x v="1522"/>
    <s v="theater/plays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x v="1523"/>
    <s v="theater/plays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x v="1524"/>
    <s v="music/metal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x v="1525"/>
    <s v="theater/plays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x v="1526"/>
    <s v="technology/hardware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x v="1527"/>
    <s v="theater/plays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x v="1528"/>
    <s v="music/classical music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x v="1529"/>
    <s v="music/rock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x v="1530"/>
    <s v="technology/space exploration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x v="1531"/>
    <s v="music/rock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x v="1532"/>
    <s v="theater/plays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x v="1533"/>
    <s v="photography/photobooks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x v="1534"/>
    <s v="film &amp; video/television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x v="1535"/>
    <s v="theater/plays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x v="1536"/>
    <s v="film &amp; video/documentary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x v="1537"/>
    <s v="photography/photobooks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x v="1538"/>
    <s v="film &amp; video/documentary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x v="1539"/>
    <s v="music/indie rock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x v="1540"/>
    <s v="film &amp; video/documentary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x v="1541"/>
    <s v="music/rock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x v="1542"/>
    <s v="publishing/nonfiction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x v="1543"/>
    <s v="music/indie rock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x v="5"/>
    <s v="film &amp; video/shorts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x v="1544"/>
    <s v="film &amp; video/shorts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x v="1545"/>
    <s v="music/rock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x v="322"/>
    <s v="music/rock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x v="1546"/>
    <s v="music/rock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x v="1547"/>
    <s v="technology/wearables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x v="1548"/>
    <s v="music/rock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x v="1549"/>
    <s v="music/indie rock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x v="1550"/>
    <s v="music/indie rock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x v="1551"/>
    <s v="theater/plays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x v="1552"/>
    <s v="theater/plays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x v="1553"/>
    <s v="theater/plays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x v="1552"/>
    <s v="theater/plays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x v="1554"/>
    <s v="theater/plays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x v="1549"/>
    <s v="theater/plays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x v="1555"/>
    <s v="theater/plays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x v="1556"/>
    <s v="theater/musical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x v="1557"/>
    <s v="film &amp; video/documentary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x v="1558"/>
    <s v="photography/photobooks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x v="1559"/>
    <s v="film &amp; video/documentary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x v="1560"/>
    <s v="film &amp; video/documentary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x v="1561"/>
    <s v="film &amp; video/television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x v="1562"/>
    <s v="theater/plays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x v="1563"/>
    <s v="music/rock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x v="1564"/>
    <s v="publishing/radio &amp; podcasts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x v="1565"/>
    <s v="film &amp; video/documentary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x v="1566"/>
    <s v="music/rock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x v="1567"/>
    <s v="music/rock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x v="1568"/>
    <s v="music/indie rock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x v="1567"/>
    <s v="theater/plays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x v="1569"/>
    <s v="music/rock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x v="1570"/>
    <s v="music/classical music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x v="1571"/>
    <s v="photography/photobooks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x v="1572"/>
    <s v="theater/plays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x v="1573"/>
    <s v="publishing/nonfiction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x v="1574"/>
    <s v="theater/spaces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x v="1575"/>
    <s v="theater/plays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x v="1576"/>
    <s v="theater/spaces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x v="1577"/>
    <s v="film &amp; video/documentary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x v="1578"/>
    <s v="music/rock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x v="1579"/>
    <s v="music/rock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x v="1580"/>
    <s v="theater/plays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x v="1581"/>
    <s v="film &amp; video/documentary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x v="1582"/>
    <s v="theater/spaces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x v="1583"/>
    <s v="theater/plays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x v="1584"/>
    <s v="photography/photobooks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x v="1585"/>
    <s v="music/classical music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x v="1586"/>
    <s v="theater/plays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x v="1587"/>
    <s v="music/rock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x v="1588"/>
    <s v="music/indie rock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x v="1589"/>
    <s v="theater/musical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x v="1590"/>
    <s v="music/rock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x v="1591"/>
    <s v="theater/plays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x v="1592"/>
    <s v="theater/plays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x v="1593"/>
    <s v="theater/plays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x v="1594"/>
    <s v="theater/plays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x v="1595"/>
    <s v="theater/plays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x v="1596"/>
    <s v="photography/photobooks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x v="1597"/>
    <s v="theater/plays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x v="1598"/>
    <s v="music/metal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x v="1599"/>
    <s v="technology/makerspaces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x v="1600"/>
    <s v="theater/plays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x v="1601"/>
    <s v="music/classical music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x v="1602"/>
    <s v="theater/plays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x v="1603"/>
    <s v="theater/plays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x v="1604"/>
    <s v="theater/plays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x v="1605"/>
    <s v="photography/photobooks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x v="1606"/>
    <s v="film &amp; video/documentary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x v="1607"/>
    <s v="theater/musical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x v="1608"/>
    <s v="film &amp; video/shorts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x v="1609"/>
    <s v="music/rock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x v="1610"/>
    <s v="music/indie rock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x v="1611"/>
    <s v="technology/hardware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x v="1612"/>
    <s v="theater/plays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x v="1613"/>
    <s v="film &amp; video/shorts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x v="1614"/>
    <s v="theater/spaces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x v="1615"/>
    <s v="music/indie rock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x v="1616"/>
    <s v="film &amp; video/documentary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x v="1617"/>
    <s v="theater/plays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x v="497"/>
    <s v="music/indie rock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x v="1618"/>
    <s v="theater/musical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x v="1619"/>
    <s v="theater/spaces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x v="1620"/>
    <s v="theater/plays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x v="1621"/>
    <s v="music/indie rock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x v="1622"/>
    <s v="theater/plays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x v="1623"/>
    <s v="music/indie rock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x v="1624"/>
    <s v="music/electronic music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x v="1625"/>
    <s v="film &amp; video/documentary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x v="1626"/>
    <s v="film &amp; video/documentary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x v="1627"/>
    <s v="theater/plays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x v="1628"/>
    <s v="theater/spaces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x v="442"/>
    <s v="theater/plays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x v="1629"/>
    <s v="film &amp; video/documentary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x v="1630"/>
    <s v="music/rock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x v="1631"/>
    <s v="theater/spaces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x v="1632"/>
    <s v="theater/plays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x v="1633"/>
    <s v="theater/plays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x v="1634"/>
    <s v="theater/plays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x v="1635"/>
    <s v="theater/plays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x v="1636"/>
    <s v="technology/hardware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x v="1637"/>
    <s v="theater/plays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x v="1638"/>
    <s v="music/rock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x v="1639"/>
    <s v="theater/plays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x v="1640"/>
    <s v="photography/photobooks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x v="1641"/>
    <s v="theater/plays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x v="1642"/>
    <s v="film &amp; video/television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x v="1643"/>
    <s v="theater/plays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x v="1644"/>
    <s v="photography/photobooks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x v="1645"/>
    <s v="technology/makerspaces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x v="1646"/>
    <s v="theater/musical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x v="1647"/>
    <s v="music/electronic music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x v="1648"/>
    <s v="theater/plays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x v="836"/>
    <s v="film &amp; video/shorts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x v="1649"/>
    <s v="music/faith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x v="1650"/>
    <s v="film &amp; video/documentary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x v="1651"/>
    <s v="theater/plays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x v="1652"/>
    <s v="photography/photobooks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x v="1653"/>
    <s v="music/classical music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x v="1654"/>
    <s v="theater/plays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x v="1655"/>
    <s v="music/rock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x v="1656"/>
    <s v="film &amp; video/documentary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x v="1657"/>
    <s v="theater/musical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x v="1658"/>
    <s v="theater/plays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x v="1659"/>
    <s v="theater/plays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x v="1660"/>
    <s v="music/classical music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x v="1661"/>
    <s v="music/electronic music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x v="1662"/>
    <s v="music/rock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x v="1663"/>
    <s v="film &amp; video/documentary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x v="1664"/>
    <s v="theater/plays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x v="1665"/>
    <s v="theater/plays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x v="1666"/>
    <s v="film &amp; video/documentary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x v="1667"/>
    <s v="theater/musical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x v="1668"/>
    <s v="theater/plays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x v="1669"/>
    <s v="theater/plays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x v="1670"/>
    <s v="music/pop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x v="1671"/>
    <s v="music/pop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x v="1672"/>
    <s v="music/rock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x v="1673"/>
    <s v="photography/photobooks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x v="1674"/>
    <s v="theater/spaces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x v="1675"/>
    <s v="photography/photobooks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x v="1676"/>
    <s v="music/pop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x v="1677"/>
    <s v="games/tabletop games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x v="1678"/>
    <s v="music/indie rock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x v="1679"/>
    <s v="theater/plays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x v="1680"/>
    <s v="theater/plays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x v="1681"/>
    <s v="film &amp; video/documentary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x v="1682"/>
    <s v="publishing/nonfiction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x v="1082"/>
    <s v="music/rock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x v="1683"/>
    <s v="theater/plays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x v="1684"/>
    <s v="theater/plays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x v="1685"/>
    <s v="music/pop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x v="1686"/>
    <s v="film &amp; video/shorts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x v="1687"/>
    <s v="theater/plays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x v="1688"/>
    <s v="music/rock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x v="1689"/>
    <s v="technology/hardware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x v="1688"/>
    <s v="theater/plays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x v="1690"/>
    <s v="theater/plays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x v="1691"/>
    <s v="theater/plays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x v="1692"/>
    <s v="film &amp; video/shorts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x v="1693"/>
    <s v="music/indie rock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x v="1694"/>
    <s v="music/indie rock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x v="1695"/>
    <s v="photography/photobooks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x v="1696"/>
    <s v="theater/musical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x v="1697"/>
    <s v="photography/photobooks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x v="1698"/>
    <s v="theater/plays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x v="1699"/>
    <s v="food/small batch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x v="1700"/>
    <s v="theater/plays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x v="1701"/>
    <s v="theater/plays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x v="1702"/>
    <s v="theater/plays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x v="1703"/>
    <s v="publishing/radio &amp; podcasts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x v="1704"/>
    <s v="music/rock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x v="1705"/>
    <s v="theater/plays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x v="1706"/>
    <s v="theater/plays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x v="1707"/>
    <s v="theater/plays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x v="1708"/>
    <s v="theater/musical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x v="1709"/>
    <s v="theater/plays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x v="1710"/>
    <s v="publishing/nonfiction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x v="1711"/>
    <s v="food/small batch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x v="1712"/>
    <s v="technology/wearables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x v="1713"/>
    <s v="theater/plays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x v="1714"/>
    <s v="food/small batch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x v="1715"/>
    <s v="publishing/nonfiction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x v="1716"/>
    <s v="food/small batch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x v="1717"/>
    <s v="theater/plays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x v="1718"/>
    <s v="technology/hardware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x v="1719"/>
    <s v="theater/spaces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x v="1720"/>
    <s v="theater/plays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x v="1721"/>
    <s v="theater/plays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x v="1722"/>
    <s v="photography/photobooks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x v="1723"/>
    <s v="publishing/nonfiction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x v="1724"/>
    <s v="theater/plays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x v="1725"/>
    <s v="theater/plays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x v="1726"/>
    <s v="film &amp; video/documentary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x v="1727"/>
    <s v="theater/plays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x v="1728"/>
    <s v="music/classical music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x v="1729"/>
    <s v="music/rock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x v="1730"/>
    <s v="theater/plays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x v="1731"/>
    <s v="music/electronic music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x v="1732"/>
    <s v="theater/plays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x v="1733"/>
    <s v="theater/plays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x v="1734"/>
    <s v="theater/plays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x v="1735"/>
    <s v="film &amp; video/television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x v="1736"/>
    <s v="film &amp; video/documentary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x v="1737"/>
    <s v="music/indie rock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x v="1738"/>
    <s v="theater/musical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x v="1739"/>
    <s v="theater/spaces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x v="1740"/>
    <s v="theater/plays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x v="1741"/>
    <s v="theater/plays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x v="1742"/>
    <s v="theater/plays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x v="1743"/>
    <s v="theater/plays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x v="1744"/>
    <s v="film &amp; video/documentary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x v="1745"/>
    <s v="theater/plays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x v="1746"/>
    <s v="publishing/nonfiction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x v="1747"/>
    <s v="technology/space exploration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x v="1748"/>
    <s v="theater/plays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x v="1749"/>
    <s v="theater/plays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x v="1750"/>
    <s v="theater/plays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x v="1751"/>
    <s v="theater/plays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x v="1752"/>
    <s v="food/small batch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x v="1753"/>
    <s v="theater/plays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x v="1754"/>
    <s v="publishing/nonfiction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x v="1755"/>
    <s v="photography/photobooks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x v="1756"/>
    <s v="publishing/nonfiction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x v="502"/>
    <s v="theater/plays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x v="1757"/>
    <s v="film &amp; video/television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x v="1758"/>
    <s v="music/rock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x v="1759"/>
    <s v="publishing/nonfiction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x v="1760"/>
    <s v="theater/plays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x v="1761"/>
    <s v="music/classical music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x v="1762"/>
    <s v="theater/plays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x v="1763"/>
    <s v="theater/plays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x v="1764"/>
    <s v="film &amp; video/documentary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x v="1765"/>
    <s v="theater/plays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x v="1766"/>
    <s v="theater/plays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x v="1767"/>
    <s v="theater/plays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x v="1768"/>
    <s v="music/rock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x v="1769"/>
    <s v="music/rock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x v="1770"/>
    <s v="music/rock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x v="1771"/>
    <s v="theater/plays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x v="1772"/>
    <s v="music/rock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x v="1773"/>
    <s v="theater/musical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x v="1774"/>
    <s v="theater/plays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x v="1775"/>
    <s v="technology/space exploration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x v="1776"/>
    <s v="music/rock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x v="1777"/>
    <s v="film &amp; video/documentary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x v="1778"/>
    <s v="music/indie rock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x v="1779"/>
    <s v="music/rock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x v="1780"/>
    <s v="music/indie rock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x v="1781"/>
    <s v="theater/plays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x v="1782"/>
    <s v="theater/plays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x v="1783"/>
    <s v="theater/plays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x v="1784"/>
    <s v="theater/plays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x v="1785"/>
    <s v="music/rock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x v="1786"/>
    <s v="theater/spaces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x v="1787"/>
    <s v="film &amp; video/documentary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x v="1788"/>
    <s v="music/electronic music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x v="1789"/>
    <s v="music/classical music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x v="1790"/>
    <s v="theater/plays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x v="1791"/>
    <s v="theater/plays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x v="1792"/>
    <s v="theater/plays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x v="1793"/>
    <s v="film &amp; video/documentary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x v="1794"/>
    <s v="food/small batch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x v="1795"/>
    <s v="music/rock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x v="1796"/>
    <s v="theater/plays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x v="1797"/>
    <s v="theater/plays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x v="1798"/>
    <s v="music/rock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x v="1799"/>
    <s v="theater/plays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x v="1800"/>
    <s v="film &amp; video/documentary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x v="1801"/>
    <s v="music/rock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x v="1802"/>
    <s v="music/electronic music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x v="1803"/>
    <s v="theater/plays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x v="234"/>
    <s v="theater/plays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x v="1804"/>
    <s v="theater/plays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x v="1805"/>
    <s v="technology/space exploration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x v="1806"/>
    <s v="music/rock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x v="1807"/>
    <s v="photography/photobooks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x v="1808"/>
    <s v="theater/plays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x v="1809"/>
    <s v="film &amp; video/documentary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x v="1810"/>
    <s v="theater/plays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x v="1811"/>
    <s v="theater/plays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x v="1812"/>
    <s v="music/faith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x v="1813"/>
    <s v="theater/plays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x v="1814"/>
    <s v="publishing/nonfiction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x v="1554"/>
    <s v="music/pop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x v="1815"/>
    <s v="music/rock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x v="1816"/>
    <s v="theater/plays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x v="1817"/>
    <s v="theater/plays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x v="1818"/>
    <s v="theater/plays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x v="1819"/>
    <s v="film &amp; video/documentary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x v="1820"/>
    <s v="theater/plays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x v="1821"/>
    <s v="film &amp; video/documentary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x v="1822"/>
    <s v="theater/musical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x v="1823"/>
    <s v="theater/plays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x v="1824"/>
    <s v="film &amp; video/television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x v="1825"/>
    <s v="music/rock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x v="1826"/>
    <s v="theater/plays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x v="1827"/>
    <s v="film &amp; video/documentary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x v="1828"/>
    <s v="music/rock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x v="1829"/>
    <s v="film &amp; video/documentary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x v="1830"/>
    <s v="theater/plays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x v="1831"/>
    <s v="theater/plays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x v="1832"/>
    <s v="music/metal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x v="1833"/>
    <s v="photography/photobooks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x v="1834"/>
    <s v="film &amp; video/documentary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x v="1835"/>
    <s v="music/indie rock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x v="1836"/>
    <s v="film &amp; video/television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x v="1837"/>
    <s v="music/indie rock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x v="1838"/>
    <s v="publishing/nonfiction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x v="1839"/>
    <s v="theater/plays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x v="1840"/>
    <s v="music/rock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x v="1841"/>
    <s v="music/rock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x v="1842"/>
    <s v="music/rock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x v="1843"/>
    <s v="music/rock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x v="1844"/>
    <s v="theater/plays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x v="1842"/>
    <s v="theater/plays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x v="1845"/>
    <s v="theater/plays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x v="1846"/>
    <s v="film &amp; video/documentary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x v="1847"/>
    <s v="publishing/radio &amp; podcasts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x v="1848"/>
    <s v="theater/plays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x v="1849"/>
    <s v="music/indie rock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x v="1850"/>
    <s v="film &amp; video/television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x v="1851"/>
    <s v="theater/plays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x v="678"/>
    <s v="music/electronic music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x v="1852"/>
    <s v="film &amp; video/documentary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x v="1853"/>
    <s v="film &amp; video/documentary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x v="1854"/>
    <s v="music/rock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x v="1855"/>
    <s v="film &amp; video/documentary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x v="1856"/>
    <s v="theater/plays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x v="1857"/>
    <s v="theater/spaces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x v="1858"/>
    <s v="theater/spaces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x v="1859"/>
    <s v="theater/plays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x v="1860"/>
    <s v="theater/plays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x v="1861"/>
    <s v="food/small batch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x v="1862"/>
    <s v="music/electronic music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x v="1863"/>
    <s v="theater/plays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x v="1864"/>
    <s v="theater/musical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x v="1865"/>
    <s v="photography/photobooks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x v="1866"/>
    <s v="theater/plays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x v="1867"/>
    <s v="music/rock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x v="1868"/>
    <s v="film &amp; video/documentary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x v="1869"/>
    <s v="theater/plays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x v="1870"/>
    <s v="photography/photobooks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x v="1871"/>
    <s v="technology/hardware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x v="1872"/>
    <s v="theater/musical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x v="1873"/>
    <s v="technology/space exploration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x v="1874"/>
    <s v="music/indie rock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x v="1875"/>
    <s v="music/rock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x v="1876"/>
    <s v="film &amp; video/television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x v="1877"/>
    <s v="theater/plays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x v="1878"/>
    <s v="music/rock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x v="1879"/>
    <s v="theater/plays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x v="1880"/>
    <s v="theater/plays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x v="1881"/>
    <s v="theater/plays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x v="1882"/>
    <s v="theater/plays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x v="1883"/>
    <s v="theater/plays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x v="1884"/>
    <s v="theater/plays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x v="1885"/>
    <s v="theater/plays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x v="1886"/>
    <s v="theater/plays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x v="1887"/>
    <s v="theater/plays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x v="1888"/>
    <s v="film &amp; video/television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x v="1889"/>
    <s v="music/rock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x v="1890"/>
    <s v="music/rock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x v="1891"/>
    <s v="theater/musical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x v="1892"/>
    <s v="music/indie rock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x v="1893"/>
    <s v="film &amp; video/documentary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x v="1894"/>
    <s v="music/indie rock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x v="1895"/>
    <s v="theater/musical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x v="1896"/>
    <s v="theater/plays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x v="1897"/>
    <s v="music/indie rock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x v="1898"/>
    <s v="theater/spaces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x v="1899"/>
    <s v="theater/plays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x v="1900"/>
    <s v="photography/photobooks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x v="1901"/>
    <s v="theater/plays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x v="1902"/>
    <s v="music/rock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x v="1903"/>
    <s v="theater/plays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x v="1904"/>
    <s v="music/classical music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x v="1905"/>
    <s v="food/small batch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x v="1906"/>
    <s v="theater/plays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x v="1907"/>
    <s v="theater/plays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x v="1908"/>
    <s v="music/classical music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x v="1909"/>
    <s v="film &amp; video/documentary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x v="1910"/>
    <s v="theater/plays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x v="1911"/>
    <s v="theater/plays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x v="1912"/>
    <s v="theater/plays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x v="1913"/>
    <s v="theater/plays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x v="1914"/>
    <s v="food/small batch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x v="1915"/>
    <s v="theater/plays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x v="1916"/>
    <s v="music/pop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x v="1917"/>
    <s v="music/indie rock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x v="1918"/>
    <s v="theater/plays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x v="1919"/>
    <s v="theater/plays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x v="1920"/>
    <s v="theater/plays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x v="1921"/>
    <s v="theater/plays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x v="1922"/>
    <s v="film &amp; video/documentary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x v="1923"/>
    <s v="theater/spaces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x v="1924"/>
    <s v="theater/spaces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x v="1925"/>
    <s v="theater/plays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x v="1926"/>
    <s v="theater/plays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x v="1927"/>
    <s v="music/indie rock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x v="1928"/>
    <s v="music/indie rock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x v="1929"/>
    <s v="music/rock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x v="1930"/>
    <s v="photography/photobooks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x v="1931"/>
    <s v="music/pop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x v="1423"/>
    <s v="film &amp; video/television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x v="1932"/>
    <s v="music/pop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x v="1933"/>
    <s v="theater/plays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x v="1934"/>
    <s v="theater/plays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x v="1935"/>
    <s v="music/rock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x v="1936"/>
    <s v="theater/plays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x v="1937"/>
    <s v="theater/plays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x v="1938"/>
    <s v="film &amp; video/documentary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x v="1939"/>
    <s v="film &amp; video/documentary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x v="1940"/>
    <s v="technology/hardware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x v="1941"/>
    <s v="film &amp; video/documentary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x v="1942"/>
    <s v="music/rock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x v="939"/>
    <s v="theater/plays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x v="1943"/>
    <s v="music/rock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x v="1944"/>
    <s v="theater/plays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x v="1945"/>
    <s v="music/pop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x v="1946"/>
    <s v="theater/spaces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x v="1947"/>
    <s v="technology/wearables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x v="1948"/>
    <s v="theater/plays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x v="1949"/>
    <s v="theater/plays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x v="1950"/>
    <s v="technology/wearables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x v="1951"/>
    <s v="film &amp; video/television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x v="1952"/>
    <s v="film &amp; video/shorts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x v="1953"/>
    <s v="music/rock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x v="1954"/>
    <s v="theater/spaces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x v="1955"/>
    <s v="theater/plays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x v="1956"/>
    <s v="theater/plays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x v="1957"/>
    <s v="theater/plays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x v="1958"/>
    <s v="film &amp; video/shorts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x v="1959"/>
    <s v="theater/plays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x v="1960"/>
    <s v="music/rock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x v="1961"/>
    <s v="technology/wearables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x v="1962"/>
    <s v="film &amp; video/documentary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x v="1963"/>
    <s v="theater/plays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x v="1964"/>
    <s v="theater/plays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x v="1965"/>
    <s v="theater/plays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x v="1966"/>
    <s v="theater/musical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x v="1967"/>
    <s v="music/rock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x v="1968"/>
    <s v="film &amp; video/documentary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x v="1969"/>
    <s v="music/rock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x v="1970"/>
    <s v="photography/photobooks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x v="1971"/>
    <s v="theater/plays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x v="1972"/>
    <s v="film &amp; video/shorts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x v="1973"/>
    <s v="music/classical music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x v="1974"/>
    <s v="theater/plays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x v="1972"/>
    <s v="theater/plays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x v="1975"/>
    <s v="theater/plays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x v="1976"/>
    <s v="theater/plays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x v="1977"/>
    <s v="theater/plays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x v="1978"/>
    <s v="film &amp; video/documentary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x v="1979"/>
    <s v="theater/spaces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x v="1980"/>
    <s v="theater/plays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x v="1981"/>
    <s v="film &amp; video/television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x v="1982"/>
    <s v="publishing/nonfiction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x v="1983"/>
    <s v="music/indie rock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x v="1984"/>
    <s v="music/pop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x v="1985"/>
    <s v="music/rock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x v="1986"/>
    <s v="music/indie rock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x v="1987"/>
    <s v="theater/plays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x v="1988"/>
    <s v="music/classical music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x v="1989"/>
    <s v="theater/plays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x v="1990"/>
    <s v="music/indie rock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x v="1991"/>
    <s v="theater/plays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x v="1992"/>
    <s v="theater/spaces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x v="1993"/>
    <s v="theater/plays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x v="1994"/>
    <s v="theater/musical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x v="1995"/>
    <s v="theater/plays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x v="1996"/>
    <s v="theater/plays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x v="1997"/>
    <s v="music/rock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x v="1998"/>
    <s v="theater/plays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x v="1999"/>
    <s v="theater/plays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x v="2000"/>
    <s v="publishing/nonfiction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x v="2001"/>
    <s v="music/classical music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x v="2002"/>
    <s v="theater/plays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x v="2003"/>
    <s v="theater/musical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x v="2004"/>
    <s v="film &amp; video/documentary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x v="2005"/>
    <s v="film &amp; video/television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x v="2006"/>
    <s v="theater/plays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x v="2007"/>
    <s v="theater/plays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x v="2008"/>
    <s v="film &amp; video/television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x v="2009"/>
    <s v="film &amp; video/television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x v="2010"/>
    <s v="theater/plays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x v="2011"/>
    <s v="theater/plays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x v="2012"/>
    <s v="film &amp; video/documentary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x v="2013"/>
    <s v="music/rock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x v="2014"/>
    <s v="music/rock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x v="2015"/>
    <s v="theater/plays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x v="2016"/>
    <s v="music/rock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x v="2017"/>
    <s v="film &amp; video/television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x v="2018"/>
    <s v="theater/plays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x v="2019"/>
    <s v="theater/plays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x v="2020"/>
    <s v="music/rock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x v="2021"/>
    <s v="games/tabletop games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x v="2022"/>
    <s v="theater/plays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x v="2023"/>
    <s v="theater/plays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x v="2024"/>
    <s v="music/rock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x v="2024"/>
    <s v="music/indie rock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x v="2025"/>
    <s v="music/classical music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x v="2026"/>
    <s v="theater/plays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x v="2027"/>
    <s v="theater/plays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x v="2028"/>
    <s v="music/rock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x v="2029"/>
    <s v="theater/plays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x v="2030"/>
    <s v="theater/plays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x v="2031"/>
    <s v="music/rock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x v="2032"/>
    <s v="music/rock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x v="2033"/>
    <s v="theater/plays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x v="2034"/>
    <s v="music/indie rock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x v="2035"/>
    <s v="theater/plays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x v="2036"/>
    <s v="theater/plays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x v="2037"/>
    <s v="film &amp; video/television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x v="2038"/>
    <s v="publishing/nonfiction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x v="1781"/>
    <s v="theater/plays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x v="2039"/>
    <s v="theater/plays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x v="2040"/>
    <s v="music/rock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x v="2041"/>
    <s v="music/rock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x v="2042"/>
    <s v="theater/plays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x v="2043"/>
    <s v="film &amp; video/shorts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x v="2044"/>
    <s v="theater/plays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x v="2045"/>
    <s v="theater/plays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x v="2046"/>
    <s v="music/electronic music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x v="2047"/>
    <s v="music/indie rock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x v="2048"/>
    <s v="theater/plays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x v="2049"/>
    <s v="theater/plays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x v="2050"/>
    <s v="film &amp; video/television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x v="2051"/>
    <s v="film &amp; video/television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x v="2052"/>
    <s v="film &amp; video/television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x v="2053"/>
    <s v="film &amp; video/television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x v="2054"/>
    <s v="film &amp; video/television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x v="275"/>
    <s v="film &amp; video/shorts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x v="2055"/>
    <s v="film &amp; video/shorts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x v="2056"/>
    <s v="film &amp; video/shorts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x v="843"/>
    <s v="film &amp; video/shorts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x v="2057"/>
    <s v="film &amp; video/science fiction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x v="843"/>
    <s v="film &amp; video/documentary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x v="2055"/>
    <s v="film &amp; video/documentary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x v="2058"/>
    <s v="theater/plays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x v="2059"/>
    <s v="theater/plays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x v="275"/>
    <s v="music/rock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x v="2060"/>
    <s v="music/rock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x v="2061"/>
    <s v="music/rock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x v="2062"/>
    <s v="music/rock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x v="258"/>
    <s v="music/metal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x v="2063"/>
    <s v="music/metal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x v="1063"/>
    <s v="music/metal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x v="275"/>
    <s v="music/metal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x v="275"/>
    <s v="theater/plays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x v="381"/>
    <s v="publishing/nonfiction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x v="2064"/>
    <s v="music/rock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x v="2065"/>
    <s v="music/rock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x v="837"/>
    <s v="music/pop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x v="2066"/>
    <s v="music/faith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x v="2054"/>
    <s v="music/rock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x v="2067"/>
    <s v="music/rock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x v="2068"/>
    <s v="music/rock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x v="2069"/>
    <s v="music/indie rock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x v="2070"/>
    <s v="music/indie rock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x v="2054"/>
    <s v="music/indie rock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x v="2071"/>
    <s v="music/rock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x v="925"/>
    <s v="music/rock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x v="2072"/>
    <s v="music/electronic music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x v="2073"/>
    <s v="music/indie rock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x v="2074"/>
    <s v="music/indie rock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x v="2075"/>
    <s v="music/indie rock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x v="2076"/>
    <s v="music/indie rock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x v="2077"/>
    <s v="music/classical music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x v="2078"/>
    <s v="music/classical music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x v="2079"/>
    <s v="technology/space exploration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x v="587"/>
    <s v="theater/plays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x v="2080"/>
    <s v="theater/plays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x v="2081"/>
    <s v="theater/plays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x v="2082"/>
    <s v="theater/plays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x v="2083"/>
    <s v="theater/musical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x v="1063"/>
    <s v="theater/musical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x v="446"/>
    <s v="theater/musical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x v="2084"/>
    <s v="theater/spaces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x v="2085"/>
    <s v="theater/spaces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x v="216"/>
    <s v="theater/spaces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x v="2086"/>
    <s v="theater/spaces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x v="446"/>
    <s v="theater/plays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x v="2087"/>
    <s v="theater/plays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x v="2088"/>
    <s v="theater/plays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x v="744"/>
    <s v="theater/plays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x v="2089"/>
    <s v="theater/plays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x v="2090"/>
    <s v="theater/plays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x v="2052"/>
    <s v="theater/plays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x v="446"/>
    <s v="theater/plays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x v="2091"/>
    <s v="theater/plays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x v="2092"/>
    <s v="theater/plays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x v="2093"/>
    <s v="theater/plays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x v="2086"/>
    <s v="theater/plays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x v="2094"/>
    <s v="theater/plays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x v="2095"/>
    <s v="theater/plays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x v="2096"/>
    <s v="theater/plays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x v="2097"/>
    <s v="theater/plays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x v="2086"/>
    <s v="theater/plays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x v="2098"/>
    <s v="theater/plays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x v="2099"/>
    <s v="theater/plays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x v="2100"/>
    <s v="theater/plays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x v="2101"/>
    <s v="theater/plays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x v="2102"/>
    <s v="theater/plays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x v="2103"/>
    <s v="theater/plays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x v="2099"/>
    <s v="theater/plays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x v="2104"/>
    <s v="theater/plays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x v="2105"/>
    <s v="theater/plays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x v="2066"/>
    <s v="theater/plays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x v="2106"/>
    <s v="theater/plays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x v="1035"/>
    <s v="theater/plays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x v="2084"/>
    <s v="theater/plays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x v="2107"/>
    <s v="theater/plays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x v="2108"/>
    <s v="theater/plays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x v="216"/>
    <s v="theater/plays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x v="2109"/>
    <s v="theater/plays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x v="2110"/>
    <s v="theater/plays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x v="2111"/>
    <s v="theater/plays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x v="2112"/>
    <s v="theater/plays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x v="2113"/>
    <s v="theater/plays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x v="2114"/>
    <s v="theater/musical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x v="2115"/>
    <s v="theater/musical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x v="2106"/>
    <s v="theater/musical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x v="2116"/>
    <s v="theater/musical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x v="843"/>
    <s v="theater/musical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x v="843"/>
    <s v="theater/musical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x v="446"/>
    <s v="theater/plays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x v="2117"/>
    <s v="theater/plays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x v="2118"/>
    <s v="journalism/audio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x v="2119"/>
    <s v="theater/musical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x v="2120"/>
    <s v="theater/plays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x v="2121"/>
    <s v="technology/wearables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x v="2122"/>
    <s v="technology/wearables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x v="2123"/>
    <s v="technology/wearables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x v="2124"/>
    <s v="technology/wearables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x v="2125"/>
    <s v="photography/places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x v="2126"/>
    <s v="technology/wearables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x v="2127"/>
    <s v="theater/plays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x v="2128"/>
    <s v="theater/plays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x v="2129"/>
    <s v="technology/wearables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x v="2084"/>
    <s v="music/indie rock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x v="2130"/>
    <s v="technology/wearables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x v="2131"/>
    <s v="games/mobile games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x v="2132"/>
    <s v="theater/plays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x v="2133"/>
    <s v="technology/wearables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x v="2134"/>
    <s v="publishing/fiction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x v="2135"/>
    <s v="theater/plays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x v="2136"/>
    <s v="music/faith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x v="2137"/>
    <s v="theater/spaces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x v="2138"/>
    <s v="music/jazz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x v="2139"/>
    <s v="photography/photobooks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x v="2140"/>
    <s v="theater/plays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x v="2141"/>
    <s v="theater/spaces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x v="2142"/>
    <s v="technology/wearables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x v="2143"/>
    <s v="photography/photobooks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x v="2144"/>
    <s v="music/faith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x v="2145"/>
    <s v="theater/musical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x v="381"/>
    <s v="film &amp; video/animation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x v="2146"/>
    <s v="technology/makerspaces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x v="2147"/>
    <s v="games/video games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x v="2148"/>
    <s v="theater/plays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x v="2149"/>
    <s v="photography/photobooks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x v="2150"/>
    <s v="theater/plays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x v="2151"/>
    <s v="theater/plays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x v="2152"/>
    <s v="film &amp; video/drama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x v="836"/>
    <s v="theater/plays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x v="2153"/>
    <s v="theater/spaces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x v="2154"/>
    <s v="theater/musical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x v="2155"/>
    <s v="theater/spaces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x v="2156"/>
    <s v="photography/photobooks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x v="2157"/>
    <s v="technology/gadgets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x v="2158"/>
    <s v="theater/musical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x v="2159"/>
    <s v="technology/wearables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x v="2160"/>
    <s v="film &amp; video/drama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x v="2161"/>
    <s v="theater/spaces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x v="2162"/>
    <s v="technology/wearables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x v="647"/>
    <s v="theater/spaces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x v="2163"/>
    <s v="theater/plays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x v="2164"/>
    <s v="photography/photobooks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x v="2165"/>
    <s v="technology/wearables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x v="2166"/>
    <s v="film &amp; video/drama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x v="2167"/>
    <s v="theater/musical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x v="1401"/>
    <s v="theater/plays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x v="2168"/>
    <s v="theater/musical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x v="2169"/>
    <s v="technology/gadgets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x v="2170"/>
    <s v="photography/photobooks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x v="2171"/>
    <s v="theater/musical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x v="2172"/>
    <s v="publishing/children's books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x v="2173"/>
    <s v="theater/plays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x v="2174"/>
    <s v="publishing/fiction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x v="2175"/>
    <s v="theater/musical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x v="2176"/>
    <s v="music/world music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x v="2177"/>
    <s v="film &amp; video/drama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x v="2178"/>
    <s v="technology/makerspaces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x v="2179"/>
    <s v="film &amp; video/animation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x v="836"/>
    <s v="theater/plays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x v="2180"/>
    <s v="technology/wearables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x v="2181"/>
    <s v="photography/nature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x v="2182"/>
    <s v="photography/photobooks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x v="2183"/>
    <s v="theater/plays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x v="2184"/>
    <s v="photography/photobooks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x v="1063"/>
    <s v="food/small batch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x v="2185"/>
    <s v="music/faith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x v="2186"/>
    <s v="theater/plays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x v="2187"/>
    <s v="photography/photobooks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x v="2188"/>
    <s v="technology/gadgets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x v="2189"/>
    <s v="technology/wearables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x v="2190"/>
    <s v="theater/plays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x v="2191"/>
    <s v="technology/wearables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x v="2192"/>
    <s v="technology/gadgets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x v="2193"/>
    <s v="technology/wearables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x v="2194"/>
    <s v="theater/musical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x v="2195"/>
    <s v="theater/spaces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x v="2196"/>
    <s v="technology/wearables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x v="2197"/>
    <s v="technology/wearables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x v="2198"/>
    <s v="photography/photobooks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x v="2199"/>
    <s v="photography/photobooks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x v="2200"/>
    <s v="photography/nature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x v="2201"/>
    <s v="film &amp; video/drama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x v="2202"/>
    <s v="technology/wearables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x v="2203"/>
    <s v="music/faith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x v="2204"/>
    <s v="theater/plays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x v="2205"/>
    <s v="technology/wearables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x v="2206"/>
    <s v="technology/gadgets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x v="2207"/>
    <s v="games/mobile games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x v="2208"/>
    <s v="technology/gadgets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x v="2209"/>
    <s v="music/faith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x v="2210"/>
    <s v="photography/people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x v="2211"/>
    <s v="theater/spaces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x v="2212"/>
    <s v="technology/wearables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x v="2213"/>
    <s v="theater/plays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x v="2214"/>
    <s v="film &amp; video/drama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x v="2215"/>
    <s v="theater/plays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x v="2216"/>
    <s v="music/jazz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x v="2217"/>
    <s v="theater/plays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x v="2218"/>
    <s v="photography/photobooks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x v="2219"/>
    <s v="publishing/fiction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x v="2220"/>
    <s v="publishing/art books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x v="2221"/>
    <s v="food/food trucks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x v="2222"/>
    <s v="games/video games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x v="2223"/>
    <s v="music/indie rock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x v="2224"/>
    <s v="music/jazz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x v="2225"/>
    <s v="music/indie rock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x v="2226"/>
    <s v="technology/wearable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x v="2227"/>
    <s v="film &amp; video/drama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x v="2228"/>
    <s v="music/indie rock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x v="2229"/>
    <s v="film &amp; video/drama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x v="2230"/>
    <s v="music/indie rock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x v="2231"/>
    <s v="technology/wearables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x v="2232"/>
    <s v="photography/photobooks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x v="2233"/>
    <s v="photography/photobooks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x v="2234"/>
    <s v="technology/wearables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x v="2235"/>
    <s v="games/mobile games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x v="2236"/>
    <s v="technology/wearables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x v="2237"/>
    <s v="technology/gadgets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x v="2238"/>
    <s v="film &amp; video/animation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x v="2239"/>
    <s v="music/indie rock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x v="2240"/>
    <s v="food/small batch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x v="2241"/>
    <s v="theater/spaces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x v="1597"/>
    <s v="food/food trucks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x v="2242"/>
    <s v="technology/wearables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x v="2243"/>
    <s v="photography/photobooks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x v="2082"/>
    <s v="games/video games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x v="2244"/>
    <s v="technology/wearables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x v="2245"/>
    <s v="music/jazz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x v="2246"/>
    <s v="theater/plays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x v="2247"/>
    <s v="theater/plays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x v="2248"/>
    <s v="theater/plays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x v="2249"/>
    <s v="theater/plays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x v="2250"/>
    <s v="theater/plays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x v="2251"/>
    <s v="theater/plays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x v="2252"/>
    <s v="theater/plays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x v="520"/>
    <s v="music/indie rock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x v="2253"/>
    <s v="theater/plays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x v="2254"/>
    <s v="technology/web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x v="2255"/>
    <s v="theater/plays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x v="2256"/>
    <s v="theater/plays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x v="2257"/>
    <s v="theater/musical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x v="2258"/>
    <s v="photography/photobooks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x v="805"/>
    <s v="theater/plays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x v="2259"/>
    <s v="photography/photobooks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x v="2260"/>
    <s v="publishing/fiction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x v="2261"/>
    <s v="film &amp; video/drama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x v="2262"/>
    <s v="theater/plays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x v="2263"/>
    <s v="games/video games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x v="2264"/>
    <s v="technology/wearables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x v="2265"/>
    <s v="theater/musical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x v="2266"/>
    <s v="photography/photobooks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x v="2267"/>
    <s v="theater/plays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x v="2268"/>
    <s v="theater/plays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x v="2269"/>
    <s v="technology/wearables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x v="2270"/>
    <s v="technology/wearables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x v="2271"/>
    <s v="theater/spaces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x v="2272"/>
    <s v="theater/plays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x v="2273"/>
    <s v="theater/plays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x v="2274"/>
    <s v="technology/web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x v="2275"/>
    <s v="photography/nature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x v="2276"/>
    <s v="technology/wearables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x v="2277"/>
    <s v="music/faith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x v="2278"/>
    <s v="technology/wearables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x v="1911"/>
    <s v="theater/plays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x v="2279"/>
    <s v="technology/space exploration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x v="2280"/>
    <s v="music/faith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x v="2281"/>
    <s v="film &amp; video/drama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x v="2282"/>
    <s v="technology/makerspaces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x v="2283"/>
    <s v="film &amp; video/animation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x v="1772"/>
    <s v="theater/plays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x v="1555"/>
    <s v="theater/plays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x v="746"/>
    <s v="theater/plays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x v="2284"/>
    <s v="theater/plays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x v="2285"/>
    <s v="theater/plays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x v="2286"/>
    <s v="technology/wearables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x v="2287"/>
    <s v="theater/plays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x v="2288"/>
    <s v="theater/plays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x v="2289"/>
    <s v="publishing/translations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x v="2290"/>
    <s v="theater/plays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x v="2291"/>
    <s v="music/faith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x v="2292"/>
    <s v="theater/plays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x v="2293"/>
    <s v="technology/wearables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x v="2294"/>
    <s v="music/jazz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x v="2295"/>
    <s v="theater/musical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x v="2296"/>
    <s v="publishing/fiction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x v="2297"/>
    <s v="technology/wearables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x v="2298"/>
    <s v="photography/photobooks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x v="2299"/>
    <s v="music/jazz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x v="2300"/>
    <s v="technology/wearables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x v="2301"/>
    <s v="games/video games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x v="918"/>
    <s v="music/jazz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x v="2302"/>
    <s v="theater/musical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x v="2303"/>
    <s v="film &amp; video/drama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x v="2304"/>
    <s v="theater/spaces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x v="2305"/>
    <s v="technology/wearables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x v="2306"/>
    <s v="technology/wearables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x v="2307"/>
    <s v="games/video games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x v="2308"/>
    <s v="music/world music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x v="2309"/>
    <s v="technology/wearables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x v="2310"/>
    <s v="publishing/children's books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x v="2311"/>
    <s v="photography/places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x v="2312"/>
    <s v="photography/nature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x v="2313"/>
    <s v="games/video games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x v="2314"/>
    <s v="theater/plays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x v="2315"/>
    <s v="theater/plays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x v="836"/>
    <s v="technology/web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x v="2316"/>
    <s v="technology/wearables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x v="1781"/>
    <s v="theater/plays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x v="2317"/>
    <s v="games/video games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x v="2318"/>
    <s v="food/food trucks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x v="2319"/>
    <s v="games/video games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x v="966"/>
    <s v="theater/plays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x v="2320"/>
    <s v="technology/wearables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x v="520"/>
    <s v="publishing/children's books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x v="2321"/>
    <s v="technology/wearables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x v="2322"/>
    <s v="film &amp; video/science fiction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x v="2323"/>
    <s v="technology/makerspaces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x v="2324"/>
    <s v="theater/plays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x v="2325"/>
    <s v="technology/web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x v="2326"/>
    <s v="theater/plays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x v="2327"/>
    <s v="theater/plays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x v="2328"/>
    <s v="film &amp; video/animation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x v="637"/>
    <s v="theater/plays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x v="2329"/>
    <s v="publishing/translations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x v="2330"/>
    <s v="theater/plays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x v="520"/>
    <s v="theater/plays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x v="2331"/>
    <s v="publishing/children's books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x v="2332"/>
    <s v="theater/spaces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x v="2333"/>
    <s v="technology/wearables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x v="2334"/>
    <s v="food/food trucks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x v="2335"/>
    <s v="photography/people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x v="2336"/>
    <s v="film &amp; video/drama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x v="2337"/>
    <s v="music/faith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x v="2050"/>
    <s v="games/video games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x v="2338"/>
    <s v="technology/wearables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x v="2339"/>
    <s v="technology/wearables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x v="2340"/>
    <s v="photography/photobooks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x v="2341"/>
    <s v="theater/plays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x v="2342"/>
    <s v="technology/wearables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x v="2343"/>
    <s v="publishing/children's books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x v="2344"/>
    <s v="film &amp; video/animation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x v="2345"/>
    <s v="music/faith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x v="2346"/>
    <s v="food/food trucks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x v="2347"/>
    <s v="film &amp; video/drama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x v="2348"/>
    <s v="technology/wearables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x v="2349"/>
    <s v="publishing/fiction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x v="2350"/>
    <s v="theater/spaces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x v="275"/>
    <s v="film &amp; video/drama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x v="446"/>
    <s v="theater/musical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x v="2351"/>
    <s v="music/jazz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x v="2352"/>
    <s v="theater/plays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x v="1386"/>
    <s v="theater/plays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x v="2353"/>
    <s v="theater/plays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x v="2354"/>
    <s v="theater/plays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x v="2355"/>
    <s v="music/jazz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x v="2356"/>
    <s v="photography/photobooks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x v="2357"/>
    <s v="theater/spaces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x v="2358"/>
    <s v="food/food trucks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x v="2359"/>
    <s v="theater/spaces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x v="2360"/>
    <s v="theater/plays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x v="2361"/>
    <s v="film &amp; video/science fiction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x v="2362"/>
    <s v="technology/web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x v="2363"/>
    <s v="publishing/art books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x v="2364"/>
    <s v="film &amp; video/animation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x v="2365"/>
    <s v="technology/wearables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x v="2366"/>
    <s v="theater/spaces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x v="2367"/>
    <s v="food/food trucks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x v="2063"/>
    <s v="theater/plays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x v="2368"/>
    <s v="technology/wearables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x v="1078"/>
    <s v="film &amp; video/drama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x v="2369"/>
    <s v="music/jazz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x v="2370"/>
    <s v="theater/plays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x v="2371"/>
    <s v="technology/wearables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x v="2372"/>
    <s v="photography/photobooks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x v="1172"/>
    <s v="theater/plays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x v="2373"/>
    <s v="theater/plays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x v="2374"/>
    <s v="film &amp; video/animation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x v="2375"/>
    <s v="publishing/children's books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x v="2376"/>
    <s v="theater/plays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x v="2377"/>
    <s v="music/faith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x v="2378"/>
    <s v="theater/plays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x v="2379"/>
    <s v="technology/wearables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x v="2380"/>
    <s v="film &amp; video/animation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x v="2381"/>
    <s v="theater/plays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x v="2382"/>
    <s v="technology/wearables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x v="2383"/>
    <s v="theater/plays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x v="2384"/>
    <s v="theater/plays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x v="2385"/>
    <s v="technology/web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x v="1315"/>
    <s v="photography/photobooks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x v="2386"/>
    <s v="theater/plays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x v="2387"/>
    <s v="publishing/art books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x v="782"/>
    <s v="music/faith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x v="2388"/>
    <s v="photography/people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x v="2389"/>
    <s v="theater/plays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x v="2390"/>
    <s v="film &amp; video/drama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x v="2391"/>
    <s v="music/jazz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x v="2392"/>
    <s v="technology/space exploration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x v="2393"/>
    <s v="theater/plays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x v="2394"/>
    <s v="theater/plays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x v="2395"/>
    <s v="food/small batch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x v="2396"/>
    <s v="food/food trucks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x v="2397"/>
    <s v="photography/places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x v="2398"/>
    <s v="photography/photobooks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x v="2399"/>
    <s v="theater/spaces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x v="2400"/>
    <s v="publishing/translations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x v="2401"/>
    <s v="photography/photobooks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x v="2402"/>
    <s v="music/faith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x v="2403"/>
    <s v="theater/plays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x v="2404"/>
    <s v="music/indie rock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x v="2405"/>
    <s v="theater/plays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x v="2406"/>
    <s v="games/mobile games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x v="843"/>
    <s v="film &amp; video/drama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x v="843"/>
    <s v="theater/musical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x v="1033"/>
    <s v="theater/plays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x v="843"/>
    <s v="theater/plays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x v="2407"/>
    <s v="theater/spaces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x v="2408"/>
    <s v="technology/wearables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x v="2057"/>
    <s v="theater/plays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x v="2409"/>
    <s v="theater/musical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x v="2410"/>
    <s v="photography/photobooks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x v="2411"/>
    <s v="theater/spaces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x v="2412"/>
    <s v="film &amp; video/animation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x v="2413"/>
    <s v="theater/plays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x v="2414"/>
    <s v="food/food trucks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x v="2415"/>
    <s v="theater/plays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x v="2118"/>
    <s v="publishing/children's books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x v="2416"/>
    <s v="technology/space exploration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x v="2417"/>
    <s v="technology/wearables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x v="2418"/>
    <s v="food/restaurants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x v="2419"/>
    <s v="games/video games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x v="2420"/>
    <s v="music/jazz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x v="2421"/>
    <s v="publishing/translations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x v="2422"/>
    <s v="music/jazz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x v="2423"/>
    <s v="theater/plays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x v="1064"/>
    <s v="theater/plays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x v="2424"/>
    <s v="games/video games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x v="2425"/>
    <s v="theater/plays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x v="2426"/>
    <s v="technology/wearables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x v="2427"/>
    <s v="music/world music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x v="2428"/>
    <s v="theater/plays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x v="2429"/>
    <s v="theater/plays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x v="2430"/>
    <s v="theater/plays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x v="2431"/>
    <s v="film &amp; video/drama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x v="2432"/>
    <s v="film &amp; video/animation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x v="2433"/>
    <s v="theater/plays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x v="959"/>
    <s v="theater/plays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x v="2434"/>
    <s v="technology/makerspaces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x v="2435"/>
    <s v="technology/web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x v="2436"/>
    <s v="technology/wearables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x v="2437"/>
    <s v="theater/spaces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x v="2438"/>
    <s v="photography/people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x v="2439"/>
    <s v="food/food trucks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x v="2440"/>
    <s v="theater/plays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x v="2441"/>
    <s v="technology/wearables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x v="2442"/>
    <s v="theater/spaces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x v="2107"/>
    <s v="theater/plays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x v="2443"/>
    <s v="theater/plays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x v="2444"/>
    <s v="theater/plays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x v="655"/>
    <s v="theater/plays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x v="2445"/>
    <s v="theater/musical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x v="2446"/>
    <s v="theater/plays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x v="2447"/>
    <s v="theater/plays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x v="2448"/>
    <s v="film &amp; video/drama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x v="2449"/>
    <s v="theater/plays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x v="2450"/>
    <s v="technology/wearables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x v="2451"/>
    <s v="film &amp; video/drama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x v="560"/>
    <s v="theater/plays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x v="2452"/>
    <s v="theater/spaces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x v="2453"/>
    <s v="theater/plays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x v="2454"/>
    <s v="theater/plays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x v="315"/>
    <s v="theater/plays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x v="523"/>
    <s v="theater/plays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x v="2455"/>
    <s v="photography/photobooks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x v="299"/>
    <s v="film &amp; video/drama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x v="2370"/>
    <s v="technology/wearables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x v="2456"/>
    <s v="photography/photobooks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x v="2457"/>
    <s v="technology/wearables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x v="2458"/>
    <s v="theater/plays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x v="2459"/>
    <s v="technology/wearables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x v="2460"/>
    <s v="photography/photobooks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x v="2461"/>
    <s v="technology/wearables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x v="2462"/>
    <s v="theater/plays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x v="988"/>
    <s v="theater/plays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x v="2463"/>
    <s v="theater/spaces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x v="2464"/>
    <s v="film &amp; video/drama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x v="2465"/>
    <s v="technology/wearables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x v="2466"/>
    <s v="theater/spaces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x v="2083"/>
    <s v="theater/plays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x v="1468"/>
    <s v="theater/musical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x v="2467"/>
    <s v="technology/wearables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x v="2468"/>
    <s v="technology/wearables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x v="2469"/>
    <s v="technology/wearables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x v="2470"/>
    <s v="food/food trucks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x v="2471"/>
    <s v="technology/wearables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x v="2472"/>
    <s v="technology/web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x v="2473"/>
    <s v="music/jazz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x v="2474"/>
    <s v="games/mobile games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x v="2475"/>
    <s v="publishing/children's books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x v="2476"/>
    <s v="publishing/children's books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x v="2477"/>
    <s v="theater/plays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x v="2478"/>
    <s v="games/video games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x v="2479"/>
    <s v="technology/gadgets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x v="2480"/>
    <s v="theater/spaces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x v="2481"/>
    <s v="music/world music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x v="2482"/>
    <s v="games/video games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x v="2483"/>
    <s v="theater/plays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x v="1079"/>
    <s v="film &amp; video/science fiction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x v="258"/>
    <s v="theater/plays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x v="2484"/>
    <s v="film &amp; video/animation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x v="1753"/>
    <s v="theater/spaces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x v="2485"/>
    <s v="photography/photobooks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x v="535"/>
    <s v="film &amp; video/animation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x v="2486"/>
    <s v="publishing/art books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x v="2487"/>
    <s v="photography/photobooks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x v="2488"/>
    <s v="photography/photobooks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x v="2489"/>
    <s v="photography/nature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x v="2490"/>
    <s v="film &amp; video/science fiction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x v="258"/>
    <s v="theater/plays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x v="2491"/>
    <s v="technology/wearables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x v="2492"/>
    <s v="photography/photobooks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x v="2493"/>
    <s v="technology/wearables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x v="2155"/>
    <s v="technology/wearables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x v="2494"/>
    <s v="theater/musical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x v="2495"/>
    <s v="theater/plays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x v="2155"/>
    <s v="film &amp; video/drama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x v="2155"/>
    <s v="publishing/art books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x v="2496"/>
    <s v="games/video games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x v="2497"/>
    <s v="technology/wearables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x v="2498"/>
    <s v="theater/plays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x v="2499"/>
    <s v="theater/plays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x v="2500"/>
    <s v="games/video games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x v="445"/>
    <s v="photography/people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x v="2501"/>
    <s v="technology/web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x v="2502"/>
    <s v="technology/wearables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x v="2503"/>
    <s v="theater/musical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x v="2504"/>
    <s v="theater/plays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x v="2505"/>
    <s v="food/food trucks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x v="2506"/>
    <s v="theater/plays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x v="2507"/>
    <s v="theater/plays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x v="836"/>
    <s v="technology/wearables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x v="445"/>
    <s v="theater/spaces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x v="2508"/>
    <s v="theater/spaces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x v="2509"/>
    <s v="film &amp; video/drama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x v="2510"/>
    <s v="film &amp; video/animation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x v="2511"/>
    <s v="music/jazz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x v="2512"/>
    <s v="games/video games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x v="2513"/>
    <s v="food/food trucks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x v="2514"/>
    <s v="theater/musical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x v="2515"/>
    <s v="music/faith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x v="2134"/>
    <s v="publishing/children's books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x v="143"/>
    <s v="music/world music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x v="2516"/>
    <s v="theater/spaces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x v="2517"/>
    <s v="theater/plays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x v="2518"/>
    <s v="technology/space exploration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x v="2519"/>
    <s v="technology/wearables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x v="2520"/>
    <s v="publishing/children's books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x v="2521"/>
    <s v="theater/musical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x v="2522"/>
    <s v="technology/space exploration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x v="381"/>
    <s v="theater/plays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x v="2523"/>
    <s v="theater/plays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x v="2524"/>
    <s v="technology/wearables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x v="2525"/>
    <s v="technology/makerspaces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x v="2526"/>
    <s v="technology/wearables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x v="2527"/>
    <s v="theater/spaces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x v="414"/>
    <s v="theater/plays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x v="2423"/>
    <s v="games/video games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x v="2528"/>
    <s v="photography/photobooks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x v="2529"/>
    <s v="photography/photobooks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x v="1172"/>
    <s v="music/faith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x v="2530"/>
    <s v="theater/plays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x v="2531"/>
    <s v="music/jazz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x v="2532"/>
    <s v="technology/web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x v="2251"/>
    <s v="music/jazz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x v="437"/>
    <s v="photography/photobooks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x v="2533"/>
    <s v="theater/plays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x v="910"/>
    <s v="publishing/art books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x v="1270"/>
    <s v="theater/plays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x v="2534"/>
    <s v="film &amp; video/science fiction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x v="2535"/>
    <s v="technology/wearables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x v="2536"/>
    <s v="food/food trucks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x v="2537"/>
    <s v="theater/plays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x v="2538"/>
    <s v="theater/plays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x v="2539"/>
    <s v="food/food trucks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x v="2540"/>
    <s v="theater/plays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x v="2541"/>
    <s v="theater/spaces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x v="2542"/>
    <s v="technology/web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x v="2543"/>
    <s v="publishing/translations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x v="2544"/>
    <s v="music/faith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x v="2545"/>
    <s v="technology/space exploration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x v="2546"/>
    <s v="publishing/children's books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x v="2547"/>
    <s v="theater/plays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x v="2458"/>
    <s v="film &amp; video/drama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x v="2548"/>
    <s v="publishing/children's books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x v="2549"/>
    <s v="games/video games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x v="2550"/>
    <s v="publishing/children's books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x v="2551"/>
    <s v="games/mobile games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x v="2552"/>
    <s v="technology/wearables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x v="2553"/>
    <s v="music/faith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x v="170"/>
    <s v="food/food trucks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x v="442"/>
    <s v="theater/plays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x v="2554"/>
    <s v="technology/wearables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x v="381"/>
    <s v="music/indie rock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x v="258"/>
    <s v="games/video games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x v="843"/>
    <s v="theater/plays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x v="258"/>
    <s v="theater/plays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x v="2555"/>
    <s v="theater/plays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x v="2556"/>
    <s v="theater/plays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x v="2557"/>
    <s v="theater/plays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x v="2558"/>
    <s v="publishing/translations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x v="2559"/>
    <s v="technology/wearables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x v="2560"/>
    <s v="food/restaurants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x v="2561"/>
    <s v="theater/plays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x v="2562"/>
    <s v="music/faith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x v="2563"/>
    <s v="technology/wearables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x v="2564"/>
    <s v="film &amp; video/science fiction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x v="2565"/>
    <s v="games/video games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x v="2566"/>
    <s v="film &amp; video/animation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x v="2477"/>
    <s v="film &amp; video/animation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x v="2567"/>
    <s v="music/indie rock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x v="2568"/>
    <s v="theater/plays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x v="2569"/>
    <s v="film &amp; video/animation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x v="520"/>
    <s v="music/faith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x v="2570"/>
    <s v="theater/plays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x v="937"/>
    <s v="photography/places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x v="2571"/>
    <s v="games/video games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x v="2110"/>
    <s v="theater/plays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x v="2572"/>
    <s v="technology/web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x v="1063"/>
    <s v="technology/gadgets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x v="2573"/>
    <s v="games/video games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x v="2574"/>
    <s v="technology/wearables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x v="2575"/>
    <s v="publishing/fiction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x v="2576"/>
    <s v="theater/plays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x v="2577"/>
    <s v="technology/wearables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x v="2578"/>
    <s v="food/food trucks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x v="2579"/>
    <s v="theater/plays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x v="638"/>
    <s v="theater/plays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x v="1546"/>
    <s v="theater/plays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x v="2580"/>
    <s v="theater/spaces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x v="836"/>
    <s v="photography/nature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x v="2581"/>
    <s v="journalism/audio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x v="2582"/>
    <s v="theater/musical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x v="2583"/>
    <s v="theater/plays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x v="2584"/>
    <s v="technology/space exploration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x v="2585"/>
    <s v="publishing/translations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x v="843"/>
    <s v="publishing/fiction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x v="2586"/>
    <s v="games/video games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x v="1592"/>
    <s v="theater/plays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x v="2587"/>
    <s v="film &amp; video/animation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x v="2588"/>
    <s v="theater/plays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x v="2589"/>
    <s v="games/mobile games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x v="2490"/>
    <s v="publishing/translations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x v="2590"/>
    <s v="theater/spaces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x v="2591"/>
    <s v="food/small batch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x v="2592"/>
    <s v="publishing/children's books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x v="2593"/>
    <s v="music/faith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x v="2594"/>
    <s v="theater/plays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x v="2595"/>
    <s v="games/video games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x v="1555"/>
    <s v="photography/people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x v="2596"/>
    <s v="technology/wearables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x v="2597"/>
    <s v="theater/plays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x v="2598"/>
    <s v="technology/makerspaces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x v="2599"/>
    <s v="technology/wearables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x v="2600"/>
    <s v="film &amp; video/science fiction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x v="2601"/>
    <s v="games/video games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x v="275"/>
    <s v="music/faith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x v="2602"/>
    <s v="technology/wearables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x v="2603"/>
    <s v="theater/plays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x v="1161"/>
    <s v="photography/places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x v="2604"/>
    <s v="film &amp; video/animation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x v="2605"/>
    <s v="technology/wearables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x v="2606"/>
    <s v="theater/plays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x v="2607"/>
    <s v="games/video games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x v="385"/>
    <s v="music/indie rock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x v="303"/>
    <s v="publishing/translations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x v="645"/>
    <s v="theater/plays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x v="2608"/>
    <s v="music/world music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x v="2481"/>
    <s v="publishing/translations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x v="2609"/>
    <s v="theater/plays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x v="2610"/>
    <s v="photography/people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x v="2611"/>
    <s v="theater/plays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x v="2612"/>
    <s v="food/food trucks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x v="2613"/>
    <s v="theater/plays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x v="2614"/>
    <s v="film &amp; video/animation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x v="2615"/>
    <s v="publishing/translations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x v="1735"/>
    <s v="photography/photobooks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x v="2616"/>
    <s v="theater/plays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x v="2617"/>
    <s v="technology/wearables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x v="2618"/>
    <s v="music/jazz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x v="1063"/>
    <s v="publishing/translations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x v="2619"/>
    <s v="games/video games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x v="2620"/>
    <s v="photography/photobooks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x v="2621"/>
    <s v="music/jazz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x v="2622"/>
    <s v="theater/musical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x v="2623"/>
    <s v="technology/wearables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x v="2533"/>
    <s v="food/food trucks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x v="2624"/>
    <s v="music/faith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x v="2625"/>
    <s v="film &amp; video/drama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x v="2423"/>
    <s v="games/mobile games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x v="2626"/>
    <s v="technology/makerspaces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x v="2627"/>
    <s v="theater/plays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x v="1026"/>
    <s v="games/video games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x v="170"/>
    <s v="theater/plays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x v="2628"/>
    <s v="technology/wearables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x v="2629"/>
    <s v="photography/photobooks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x v="2630"/>
    <s v="film &amp; video/animation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x v="2631"/>
    <s v="theater/spaces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x v="836"/>
    <s v="music/jazz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x v="1465"/>
    <s v="theater/musical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x v="1465"/>
    <s v="theater/plays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x v="2632"/>
    <s v="food/food trucks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x v="2633"/>
    <s v="technology/wearables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x v="446"/>
    <s v="music/jazz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x v="2634"/>
    <s v="technology/wearables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x v="2635"/>
    <s v="games/video games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x v="2636"/>
    <s v="food/food trucks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x v="2637"/>
    <s v="technology/web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x v="2638"/>
    <s v="food/food trucks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x v="2639"/>
    <s v="food/food trucks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x v="2640"/>
    <s v="technology/wearables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x v="2641"/>
    <s v="food/food trucks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x v="1552"/>
    <s v="film &amp; video/animation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x v="2642"/>
    <s v="music/faith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x v="2643"/>
    <s v="technology/wearables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x v="2644"/>
    <s v="film &amp; video/science fiction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x v="2645"/>
    <s v="film &amp; video/drama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x v="2646"/>
    <s v="theater/musical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x v="1063"/>
    <s v="theater/plays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x v="2647"/>
    <s v="games/video games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x v="2648"/>
    <s v="theater/plays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x v="2649"/>
    <s v="music/jazz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x v="2650"/>
    <s v="theater/plays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x v="2651"/>
    <s v="theater/plays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x v="2652"/>
    <s v="theater/plays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x v="2423"/>
    <s v="theater/plays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x v="2653"/>
    <s v="food/food trucks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x v="2654"/>
    <s v="games/video games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x v="2655"/>
    <s v="publishing/children's books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x v="2155"/>
    <s v="theater/plays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x v="2656"/>
    <s v="film &amp; video/science fiction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x v="2657"/>
    <s v="theater/spaces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x v="2658"/>
    <s v="photography/people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x v="2659"/>
    <s v="publishing/art books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x v="2660"/>
    <s v="technology/wearables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x v="2661"/>
    <s v="technology/web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x v="2662"/>
    <s v="games/video games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x v="2663"/>
    <s v="music/jazz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x v="2083"/>
    <s v="film &amp; video/drama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x v="216"/>
    <s v="film &amp; video/animation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x v="275"/>
    <s v="film &amp; video/animation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x v="275"/>
    <s v="games/mobile games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x v="843"/>
    <s v="publishing/translations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x v="446"/>
    <s v="publishing/art books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x v="2664"/>
    <s v="games/video games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x v="258"/>
    <s v="theater/plays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x v="2063"/>
    <s v="theater/plays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x v="843"/>
    <s v="theater/plays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x v="445"/>
    <s v="theater/musical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x v="275"/>
    <s v="theater/plays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x v="216"/>
    <s v="theater/plays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x v="2665"/>
    <s v="theater/musical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x v="2666"/>
    <s v="photography/photobooks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x v="2667"/>
    <s v="games/video games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x v="2668"/>
    <s v="games/mobile games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x v="2352"/>
    <s v="theater/plays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x v="2669"/>
    <s v="music/faith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x v="2670"/>
    <s v="theater/musical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x v="1063"/>
    <s v="theater/plays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x v="2671"/>
    <s v="theater/spaces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x v="2672"/>
    <s v="publishing/fiction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x v="2673"/>
    <s v="theater/plays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x v="2674"/>
    <s v="theater/plays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x v="1079"/>
    <s v="photography/nature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x v="2675"/>
    <s v="theater/plays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x v="2676"/>
    <s v="film &amp; video/animation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x v="2677"/>
    <s v="theater/plays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x v="2678"/>
    <s v="publishing/translations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x v="2679"/>
    <s v="technology/wearables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x v="385"/>
    <s v="music/jazz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x v="1465"/>
    <s v="games/video games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x v="1465"/>
    <s v="publishing/translations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x v="2680"/>
    <s v="technology/web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x v="959"/>
    <s v="music/world music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x v="1518"/>
    <s v="technology/web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x v="2681"/>
    <s v="photography/people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x v="2682"/>
    <s v="theater/spaces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x v="2683"/>
    <s v="theater/musical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x v="2684"/>
    <s v="theater/spaces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x v="2685"/>
    <s v="technology/wearables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x v="302"/>
    <s v="music/faith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x v="2686"/>
    <s v="theater/plays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x v="2687"/>
    <s v="food/food trucks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x v="2549"/>
    <s v="theater/plays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x v="2095"/>
    <s v="music/indie rock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x v="2688"/>
    <s v="theater/spaces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x v="2689"/>
    <s v="publishing/art books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x v="2690"/>
    <s v="theater/spaces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x v="201"/>
    <s v="theater/plays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x v="2533"/>
    <s v="film &amp; video/drama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x v="2691"/>
    <s v="theater/musical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x v="442"/>
    <s v="theater/musical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x v="2692"/>
    <s v="theater/musical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x v="2107"/>
    <s v="food/food trucks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x v="1035"/>
    <s v="photography/nature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x v="843"/>
    <s v="photography/nature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x v="2693"/>
    <s v="theater/spaces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x v="2694"/>
    <s v="technology/web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x v="2695"/>
    <s v="theater/plays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x v="445"/>
    <s v="theater/plays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x v="2696"/>
    <s v="food/food trucks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x v="2697"/>
    <s v="music/world music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x v="2698"/>
    <s v="food/food trucks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x v="2699"/>
    <s v="technology/wearables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x v="2627"/>
    <s v="theater/plays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x v="2700"/>
    <s v="photography/nature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x v="2701"/>
    <s v="theater/plays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x v="2702"/>
    <s v="photography/photobooks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x v="2703"/>
    <s v="theater/spaces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x v="2537"/>
    <s v="photography/photobooks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x v="2704"/>
    <s v="technology/wearables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x v="2705"/>
    <s v="technology/wearables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x v="2613"/>
    <s v="publishing/fiction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x v="1548"/>
    <s v="theater/plays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x v="2706"/>
    <s v="theater/musical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x v="2707"/>
    <s v="games/video games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x v="2708"/>
    <s v="theater/musical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x v="2498"/>
    <s v="film &amp; video/drama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x v="2709"/>
    <s v="games/video games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x v="490"/>
    <s v="theater/plays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x v="2164"/>
    <s v="technology/web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x v="2710"/>
    <s v="theater/spaces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x v="2557"/>
    <s v="film &amp; video/animation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x v="2075"/>
    <s v="technology/web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x v="275"/>
    <s v="publishing/fiction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x v="838"/>
    <s v="photography/photobooks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x v="275"/>
    <s v="theater/plays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x v="523"/>
    <s v="film &amp; video/animation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x v="2711"/>
    <s v="technology/wearables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x v="2712"/>
    <s v="film &amp; video/animation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x v="1063"/>
    <s v="technology/web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x v="504"/>
    <s v="theater/musical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x v="1546"/>
    <s v="film &amp; video/drama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x v="639"/>
    <s v="music/indie rock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x v="2155"/>
    <s v="music/jazz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x v="2134"/>
    <s v="theater/plays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x v="1465"/>
    <s v="theater/plays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x v="2713"/>
    <s v="film &amp; video/animation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x v="381"/>
    <s v="music/jazz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x v="2496"/>
    <s v="theater/plays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x v="2714"/>
    <s v="photography/people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x v="2669"/>
    <s v="food/small batch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x v="2715"/>
    <s v="film &amp; video/science fiction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x v="2716"/>
    <s v="theater/plays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x v="2717"/>
    <s v="technology/wearables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x v="2718"/>
    <s v="theater/plays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x v="2719"/>
    <s v="food/food trucks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x v="2720"/>
    <s v="technology/wearables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x v="2721"/>
    <s v="music/jazz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x v="2722"/>
    <s v="music/world music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x v="2354"/>
    <s v="theater/spaces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x v="1063"/>
    <s v="film &amp; video/animation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x v="1035"/>
    <s v="technology/web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x v="209"/>
    <s v="publishing/translations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x v="2723"/>
    <s v="technology/web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x v="209"/>
    <s v="publishing/children's books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x v="2723"/>
    <s v="theater/spaces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x v="2724"/>
    <s v="music/indie rock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x v="2725"/>
    <s v="photography/photobooks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x v="2726"/>
    <s v="games/video games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x v="2155"/>
    <s v="food/food trucks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x v="2727"/>
    <s v="publishing/translations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x v="2728"/>
    <s v="film &amp; video/animation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x v="205"/>
    <s v="theater/plays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x v="2729"/>
    <s v="technology/wearables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x v="520"/>
    <s v="music/indie rock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x v="520"/>
    <s v="music/world music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x v="2730"/>
    <s v="film &amp; video/drama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x v="1426"/>
    <s v="theater/plays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x v="2731"/>
    <s v="theater/plays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x v="2732"/>
    <s v="publishing/translations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x v="2733"/>
    <s v="technology/space exploration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x v="2583"/>
    <s v="technology/web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x v="2734"/>
    <s v="photography/photobooks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x v="2735"/>
    <s v="games/video games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x v="2736"/>
    <s v="theater/plays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x v="2737"/>
    <s v="technology/gadgets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x v="2050"/>
    <s v="technology/wearables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x v="2738"/>
    <s v="film &amp; video/science fiction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x v="560"/>
    <s v="publishing/fiction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x v="2739"/>
    <s v="music/jazz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x v="381"/>
    <s v="technology/wearables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x v="2738"/>
    <s v="theater/musical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x v="2740"/>
    <s v="theater/plays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x v="2741"/>
    <s v="games/video games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x v="2742"/>
    <s v="journalism/audio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x v="2743"/>
    <s v="technology/web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x v="1044"/>
    <s v="games/video games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x v="2744"/>
    <s v="technology/wearables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x v="2745"/>
    <s v="food/restaurants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x v="2746"/>
    <s v="theater/plays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x v="2747"/>
    <s v="technology/web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x v="258"/>
    <s v="games/video games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x v="843"/>
    <s v="publishing/art books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x v="2383"/>
    <s v="technology/web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x v="2500"/>
    <s v="theater/spaces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x v="2747"/>
    <s v="theater/spaces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x v="445"/>
    <s v="theater/plays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x v="2084"/>
    <s v="theater/plays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x v="2748"/>
    <s v="technology/wearables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x v="2749"/>
    <s v="publishing/art books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x v="2750"/>
    <s v="theater/plays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x v="2751"/>
    <s v="theater/spaces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x v="2752"/>
    <s v="music/indie rock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x v="2753"/>
    <s v="food/food trucks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x v="2754"/>
    <s v="technology/wearables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x v="1216"/>
    <s v="games/video games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x v="2755"/>
    <s v="film &amp; video/animation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x v="836"/>
    <s v="publishing/fiction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x v="1465"/>
    <s v="theater/plays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x v="2756"/>
    <s v="theater/plays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x v="2118"/>
    <s v="film &amp; video/science fiction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x v="2757"/>
    <s v="technology/wearables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x v="2758"/>
    <s v="technology/wearables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x v="2759"/>
    <s v="technology/wearables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x v="445"/>
    <s v="photography/places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x v="2549"/>
    <s v="games/video games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x v="2069"/>
    <s v="film &amp; video/animation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x v="2249"/>
    <s v="theater/plays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x v="2601"/>
    <s v="film &amp; video/animation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x v="490"/>
    <s v="music/jazz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x v="275"/>
    <s v="publishing/fiction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x v="2760"/>
    <s v="food/food trucks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x v="2761"/>
    <s v="film &amp; video/animation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x v="2762"/>
    <s v="technology/wearables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x v="1172"/>
    <s v="music/jazz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x v="655"/>
    <s v="theater/plays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x v="2763"/>
    <s v="theater/spaces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x v="838"/>
    <s v="theater/musical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x v="2764"/>
    <s v="theater/plays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x v="2765"/>
    <s v="publishing/children's books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x v="2766"/>
    <s v="games/video games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x v="2767"/>
    <s v="theater/plays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x v="2267"/>
    <s v="publishing/fiction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x v="2768"/>
    <s v="theater/plays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x v="2769"/>
    <s v="photography/photobooks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x v="2770"/>
    <s v="technology/wearables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x v="2771"/>
    <s v="technology/space exploration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x v="2690"/>
    <s v="theater/plays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x v="839"/>
    <s v="music/jazz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x v="2772"/>
    <s v="photography/photobooks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x v="2773"/>
    <s v="film &amp; video/animation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x v="843"/>
    <s v="film &amp; video/drama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x v="843"/>
    <s v="technology/web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x v="2732"/>
    <s v="games/video games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x v="445"/>
    <s v="publishing/children's books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x v="445"/>
    <s v="theater/plays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x v="258"/>
    <s v="theater/plays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x v="2774"/>
    <s v="theater/plays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x v="2775"/>
    <s v="photography/photobooks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x v="2613"/>
    <s v="theater/plays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x v="2776"/>
    <s v="technology/wearables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x v="2777"/>
    <s v="technology/wearables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x v="583"/>
    <s v="technology/wearables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x v="2778"/>
    <s v="publishing/fiction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x v="2779"/>
    <s v="theater/plays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x v="2780"/>
    <s v="technology/space exploration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x v="2781"/>
    <s v="film &amp; video/science fiction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x v="2782"/>
    <s v="theater/spaces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x v="1590"/>
    <s v="food/food trucks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x v="2675"/>
    <s v="theater/plays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x v="2646"/>
    <s v="theater/plays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x v="2783"/>
    <s v="technology/web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x v="1063"/>
    <s v="theater/plays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x v="2784"/>
    <s v="film &amp; video/animation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x v="2546"/>
    <s v="food/restaurants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x v="520"/>
    <s v="theater/plays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x v="2267"/>
    <s v="theater/musical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x v="2785"/>
    <s v="photography/photobooks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x v="2786"/>
    <s v="games/video games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x v="2050"/>
    <s v="food/food trucks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x v="2787"/>
    <s v="technology/gadgets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x v="2788"/>
    <s v="technology/wearables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x v="2789"/>
    <s v="games/video games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x v="1033"/>
    <s v="publishing/fiction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x v="2790"/>
    <s v="photography/places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x v="2791"/>
    <s v="games/mobile games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x v="275"/>
    <s v="music/faith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x v="2556"/>
    <s v="theater/musical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x v="2792"/>
    <s v="publishing/translations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x v="1465"/>
    <s v="theater/plays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x v="2793"/>
    <s v="food/food trucks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x v="2050"/>
    <s v="technology/wearables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x v="2735"/>
    <s v="games/video games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x v="2794"/>
    <s v="technology/gadgets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x v="2795"/>
    <s v="games/video games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x v="2738"/>
    <s v="theater/plays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x v="258"/>
    <s v="journalism/audio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x v="2796"/>
    <s v="food/food trucks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x v="1465"/>
    <s v="technology/web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x v="2797"/>
    <s v="theater/plays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x v="843"/>
    <s v="theater/plays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x v="2798"/>
    <s v="theater/plays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x v="2799"/>
    <s v="technology/wearables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x v="1689"/>
    <s v="theater/musical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x v="520"/>
    <s v="technology/web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x v="1035"/>
    <s v="music/jazz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x v="2800"/>
    <s v="theater/plays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x v="303"/>
    <s v="technology/space exploration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x v="2801"/>
    <s v="food/food trucks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x v="445"/>
    <s v="music/jazz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x v="1465"/>
    <s v="theater/plays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x v="2802"/>
    <s v="games/video games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x v="2538"/>
    <s v="publishing/art books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x v="2765"/>
    <s v="journalism/audio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x v="521"/>
    <s v="technology/web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x v="2778"/>
    <s v="photography/photobooks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x v="1590"/>
    <s v="technology/web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x v="2803"/>
    <s v="film &amp; video/animation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x v="442"/>
    <s v="technology/wearables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x v="2804"/>
    <s v="film &amp; video/animation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x v="2134"/>
    <s v="technology/wearables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x v="2805"/>
    <s v="technology/web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x v="258"/>
    <s v="games/video games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x v="1035"/>
    <s v="photography/photobooks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x v="1035"/>
    <s v="theater/plays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x v="2806"/>
    <s v="film &amp; video/animation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x v="2807"/>
    <s v="technology/gadgets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x v="2808"/>
    <s v="technology/wearables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x v="2809"/>
    <s v="technology/wearables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x v="1546"/>
    <s v="music/jazz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x v="2810"/>
    <s v="technology/wearables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x v="2050"/>
    <s v="theater/plays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x v="2811"/>
    <s v="technology/wearables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x v="2601"/>
    <s v="music/jazz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x v="2812"/>
    <s v="technology/web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x v="2500"/>
    <s v="theater/musical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x v="216"/>
    <s v="theater/plays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x v="258"/>
    <s v="theater/plays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x v="2813"/>
    <s v="food/food trucks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x v="655"/>
    <s v="publishing/translations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x v="2814"/>
    <s v="technology/web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x v="2815"/>
    <s v="technology/web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x v="2816"/>
    <s v="technology/gadgets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x v="1035"/>
    <s v="theater/plays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x v="2817"/>
    <s v="technology/wearables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x v="2818"/>
    <s v="theater/spaces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x v="376"/>
    <s v="film &amp; video/animation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x v="1035"/>
    <s v="music/jazz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x v="2747"/>
    <s v="food/food trucks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x v="2819"/>
    <s v="technology/wearables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x v="2820"/>
    <s v="technology/wearables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x v="2797"/>
    <s v="publishing/children's books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x v="2821"/>
    <s v="publishing/translations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x v="2822"/>
    <s v="film &amp; video/drama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x v="275"/>
    <s v="theater/plays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x v="1172"/>
    <s v="publishing/children's books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x v="2823"/>
    <s v="technology/wearables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x v="2824"/>
    <s v="film &amp; video/animation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x v="2825"/>
    <s v="technology/wearables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x v="2826"/>
    <s v="technology/wearables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x v="2827"/>
    <s v="games/mobile games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x v="2828"/>
    <s v="publishing/children's books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x v="2829"/>
    <s v="theater/plays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x v="2084"/>
    <s v="food/restaurants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x v="2815"/>
    <s v="games/video games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x v="2830"/>
    <s v="theater/plays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x v="2546"/>
    <s v="theater/plays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x v="2831"/>
    <s v="technology/web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x v="639"/>
    <s v="technology/gadgets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x v="2498"/>
    <s v="film &amp; video/animation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x v="2498"/>
    <s v="music/faith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x v="2714"/>
    <s v="theater/musical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x v="2832"/>
    <s v="technology/web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x v="2556"/>
    <s v="technology/web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x v="2723"/>
    <s v="technology/web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x v="258"/>
    <s v="music/indie rock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x v="1465"/>
    <s v="journalism/audio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x v="275"/>
    <s v="journalism/audio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x v="275"/>
    <s v="photography/people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x v="843"/>
    <s v="food/food trucks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x v="1465"/>
    <s v="technology/space exploration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x v="258"/>
    <s v="theater/plays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x v="2556"/>
    <s v="theater/plays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x v="843"/>
    <s v="theater/spaces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x v="445"/>
    <s v="theater/plays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x v="275"/>
    <s v="theater/musical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x v="2500"/>
    <s v="theater/plays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x v="2833"/>
    <s v="theater/plays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x v="385"/>
    <s v="food/food trucks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x v="2834"/>
    <s v="technology/wearables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x v="2835"/>
    <s v="technology/web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x v="2836"/>
    <s v="theater/plays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x v="1649"/>
    <s v="theater/plays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x v="2837"/>
    <s v="technology/wearables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x v="2838"/>
    <s v="film &amp; video/science fiction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x v="2839"/>
    <s v="technology/web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x v="445"/>
    <s v="music/world music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x v="445"/>
    <s v="theater/plays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x v="839"/>
    <s v="theater/plays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x v="2840"/>
    <s v="technology/space exploration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x v="36"/>
    <s v="theater/plays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x v="2841"/>
    <s v="technology/space exploration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x v="1079"/>
    <s v="music/faith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x v="2842"/>
    <s v="technology/wearables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x v="2245"/>
    <s v="technology/makerspaces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x v="2099"/>
    <s v="film &amp; video/drama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x v="1465"/>
    <s v="music/jazz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x v="1465"/>
    <s v="publishing/translations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x v="2843"/>
    <s v="technology/wearables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x v="2844"/>
    <s v="publishing/fiction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x v="2845"/>
    <s v="games/video games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x v="2846"/>
    <s v="publishing/children's books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x v="2847"/>
    <s v="food/food trucks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x v="2848"/>
    <s v="theater/spaces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x v="2849"/>
    <s v="publishing/art books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x v="2850"/>
    <s v="technology/wearables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x v="2664"/>
    <s v="food/food trucks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x v="445"/>
    <s v="theater/plays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x v="216"/>
    <s v="theater/plays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x v="947"/>
    <s v="theater/plays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x v="2851"/>
    <s v="film &amp; video/animation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x v="2852"/>
    <s v="games/video games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x v="2853"/>
    <s v="technology/wearables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x v="1546"/>
    <s v="music/jazz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x v="2854"/>
    <s v="games/video games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x v="2052"/>
    <s v="film &amp; video/animation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x v="1035"/>
    <s v="technology/web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x v="1063"/>
    <s v="music/indie rock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x v="381"/>
    <s v="music/world music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x v="2732"/>
    <s v="games/video games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x v="2732"/>
    <s v="technology/web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x v="2738"/>
    <s v="food/food trucks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x v="2815"/>
    <s v="theater/plays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x v="258"/>
    <s v="theater/plays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x v="2855"/>
    <s v="technology/wearables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x v="2856"/>
    <s v="technology/wearables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x v="2857"/>
    <s v="film &amp; video/animation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x v="2858"/>
    <s v="theater/plays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x v="2859"/>
    <s v="publishing/translations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x v="445"/>
    <s v="publishing/children's books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x v="2860"/>
    <s v="film &amp; video/animation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x v="2861"/>
    <s v="photography/people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x v="2862"/>
    <s v="film &amp; video/animation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x v="2700"/>
    <s v="food/food trucks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x v="839"/>
    <s v="technology/wearables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x v="1465"/>
    <s v="publishing/fiction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x v="445"/>
    <s v="food/food trucks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x v="2863"/>
    <s v="music/faith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x v="2050"/>
    <s v="games/video games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x v="2864"/>
    <s v="film &amp; video/drama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x v="2622"/>
    <s v="food/small batch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x v="2601"/>
    <s v="publishing/children's books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x v="2865"/>
    <s v="film &amp; video/science fiction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x v="2866"/>
    <s v="food/food trucks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x v="1035"/>
    <s v="technology/web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x v="445"/>
    <s v="publishing/fiction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x v="445"/>
    <s v="food/food trucks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x v="2267"/>
    <s v="food/food trucks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x v="2867"/>
    <s v="technology/web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x v="2830"/>
    <s v="publishing/fiction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x v="520"/>
    <s v="games/video games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x v="2687"/>
    <s v="food/food trucks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x v="2868"/>
    <s v="games/video games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x v="655"/>
    <s v="technology/web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x v="655"/>
    <s v="food/food trucks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x v="2869"/>
    <s v="film &amp; video/animation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x v="2870"/>
    <s v="technology/web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x v="1033"/>
    <s v="music/faith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x v="2871"/>
    <s v="theater/plays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x v="2803"/>
    <s v="publishing/art books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x v="258"/>
    <s v="film &amp; video/animation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x v="1035"/>
    <s v="games/mobile games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x v="2556"/>
    <s v="publishing/children's books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x v="258"/>
    <s v="theater/spaces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x v="258"/>
    <s v="theater/plays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x v="2057"/>
    <s v="theater/musical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x v="1035"/>
    <s v="publishing/art books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x v="2556"/>
    <s v="technology/web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x v="275"/>
    <s v="food/food trucks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x v="216"/>
    <s v="theater/spaces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x v="445"/>
    <s v="theater/plays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x v="643"/>
    <s v="technology/wearables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x v="2796"/>
    <s v="food/food trucks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x v="1063"/>
    <s v="music/jazz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x v="1465"/>
    <s v="food/restaurants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x v="2498"/>
    <s v="food/food trucks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x v="839"/>
    <s v="theater/plays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x v="2872"/>
    <s v="technology/space exploration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x v="2867"/>
    <s v="music/faith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x v="1592"/>
    <s v="film &amp; video/science fiction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x v="2873"/>
    <s v="technology/web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x v="2874"/>
    <s v="games/video games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x v="2849"/>
    <s v="technology/web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x v="2782"/>
    <s v="technology/wearables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x v="2875"/>
    <s v="games/video games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x v="2876"/>
    <s v="food/food trucks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x v="445"/>
    <s v="technology/web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x v="655"/>
    <s v="publishing/art books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x v="2877"/>
    <s v="theater/plays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x v="2556"/>
    <s v="music/world music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x v="2878"/>
    <s v="film &amp; video/drama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x v="1555"/>
    <s v="technology/wearables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x v="2879"/>
    <s v="games/video games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x v="2880"/>
    <s v="games/mobile games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x v="2880"/>
    <s v="technology/gadgets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x v="2881"/>
    <s v="technology/wearables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x v="843"/>
    <s v="music/jazz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x v="445"/>
    <s v="games/video games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x v="2556"/>
    <s v="games/video games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x v="2556"/>
    <s v="games/mobile games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x v="838"/>
    <s v="publishing/translations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x v="2556"/>
    <s v="photography/places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x v="258"/>
    <s v="photography/photobooks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x v="216"/>
    <s v="games/mobile games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x v="275"/>
    <s v="food/food trucks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x v="2732"/>
    <s v="food/food trucks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x v="2500"/>
    <s v="theater/plays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x v="2397"/>
    <s v="technology/web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x v="2882"/>
    <s v="food/food trucks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x v="2352"/>
    <s v="food/food trucks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x v="2546"/>
    <s v="theater/spaces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x v="2883"/>
    <s v="food/food trucks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x v="2884"/>
    <s v="games/mobile games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x v="2885"/>
    <s v="technology/wearables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x v="1079"/>
    <s v="food/food trucks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x v="1465"/>
    <s v="games/video games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x v="385"/>
    <s v="games/mobile games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x v="258"/>
    <s v="photography/nature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x v="2886"/>
    <s v="film &amp; video/animation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x v="2867"/>
    <s v="publishing/children's books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x v="2887"/>
    <s v="film &amp; video/animation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x v="1552"/>
    <s v="food/food trucks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x v="2646"/>
    <s v="theater/plays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x v="2888"/>
    <s v="technology/web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x v="2189"/>
    <s v="technology/web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x v="2765"/>
    <s v="technology/web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x v="2687"/>
    <s v="music/jazz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x v="2889"/>
    <s v="publishing/translations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x v="2687"/>
    <s v="theater/plays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x v="2687"/>
    <s v="theater/plays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x v="275"/>
    <s v="film &amp; video/drama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x v="445"/>
    <s v="photography/people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x v="2890"/>
    <s v="games/mobile games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x v="2891"/>
    <s v="theater/plays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x v="2892"/>
    <s v="technology/wearable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x v="1063"/>
    <s v="film &amp; video/drama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x v="2134"/>
    <s v="technology/wearables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x v="2794"/>
    <s v="publishing/fiction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x v="275"/>
    <s v="food/food trucks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x v="1035"/>
    <s v="music/faith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x v="2556"/>
    <s v="games/mobile games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x v="2738"/>
    <s v="theater/spaces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x v="2794"/>
    <s v="theater/plays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x v="342"/>
    <s v="technology/wearables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x v="2893"/>
    <s v="technology/web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x v="2894"/>
    <s v="games/video games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x v="302"/>
    <s v="technology/web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x v="209"/>
    <s v="technology/wearables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x v="655"/>
    <s v="technology/web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x v="2646"/>
    <s v="technology/web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x v="604"/>
    <s v="theater/musical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x v="385"/>
    <s v="music/faith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x v="445"/>
    <s v="music/jazz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x v="2095"/>
    <s v="games/mobile games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x v="843"/>
    <s v="technology/wearables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x v="2538"/>
    <s v="music/jazz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x v="275"/>
    <s v="theater/spaces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x v="258"/>
    <s v="film &amp; video/science fiction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x v="275"/>
    <s v="film &amp; video/drama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x v="843"/>
    <s v="publishing/translations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x v="275"/>
    <s v="photography/nature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x v="275"/>
    <s v="food/food trucks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x v="258"/>
    <s v="publishing/children's books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x v="2556"/>
    <s v="theater/plays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x v="258"/>
    <s v="theater/plays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x v="959"/>
    <s v="technology/makerspaces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x v="2397"/>
    <s v="technology/web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x v="2895"/>
    <s v="food/food trucks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x v="520"/>
    <s v="technology/web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x v="2896"/>
    <s v="music/jazz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x v="2897"/>
    <s v="theater/spaces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x v="2898"/>
    <s v="technology/wearables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x v="2808"/>
    <s v="technology/wearables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x v="2796"/>
    <s v="music/jazz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x v="1063"/>
    <s v="music/jazz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x v="1465"/>
    <s v="theater/plays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x v="2500"/>
    <s v="film &amp; video/animation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x v="2075"/>
    <s v="journalism/audio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x v="1516"/>
    <s v="film &amp; video/animation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x v="258"/>
    <s v="theater/plays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x v="258"/>
    <s v="theater/plays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x v="2669"/>
    <s v="technology/gadgets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x v="381"/>
    <s v="photography/places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x v="2875"/>
    <s v="theater/spaces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x v="2267"/>
    <s v="theater/musical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x v="2899"/>
    <s v="film &amp; video/science fiction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x v="2877"/>
    <s v="theater/spaces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x v="2075"/>
    <s v="technology/wearables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x v="2816"/>
    <s v="film &amp; video/science fiction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x v="258"/>
    <s v="technology/web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x v="836"/>
    <s v="food/food trucks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x v="2512"/>
    <s v="games/video games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x v="504"/>
    <s v="theater/plays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x v="2556"/>
    <s v="publishing/fiction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x v="275"/>
    <s v="technology/web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x v="216"/>
    <s v="food/food trucks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x v="2732"/>
    <s v="publishing/children's books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x v="2557"/>
    <s v="theater/spaces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x v="2556"/>
    <s v="theater/plays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x v="2556"/>
    <s v="theater/plays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x v="2556"/>
    <s v="theater/plays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x v="2844"/>
    <s v="publishing/fiction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x v="303"/>
    <s v="food/food trucks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x v="2556"/>
    <s v="games/video games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x v="2900"/>
    <s v="publishing/translations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x v="1063"/>
    <s v="publishing/children's books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x v="258"/>
    <s v="film &amp; video/drama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x v="2901"/>
    <s v="technology/wearables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x v="1266"/>
    <s v="theater/plays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x v="2902"/>
    <s v="games/video games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x v="2902"/>
    <s v="games/mobile games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x v="2877"/>
    <s v="music/faith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x v="2877"/>
    <s v="theater/plays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x v="2903"/>
    <s v="technology/wearables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x v="2383"/>
    <s v="music/faith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x v="2904"/>
    <s v="theater/spaces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x v="2830"/>
    <s v="theater/plays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x v="2804"/>
    <s v="technology/wearables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x v="2669"/>
    <s v="games/video games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x v="258"/>
    <s v="film &amp; video/animation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x v="258"/>
    <s v="technology/web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x v="258"/>
    <s v="technology/web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x v="2816"/>
    <s v="technology/web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x v="843"/>
    <s v="technology/wearables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x v="2732"/>
    <s v="publishing/translations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x v="2905"/>
    <s v="publishing/translations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x v="258"/>
    <s v="technology/web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x v="1465"/>
    <s v="food/food trucks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x v="2732"/>
    <s v="food/food trucks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x v="2556"/>
    <s v="food/food trucks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x v="521"/>
    <s v="theater/plays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x v="258"/>
    <s v="theater/plays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x v="258"/>
    <s v="theater/musical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x v="381"/>
    <s v="theater/plays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x v="2732"/>
    <s v="theater/plays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x v="2732"/>
    <s v="theater/plays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x v="2556"/>
    <s v="music/faith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x v="170"/>
    <s v="theater/spaces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x v="1172"/>
    <s v="technology/wearables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x v="2732"/>
    <s v="publishing/children's books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x v="1063"/>
    <s v="technology/web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x v="2906"/>
    <s v="film &amp; video/animation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x v="2907"/>
    <s v="technology/web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x v="2908"/>
    <s v="food/food trucks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x v="2687"/>
    <s v="technology/gadgets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x v="2909"/>
    <s v="technology/web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x v="2910"/>
    <s v="games/video games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x v="445"/>
    <s v="games/video games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x v="2500"/>
    <s v="games/video games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x v="275"/>
    <s v="food/food trucks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x v="2556"/>
    <s v="food/food trucks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x v="275"/>
    <s v="food/food trucks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x v="2556"/>
    <s v="theater/plays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x v="445"/>
    <s v="theater/plays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x v="2556"/>
    <s v="theater/plays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x v="2911"/>
    <s v="games/video games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x v="2912"/>
    <s v="film &amp; video/animation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x v="2876"/>
    <s v="theater/spaces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x v="2913"/>
    <s v="theater/spaces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x v="2797"/>
    <s v="games/video games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x v="2383"/>
    <s v="food/food trucks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x v="2383"/>
    <s v="food/restaurants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x v="2383"/>
    <s v="theater/spaces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x v="2914"/>
    <s v="food/food trucks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x v="2915"/>
    <s v="food/food trucks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x v="2877"/>
    <s v="film &amp; video/animation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x v="2732"/>
    <s v="photography/people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x v="2828"/>
    <s v="games/video games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x v="2050"/>
    <s v="food/food trucks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x v="2075"/>
    <s v="film &amp; video/animation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x v="843"/>
    <s v="food/food trucks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x v="2556"/>
    <s v="publishing/translations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x v="2732"/>
    <s v="photography/places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x v="445"/>
    <s v="technology/web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x v="258"/>
    <s v="theater/plays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x v="2732"/>
    <s v="film &amp; video/drama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x v="2815"/>
    <s v="games/mobile games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x v="2883"/>
    <s v="theater/spaces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x v="2556"/>
    <s v="publishing/fiction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x v="2916"/>
    <s v="games/video games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x v="275"/>
    <s v="music/jazz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x v="2828"/>
    <s v="technology/wearables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x v="2687"/>
    <s v="games/mobile games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x v="2050"/>
    <s v="technology/web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x v="2050"/>
    <s v="technology/wearables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x v="2050"/>
    <s v="publishing/translations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x v="2556"/>
    <s v="film &amp; video/animation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x v="2556"/>
    <s v="film &amp; video/animation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x v="258"/>
    <s v="film &amp; video/animation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x v="2732"/>
    <s v="games/mobile games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x v="445"/>
    <s v="food/food trucks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x v="843"/>
    <s v="publishing/translations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x v="838"/>
    <s v="publishing/translations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x v="2556"/>
    <s v="publishing/fiction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x v="258"/>
    <s v="publishing/art books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x v="2732"/>
    <s v="music/faith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x v="445"/>
    <s v="technology/gadgets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x v="2732"/>
    <s v="technology/web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x v="2732"/>
    <s v="theater/spaces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x v="2732"/>
    <s v="theater/spaces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x v="2732"/>
    <s v="theater/musical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x v="2556"/>
    <s v="theater/plays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x v="2917"/>
    <s v="technology/space exploration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x v="2732"/>
    <s v="film &amp; video/animation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x v="445"/>
    <s v="theater/plays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x v="2918"/>
    <s v="technology/space exploration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x v="2708"/>
    <s v="technology/space exploration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x v="1033"/>
    <s v="technology/web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x v="2601"/>
    <s v="technology/web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x v="2919"/>
    <s v="theater/spaces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x v="1555"/>
    <s v="technology/web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x v="2815"/>
    <s v="journalism/audio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x v="258"/>
    <s v="technology/web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x v="838"/>
    <s v="games/video games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x v="1035"/>
    <s v="film &amp; video/science fiction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x v="2732"/>
    <s v="theater/plays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x v="2844"/>
    <s v="theater/plays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x v="2920"/>
    <s v="food/restaurants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x v="1465"/>
    <s v="photography/places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x v="2921"/>
    <s v="photography/photobooks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x v="2877"/>
    <s v="theater/plays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x v="445"/>
    <s v="technology/web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x v="2922"/>
    <s v="theater/spaces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x v="839"/>
    <s v="film &amp; video/animation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x v="2245"/>
    <s v="film &amp; video/drama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x v="2714"/>
    <s v="games/video games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x v="2556"/>
    <s v="theater/musical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x v="2732"/>
    <s v="theater/plays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x v="2050"/>
    <s v="technology/web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x v="445"/>
    <s v="film &amp; video/animation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x v="2556"/>
    <s v="games/mobile games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x v="2923"/>
    <s v="technology/web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x v="2892"/>
    <s v="technology/web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x v="2774"/>
    <s v="technology/web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x v="2723"/>
    <s v="theater/musical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x v="2924"/>
    <s v="games/video games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x v="2267"/>
    <s v="food/food trucks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x v="643"/>
    <s v="film &amp; video/science fiction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x v="258"/>
    <s v="theater/musical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x v="2267"/>
    <s v="food/food trucks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x v="2050"/>
    <s v="theater/spaces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x v="2583"/>
    <s v="technology/space exploration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x v="2732"/>
    <s v="journalism/audio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x v="2556"/>
    <s v="music/faith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x v="258"/>
    <s v="games/mobile games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x v="2732"/>
    <s v="photography/people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x v="2556"/>
    <s v="games/video games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x v="275"/>
    <s v="technology/web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x v="2556"/>
    <s v="theater/spaces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x v="2925"/>
    <s v="games/video games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x v="258"/>
    <s v="technology/web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x v="638"/>
    <s v="food/restaurants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x v="2926"/>
    <s v="games/video games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x v="1035"/>
    <s v="film &amp; video/drama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x v="2732"/>
    <s v="technology/wearables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x v="2732"/>
    <s v="games/video games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x v="2794"/>
    <s v="technology/web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x v="1035"/>
    <s v="theater/plays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x v="2556"/>
    <s v="theater/spaces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x v="258"/>
    <s v="theater/spaces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x v="2732"/>
    <s v="theater/plays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x v="2732"/>
    <s v="theater/plays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x v="2556"/>
    <s v="games/video games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x v="839"/>
    <s v="food/food trucks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x v="2927"/>
    <s v="games/video games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x v="2900"/>
    <s v="theater/plays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x v="2732"/>
    <s v="music/faith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x v="2732"/>
    <s v="film &amp; video/science fiction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x v="2732"/>
    <s v="technology/web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x v="2815"/>
    <s v="photography/nature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x v="2732"/>
    <s v="photography/nature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x v="2732"/>
    <s v="music/faith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x v="258"/>
    <s v="theater/plays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x v="2732"/>
    <s v="theater/musical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x v="2732"/>
    <s v="film &amp; video/animation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x v="2815"/>
    <s v="technology/web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x v="838"/>
    <s v="technology/wearables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x v="2774"/>
    <s v="theater/plays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x v="2732"/>
    <s v="food/food trucks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x v="2050"/>
    <s v="film &amp; video/animation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x v="258"/>
    <s v="publishing/fiction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x v="2050"/>
    <s v="theater/plays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x v="2556"/>
    <s v="food/food trucks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x v="445"/>
    <s v="theater/spaces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x v="2830"/>
    <s v="theater/plays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x v="1063"/>
    <s v="food/food trucks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x v="258"/>
    <s v="technology/gadgets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x v="2928"/>
    <s v="theater/spaces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x v="2732"/>
    <s v="music/faith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x v="275"/>
    <s v="technology/web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x v="2732"/>
    <s v="technology/web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x v="1268"/>
    <s v="technology/web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x v="2732"/>
    <s v="technology/web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x v="2732"/>
    <s v="games/video games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x v="2732"/>
    <s v="food/food trucks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x v="258"/>
    <s v="food/food trucks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x v="2732"/>
    <s v="theater/plays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x v="2732"/>
    <s v="theater/plays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x v="2732"/>
    <s v="theater/plays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x v="2929"/>
    <s v="theater/spaces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x v="1035"/>
    <s v="theater/plays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x v="2815"/>
    <s v="games/video games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x v="2732"/>
    <s v="technology/wearables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x v="2556"/>
    <s v="film &amp; video/animation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x v="2732"/>
    <s v="publishing/translations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x v="2732"/>
    <s v="food/food trucks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x v="445"/>
    <s v="theater/plays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x v="2732"/>
    <s v="theater/spaces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x v="2732"/>
    <s v="theater/spaces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x v="2050"/>
    <s v="games/mobile games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x v="2732"/>
    <s v="film &amp; video/drama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x v="445"/>
    <s v="publishing/translations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x v="258"/>
    <s v="film &amp; video/science fiction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x v="2732"/>
    <s v="food/food trucks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x v="2732"/>
    <s v="theater/plays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x v="2930"/>
    <s v="technology/makerspaces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x v="2732"/>
    <s v="photography/places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x v="2732"/>
    <s v="technology/web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x v="2732"/>
    <s v="photography/places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x v="2764"/>
    <s v="food/food trucks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x v="2732"/>
    <s v="theater/plays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x v="2931"/>
    <s v="technology/wearables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x v="2815"/>
    <s v="film &amp; video/animation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x v="2816"/>
    <s v="technology/web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x v="2932"/>
    <s v="games/video games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x v="2794"/>
    <s v="technology/web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x v="2732"/>
    <s v="technology/web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x v="1035"/>
    <s v="theater/plays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x v="2732"/>
    <s v="publishing/translations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x v="2556"/>
    <s v="film &amp; video/drama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x v="2877"/>
    <s v="film &amp; video/drama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x v="2556"/>
    <s v="food/food trucks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x v="2933"/>
    <s v="theater/spaces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x v="2583"/>
    <s v="games/video games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x v="275"/>
    <s v="film &amp; video/animation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x v="2815"/>
    <s v="technology/web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x v="2732"/>
    <s v="theater/plays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x v="2732"/>
    <s v="film &amp; video/drama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x v="2794"/>
    <s v="technology/web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x v="2934"/>
    <s v="food/food trucks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x v="1465"/>
    <s v="film &amp; video/science fiction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x v="2732"/>
    <s v="publishing/translations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x v="2732"/>
    <s v="technology/web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x v="2556"/>
    <s v="food/food trucks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x v="2732"/>
    <s v="publishing/fiction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x v="2732"/>
    <s v="theater/plays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x v="2794"/>
    <s v="theater/plays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x v="2732"/>
    <s v="music/faith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x v="2935"/>
    <s v="film &amp; video/science fiction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x v="2815"/>
    <s v="theater/plays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x v="275"/>
    <s v="technology/web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x v="258"/>
    <s v="food/food trucks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x v="2732"/>
    <s v="technology/web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x v="2732"/>
    <s v="theater/spaces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x v="2936"/>
    <s v="theater/spaces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x v="2732"/>
    <s v="theater/musical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x v="2794"/>
    <s v="technology/wearables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x v="2732"/>
    <s v="games/mobile games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x v="2732"/>
    <s v="theater/plays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x v="2732"/>
    <s v="theater/spaces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x v="2732"/>
    <s v="theater/musical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x v="2794"/>
    <s v="games/mobile games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x v="2732"/>
    <s v="film &amp; video/animation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x v="2732"/>
    <s v="food/food trucks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x v="2732"/>
    <s v="theater/plays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x v="2937"/>
    <s v="theater/spaces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x v="2732"/>
    <s v="food/food trucks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x v="2732"/>
    <s v="food/food trucks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x v="2732"/>
    <s v="film &amp; video/animation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x v="258"/>
    <s v="film &amp; video/science fiction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x v="2732"/>
    <s v="film &amp; video/drama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x v="2732"/>
    <s v="food/food trucks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x v="2732"/>
    <s v="food/food trucks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x v="2732"/>
    <s v="theater/musical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x v="2774"/>
    <s v="theater/musical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x v="2908"/>
    <s v="film &amp; video/drama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x v="2732"/>
    <s v="film &amp; video/animation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x v="2732"/>
    <s v="technology/wearables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x v="2732"/>
    <s v="technology/web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x v="2732"/>
    <s v="food/food trucks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x v="2732"/>
    <s v="food/food trucks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x v="2732"/>
    <s v="publishing/translations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x v="2732"/>
    <s v="technology/wearables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x v="2732"/>
    <s v="theater/plays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x v="2732"/>
    <s v="technology/web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x v="2732"/>
    <s v="theater/musical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x v="2732"/>
    <s v="technology/web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x v="2732"/>
    <s v="technology/web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2938"/>
    <s v="film &amp; video/science fiction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2938"/>
    <s v="film &amp; video/science fiction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2938"/>
    <s v="film &amp; video/science fiction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2938"/>
    <s v="film &amp; video/science fiction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2938"/>
    <s v="film &amp; video/science fiction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2938"/>
    <s v="film &amp; video/science fiction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2938"/>
    <s v="film &amp; video/science fiction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2938"/>
    <s v="film &amp; video/science fiction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x v="2938"/>
    <s v="film &amp; video/science fiction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2938"/>
    <s v="film &amp; video/science fiction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x v="2938"/>
    <s v="film &amp; video/science fiction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2938"/>
    <s v="film &amp; video/science fiction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2938"/>
    <s v="film &amp; video/science fiction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x v="2938"/>
    <s v="film &amp; video/drama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x v="2938"/>
    <s v="film &amp; video/drama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x v="2938"/>
    <s v="film &amp; video/drama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x v="2938"/>
    <s v="film &amp; video/drama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x v="2938"/>
    <s v="film &amp; video/drama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x v="2938"/>
    <s v="film &amp; video/drama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x v="2938"/>
    <s v="film &amp; video/drama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x v="2938"/>
    <s v="film &amp; video/drama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x v="2938"/>
    <s v="film &amp; video/drama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x v="2938"/>
    <s v="film &amp; video/drama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x v="2938"/>
    <s v="film &amp; video/drama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x v="2938"/>
    <s v="film &amp; video/drama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x v="2938"/>
    <s v="film &amp; video/drama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x v="2938"/>
    <s v="film &amp; video/drama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x v="2938"/>
    <s v="film &amp; video/drama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x v="2938"/>
    <s v="film &amp; video/drama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x v="2938"/>
    <s v="film &amp; video/drama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x v="2938"/>
    <s v="film &amp; video/drama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x v="2938"/>
    <s v="film &amp; video/drama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x v="2938"/>
    <s v="film &amp; video/drama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x v="2938"/>
    <s v="film &amp; video/drama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x v="2938"/>
    <s v="film &amp; video/drama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x v="2938"/>
    <s v="film &amp; video/drama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x v="2938"/>
    <s v="film &amp; video/drama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x v="2938"/>
    <s v="film &amp; video/drama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x v="2938"/>
    <s v="film &amp; video/drama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x v="2938"/>
    <s v="film &amp; video/drama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x v="2938"/>
    <s v="film &amp; video/drama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x v="2938"/>
    <s v="film &amp; video/drama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x v="2938"/>
    <s v="film &amp; video/drama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x v="2938"/>
    <s v="film &amp; video/animation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x v="2938"/>
    <s v="film &amp; video/animation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x v="2938"/>
    <s v="film &amp; video/animation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x v="2938"/>
    <s v="film &amp; video/animation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x v="2938"/>
    <s v="film &amp; video/animation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x v="2938"/>
    <s v="film &amp; video/animation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x v="2938"/>
    <s v="film &amp; video/animation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x v="2938"/>
    <s v="film &amp; video/animation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x v="2938"/>
    <s v="film &amp; video/animation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x v="2938"/>
    <s v="film &amp; video/animation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x v="2938"/>
    <s v="film &amp; video/animation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x v="2938"/>
    <s v="film &amp; video/animation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x v="2938"/>
    <s v="film &amp; video/animation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x v="2938"/>
    <s v="film &amp; video/animation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x v="2938"/>
    <s v="film &amp; video/animation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x v="2938"/>
    <s v="film &amp; video/animation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x v="2938"/>
    <s v="film &amp; video/animation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x v="2938"/>
    <s v="film &amp; video/animation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x v="2938"/>
    <s v="film &amp; video/animation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x v="2938"/>
    <s v="film &amp; video/animation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x v="2938"/>
    <s v="film &amp; video/animation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x v="2938"/>
    <s v="film &amp; video/animation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x v="2938"/>
    <s v="film &amp; video/animation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x v="2938"/>
    <s v="film &amp; video/animation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x v="2938"/>
    <s v="film &amp; video/animation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x v="2938"/>
    <s v="film &amp; video/animation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x v="2938"/>
    <s v="film &amp; video/animation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x v="2938"/>
    <s v="technology/web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x v="2938"/>
    <s v="technology/web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x v="2938"/>
    <s v="technology/web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x v="2938"/>
    <s v="technology/web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x v="2938"/>
    <s v="technology/web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x v="2938"/>
    <s v="technology/web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x v="2938"/>
    <s v="technology/web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x v="2938"/>
    <s v="technology/web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x v="2938"/>
    <s v="technology/web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x v="2938"/>
    <s v="technology/web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x v="2938"/>
    <s v="technology/web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938"/>
    <s v="technology/web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938"/>
    <s v="technology/web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938"/>
    <s v="technology/web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938"/>
    <s v="technology/web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x v="2938"/>
    <s v="technology/web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x v="2938"/>
    <s v="technology/web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938"/>
    <s v="technology/web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x v="2938"/>
    <s v="technology/web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x v="2938"/>
    <s v="technology/web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938"/>
    <s v="technology/web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x v="2938"/>
    <s v="technology/web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938"/>
    <s v="technology/web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x v="2938"/>
    <s v="technology/web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938"/>
    <s v="technology/web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x v="2938"/>
    <s v="technology/web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938"/>
    <s v="technology/web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x v="2938"/>
    <s v="technology/wearables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x v="2938"/>
    <s v="technology/wearables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x v="2938"/>
    <s v="technology/wearables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x v="2938"/>
    <s v="publishing/fiction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x v="2938"/>
    <s v="publishing/fiction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x v="2938"/>
    <s v="publishing/fiction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x v="2938"/>
    <s v="publishing/fiction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x v="2938"/>
    <s v="publishing/fiction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x v="2938"/>
    <s v="publishing/fiction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x v="2938"/>
    <s v="music/jazz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x v="2938"/>
    <s v="music/indie rock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x v="2938"/>
    <s v="music/indie rock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x v="2938"/>
    <s v="music/jazz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x v="2938"/>
    <s v="music/jazz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x v="2938"/>
    <s v="music/jazz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x v="2938"/>
    <s v="music/jazz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x v="2938"/>
    <s v="music/jazz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x v="2938"/>
    <s v="music/jazz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x v="2938"/>
    <s v="music/jazz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x v="2938"/>
    <s v="music/jazz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x v="2938"/>
    <s v="music/jazz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x v="2938"/>
    <s v="music/jazz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x v="2938"/>
    <s v="music/jazz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x v="2938"/>
    <s v="music/jazz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x v="2938"/>
    <s v="technology/wearables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x v="2938"/>
    <s v="technology/wearables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2938"/>
    <s v="journalism/audio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x v="2938"/>
    <s v="journalism/audio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2938"/>
    <s v="journalism/audio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2938"/>
    <s v="journalism/audio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2938"/>
    <s v="journalism/audio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2938"/>
    <s v="journalism/audio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2938"/>
    <s v="journalism/audio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2938"/>
    <s v="journalism/audio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2938"/>
    <s v="journalism/audio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2938"/>
    <s v="journalism/audio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2938"/>
    <s v="journalism/audio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2938"/>
    <s v="journalism/audio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2938"/>
    <s v="journalism/audio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2938"/>
    <s v="journalism/audio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x v="2938"/>
    <s v="games/video games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x v="2938"/>
    <s v="games/video games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x v="2938"/>
    <s v="games/video games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x v="2938"/>
    <s v="games/video games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x v="2938"/>
    <s v="games/video games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x v="2938"/>
    <s v="games/video games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x v="2938"/>
    <s v="games/mobile games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x v="2938"/>
    <s v="games/mobile games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x v="2938"/>
    <s v="games/mobile games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x v="2938"/>
    <s v="games/mobile games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x v="2938"/>
    <s v="games/mobile games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x v="2938"/>
    <s v="food/food trucks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x v="2938"/>
    <s v="food/food trucks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x v="2938"/>
    <s v="food/food trucks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x v="2938"/>
    <s v="food/food trucks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x v="2938"/>
    <s v="food/food trucks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x v="2938"/>
    <s v="food/food trucks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x v="2938"/>
    <s v="food/food trucks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x v="2938"/>
    <s v="food/food trucks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x v="2938"/>
    <s v="food/food trucks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x v="2938"/>
    <s v="food/food trucks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2938"/>
    <s v="music/world music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2938"/>
    <s v="music/world music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2938"/>
    <s v="music/world music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2938"/>
    <s v="music/world music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2938"/>
    <s v="music/world music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2938"/>
    <s v="music/world music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2938"/>
    <s v="music/world music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x v="2938"/>
    <s v="technology/wearables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x v="2938"/>
    <s v="technology/wearables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938"/>
    <s v="technology/wearables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x v="2938"/>
    <s v="publishing/translations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x v="2938"/>
    <s v="publishing/translations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x v="2938"/>
    <s v="publishing/translations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x v="2938"/>
    <s v="publishing/translations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x v="2938"/>
    <s v="publishing/translations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x v="2938"/>
    <s v="publishing/translations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x v="2938"/>
    <s v="publishing/translations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x v="2938"/>
    <s v="publishing/translations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x v="2938"/>
    <s v="publishing/translations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x v="2938"/>
    <s v="publishing/translations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x v="2938"/>
    <s v="publishing/translations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x v="2938"/>
    <s v="publishing/translations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x v="2938"/>
    <s v="publishing/translations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2938"/>
    <s v="publishing/translations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x v="2938"/>
    <s v="publishing/translations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2938"/>
    <s v="publishing/translations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2938"/>
    <s v="publishing/translations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x v="2938"/>
    <s v="publishing/translations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2938"/>
    <s v="publishing/translations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x v="2938"/>
    <s v="publishing/fiction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x v="2938"/>
    <s v="publishing/fiction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x v="2938"/>
    <s v="publishing/fiction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x v="2938"/>
    <s v="publishing/fiction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x v="2938"/>
    <s v="publishing/fiction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x v="2938"/>
    <s v="publishing/fiction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x v="2938"/>
    <s v="photography/nature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x v="2938"/>
    <s v="photography/nature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x v="2938"/>
    <s v="photography/nature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x v="2938"/>
    <s v="photography/nature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x v="2938"/>
    <s v="photography/nature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x v="2938"/>
    <s v="photography/nature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2938"/>
    <s v="publishing/art books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2938"/>
    <s v="publishing/art books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2938"/>
    <s v="publishing/art books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x v="2938"/>
    <s v="photography/places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x v="2938"/>
    <s v="photography/places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x v="2938"/>
    <s v="photography/places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x v="2938"/>
    <s v="photography/places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x v="2938"/>
    <s v="photography/places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x v="2938"/>
    <s v="photography/places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x v="2938"/>
    <s v="photography/places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x v="2938"/>
    <s v="music/faith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x v="2938"/>
    <s v="music/faith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x v="2938"/>
    <s v="music/faith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x v="2938"/>
    <s v="music/faith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x v="2938"/>
    <s v="music/faith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x v="2938"/>
    <s v="music/faith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x v="2938"/>
    <s v="music/faith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x v="2938"/>
    <s v="music/faith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x v="2938"/>
    <s v="music/faith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x v="2938"/>
    <s v="music/faith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x v="2938"/>
    <s v="music/faith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x v="2938"/>
    <s v="music/faith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x v="2938"/>
    <s v="music/faith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x v="2938"/>
    <s v="music/faith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x v="2938"/>
    <s v="photography/photobooks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x v="2938"/>
    <s v="photography/photobooks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x v="2938"/>
    <s v="photography/photobooks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x v="2938"/>
    <s v="photography/photobooks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x v="2938"/>
    <s v="games/mobile games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x v="2938"/>
    <s v="games/mobile games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x v="2938"/>
    <s v="games/mobile games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x v="2938"/>
    <s v="games/mobile games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x v="2938"/>
    <s v="games/mobile games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x v="2938"/>
    <s v="photography/people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x v="2938"/>
    <s v="photography/people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x v="2938"/>
    <s v="photography/people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x v="2938"/>
    <s v="photography/people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x v="2938"/>
    <s v="photography/people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x v="2938"/>
    <s v="games/video games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x v="2938"/>
    <s v="games/video games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938"/>
    <s v="technology/web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938"/>
    <s v="technology/web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938"/>
    <s v="technology/web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x v="2938"/>
    <s v="technology/web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x v="2938"/>
    <s v="technology/web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938"/>
    <s v="technology/web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938"/>
    <s v="technology/web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x v="2938"/>
    <s v="technology/web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938"/>
    <s v="technology/web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938"/>
    <s v="technology/web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x v="2938"/>
    <s v="technology/web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938"/>
    <s v="technology/web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938"/>
    <s v="technology/web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x v="2938"/>
    <s v="technology/web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938"/>
    <s v="technology/web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938"/>
    <s v="technology/web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938"/>
    <s v="technology/web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x v="2938"/>
    <s v="technology/web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938"/>
    <s v="technology/web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938"/>
    <s v="technology/web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x v="2938"/>
    <s v="technology/web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x v="2938"/>
    <s v="technology/web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938"/>
    <s v="technology/web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938"/>
    <s v="technology/web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938"/>
    <s v="technology/web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938"/>
    <s v="technology/web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x v="2938"/>
    <s v="technology/web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x v="2938"/>
    <s v="technology/web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x v="2938"/>
    <s v="food/food trucks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x v="2938"/>
    <s v="food/food trucks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x v="2938"/>
    <s v="food/food trucks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x v="2938"/>
    <s v="food/food trucks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x v="2938"/>
    <s v="food/food trucks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x v="2938"/>
    <s v="food/food trucks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x v="2938"/>
    <s v="food/food trucks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x v="2938"/>
    <s v="food/food trucks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x v="2938"/>
    <s v="food/food trucks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x v="2938"/>
    <s v="food/restaurants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x v="2938"/>
    <s v="food/restaurants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x v="2938"/>
    <s v="food/restaurants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x v="2938"/>
    <s v="food/restaurants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x v="2938"/>
    <s v="food/restaurants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x v="2938"/>
    <s v="food/restaurants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x v="2938"/>
    <s v="food/restaurants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x v="2938"/>
    <s v="food/restaurants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x v="2938"/>
    <s v="food/restaurants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x v="2938"/>
    <s v="food/restaurants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x v="2938"/>
    <s v="food/restaurants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x v="2938"/>
    <s v="food/food trucks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938"/>
    <s v="food/food trucks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x v="2938"/>
    <s v="food/food trucks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938"/>
    <s v="food/food trucks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938"/>
    <s v="food/food trucks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938"/>
    <s v="food/food trucks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938"/>
    <s v="food/food trucks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938"/>
    <s v="food/food trucks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938"/>
    <s v="food/food trucks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938"/>
    <s v="food/food trucks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938"/>
    <s v="food/food trucks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x v="2938"/>
    <s v="food/food trucks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x v="2938"/>
    <s v="food/food trucks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x v="2938"/>
    <s v="food/food trucks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x v="2938"/>
    <s v="technology/space exploration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x v="2938"/>
    <s v="food/food trucks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x v="2938"/>
    <s v="food/food trucks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x v="2938"/>
    <s v="food/food trucks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x v="2938"/>
    <s v="publishing/children's books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x v="2938"/>
    <s v="publishing/children's books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x v="2938"/>
    <s v="publishing/children's books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x v="2938"/>
    <s v="publishing/children's books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x v="2938"/>
    <s v="publishing/children's books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x v="2938"/>
    <s v="publishing/children's books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x v="2938"/>
    <s v="publishing/children's books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x v="2938"/>
    <s v="publishing/children's books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x v="2938"/>
    <s v="publishing/children's books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x v="2938"/>
    <s v="theater/plays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x v="2938"/>
    <s v="theater/plays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x v="2938"/>
    <s v="theater/plays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x v="2938"/>
    <s v="theater/plays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x v="2938"/>
    <s v="theater/plays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x v="2938"/>
    <s v="theater/plays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x v="2938"/>
    <s v="theater/plays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x v="2938"/>
    <s v="theater/plays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x v="2938"/>
    <s v="theater/plays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x v="2938"/>
    <s v="theater/plays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x v="2938"/>
    <s v="theater/plays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x v="2938"/>
    <s v="theater/plays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x v="2938"/>
    <s v="theater/plays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x v="2938"/>
    <s v="theater/plays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x v="2938"/>
    <s v="theater/spaces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x v="2938"/>
    <s v="theater/spaces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x v="2938"/>
    <s v="theater/spaces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938"/>
    <s v="theater/spaces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938"/>
    <s v="theater/spaces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938"/>
    <s v="theater/spaces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938"/>
    <s v="theater/spaces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x v="2938"/>
    <s v="theater/spaces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x v="2938"/>
    <s v="theater/spaces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x v="2938"/>
    <s v="theater/spaces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x v="2938"/>
    <s v="theater/spaces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x v="2938"/>
    <s v="theater/spaces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x v="2938"/>
    <s v="theater/spaces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2938"/>
    <s v="theater/spaces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2938"/>
    <s v="theater/spaces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x v="2938"/>
    <s v="theater/plays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x v="2938"/>
    <s v="theater/plays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x v="2938"/>
    <s v="theater/plays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x v="2938"/>
    <s v="theater/musical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x v="2938"/>
    <s v="theater/musical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x v="2938"/>
    <s v="theater/musical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x v="2938"/>
    <s v="theater/musical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x v="2938"/>
    <s v="theater/musical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x v="2938"/>
    <s v="theater/musical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x v="2938"/>
    <s v="theater/musical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x v="2938"/>
    <s v="theater/musical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x v="2938"/>
    <s v="theater/plays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x v="2938"/>
    <s v="theater/plays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x v="2938"/>
    <s v="theater/plays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x v="2938"/>
    <s v="theater/plays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x v="2938"/>
    <s v="theater/musical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x v="2938"/>
    <s v="theater/musical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x v="2938"/>
    <s v="theater/musical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x v="2938"/>
    <s v="theater/musical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x v="2938"/>
    <s v="theater/plays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2938"/>
    <s v="theater/musical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2938"/>
    <s v="theater/musical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x v="2938"/>
    <s v="theater/musical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x v="2938"/>
    <s v="theater/musical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2938"/>
    <s v="theater/musical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x v="2938"/>
    <s v="theater/musical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2938"/>
    <s v="theater/musical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2938"/>
    <s v="theater/musical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2938"/>
    <s v="theater/musical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x v="2938"/>
    <s v="theater/musical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x v="2938"/>
    <s v="theater/plays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x v="2938"/>
    <s v="theater/plays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x v="2938"/>
    <s v="theater/plays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x v="2938"/>
    <s v="theater/plays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x v="2938"/>
    <s v="theater/plays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x v="2938"/>
    <s v="theater/plays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x v="2938"/>
    <s v="theater/plays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x v="2938"/>
    <s v="theater/plays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x v="2938"/>
    <s v="theater/plays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x v="2938"/>
    <s v="theater/plays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x v="2938"/>
    <s v="theater/plays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x v="2938"/>
    <s v="theater/plays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x v="2938"/>
    <s v="theater/plays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x v="2938"/>
    <s v="theater/plays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x v="2938"/>
    <s v="theater/plays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x v="2938"/>
    <s v="theater/plays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x v="2938"/>
    <s v="theater/plays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x v="2938"/>
    <s v="theater/plays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x v="2938"/>
    <s v="theater/plays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x v="2938"/>
    <s v="theater/plays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x v="2938"/>
    <s v="theater/plays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x v="2938"/>
    <s v="theater/plays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x v="2938"/>
    <s v="theater/plays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x v="2938"/>
    <s v="theater/plays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x v="2938"/>
    <s v="theater/plays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x v="2938"/>
    <s v="theater/plays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x v="2938"/>
    <s v="theater/plays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x v="2938"/>
    <s v="theater/plays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x v="2938"/>
    <s v="theater/plays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x v="2938"/>
    <s v="theater/plays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x v="2938"/>
    <s v="theater/plays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x v="2938"/>
    <s v="theater/plays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x v="2938"/>
    <s v="theater/plays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x v="2938"/>
    <s v="theater/plays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x v="2938"/>
    <s v="theater/plays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x v="2938"/>
    <s v="theater/plays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x v="2938"/>
    <s v="theater/plays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/hardware"/>
    <x v="0"/>
    <s v="hardware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/tabletop games"/>
    <x v="1"/>
    <s v="tabletop games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/rock"/>
    <x v="2"/>
    <s v="rock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/wearables"/>
    <x v="0"/>
    <s v="wearables"/>
    <x v="3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/hardware"/>
    <x v="0"/>
    <s v="hardware"/>
    <x v="4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/plays"/>
    <x v="3"/>
    <s v="plays"/>
    <x v="5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s v="technology/space exploration"/>
    <x v="0"/>
    <s v="space exploration"/>
    <x v="6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s v="film &amp; video/shorts"/>
    <x v="4"/>
    <s v="shorts"/>
    <x v="7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/tabletop games"/>
    <x v="1"/>
    <s v="tabletop games"/>
    <x v="8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/tabletop games"/>
    <x v="1"/>
    <s v="tabletop games"/>
    <x v="9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/tabletop games"/>
    <x v="1"/>
    <s v="tabletop games"/>
    <x v="10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/tabletop games"/>
    <x v="1"/>
    <s v="tabletop games"/>
    <x v="11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/hardware"/>
    <x v="0"/>
    <s v="hardware"/>
    <x v="12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/hardware"/>
    <x v="0"/>
    <s v="hardware"/>
    <x v="13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/hardware"/>
    <x v="0"/>
    <s v="hardware"/>
    <x v="14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s v="technology/wearables"/>
    <x v="0"/>
    <s v="wearables"/>
    <x v="15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/hardware"/>
    <x v="0"/>
    <s v="hardware"/>
    <x v="16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/space exploration"/>
    <x v="0"/>
    <s v="space exploration"/>
    <x v="17"/>
    <x v="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/tabletop games"/>
    <x v="1"/>
    <s v="tabletop games"/>
    <x v="18"/>
    <x v="18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/tabletop games"/>
    <x v="1"/>
    <s v="tabletop games"/>
    <x v="19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s v="music/pop"/>
    <x v="2"/>
    <s v="pop"/>
    <x v="20"/>
    <x v="2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/tabletop games"/>
    <x v="1"/>
    <s v="tabletop games"/>
    <x v="21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/radio &amp; podcasts"/>
    <x v="5"/>
    <s v="radio &amp; podcasts"/>
    <x v="22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s v="games/tabletop games"/>
    <x v="1"/>
    <s v="tabletop games"/>
    <x v="23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/tabletop games"/>
    <x v="1"/>
    <s v="tabletop games"/>
    <x v="24"/>
    <x v="2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/hardware"/>
    <x v="0"/>
    <s v="hardware"/>
    <x v="25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/hardware"/>
    <x v="0"/>
    <s v="hardware"/>
    <x v="26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/tabletop games"/>
    <x v="1"/>
    <s v="tabletop games"/>
    <x v="27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/hardware"/>
    <x v="0"/>
    <s v="hardware"/>
    <x v="28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/tabletop games"/>
    <x v="1"/>
    <s v="tabletop games"/>
    <x v="29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/hardware"/>
    <x v="0"/>
    <s v="hardware"/>
    <x v="3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/tabletop games"/>
    <x v="1"/>
    <s v="tabletop games"/>
    <x v="31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s v="technology/space exploration"/>
    <x v="0"/>
    <s v="space exploration"/>
    <x v="32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/tabletop games"/>
    <x v="1"/>
    <s v="tabletop games"/>
    <x v="33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/tabletop games"/>
    <x v="1"/>
    <s v="tabletop games"/>
    <x v="34"/>
    <x v="3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/hardware"/>
    <x v="0"/>
    <s v="hardware"/>
    <x v="35"/>
    <x v="3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/photobooks"/>
    <x v="6"/>
    <s v="photobooks"/>
    <x v="36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/space exploration"/>
    <x v="0"/>
    <s v="space exploration"/>
    <x v="37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s v="technology/hardware"/>
    <x v="0"/>
    <s v="hardware"/>
    <x v="38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/hardware"/>
    <x v="0"/>
    <s v="hardware"/>
    <x v="39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/tabletop games"/>
    <x v="1"/>
    <s v="tabletop games"/>
    <x v="40"/>
    <x v="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/hardware"/>
    <x v="0"/>
    <s v="hardware"/>
    <x v="41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/hardware"/>
    <x v="0"/>
    <s v="hardware"/>
    <x v="42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/photobooks"/>
    <x v="6"/>
    <s v="photobooks"/>
    <x v="43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s v="games/tabletop games"/>
    <x v="1"/>
    <s v="tabletop games"/>
    <x v="44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/tabletop games"/>
    <x v="1"/>
    <s v="tabletop games"/>
    <x v="45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/electronic music"/>
    <x v="2"/>
    <s v="electronic music"/>
    <x v="46"/>
    <x v="4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/hardware"/>
    <x v="0"/>
    <s v="hardware"/>
    <x v="47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/hardware"/>
    <x v="0"/>
    <s v="hardware"/>
    <x v="48"/>
    <x v="48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/radio &amp; podcasts"/>
    <x v="5"/>
    <s v="radio &amp; podcasts"/>
    <x v="49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/space exploration"/>
    <x v="0"/>
    <s v="space exploration"/>
    <x v="5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/space exploration"/>
    <x v="0"/>
    <s v="space exploration"/>
    <x v="5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/tabletop games"/>
    <x v="1"/>
    <s v="tabletop games"/>
    <x v="52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/hardware"/>
    <x v="0"/>
    <s v="hardware"/>
    <x v="53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/hardware"/>
    <x v="0"/>
    <s v="hardware"/>
    <x v="54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/photobooks"/>
    <x v="6"/>
    <s v="photobooks"/>
    <x v="55"/>
    <x v="5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/hardware"/>
    <x v="0"/>
    <s v="hardware"/>
    <x v="56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/tabletop games"/>
    <x v="1"/>
    <s v="tabletop games"/>
    <x v="57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/tabletop games"/>
    <x v="1"/>
    <s v="tabletop games"/>
    <x v="58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/tabletop games"/>
    <x v="1"/>
    <s v="tabletop games"/>
    <x v="59"/>
    <x v="59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/small batch"/>
    <x v="7"/>
    <s v="small batch"/>
    <x v="60"/>
    <x v="6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s v="games/tabletop games"/>
    <x v="1"/>
    <s v="tabletop games"/>
    <x v="61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/small batch"/>
    <x v="7"/>
    <s v="small batch"/>
    <x v="62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/hardware"/>
    <x v="0"/>
    <s v="hardware"/>
    <x v="63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/hardware"/>
    <x v="0"/>
    <s v="hardware"/>
    <x v="64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/tabletop games"/>
    <x v="1"/>
    <s v="tabletop games"/>
    <x v="65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/rock"/>
    <x v="2"/>
    <s v="rock"/>
    <x v="66"/>
    <x v="6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/tabletop games"/>
    <x v="1"/>
    <s v="tabletop games"/>
    <x v="67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/hardware"/>
    <x v="0"/>
    <s v="hardware"/>
    <x v="68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/hardware"/>
    <x v="0"/>
    <s v="hardware"/>
    <x v="69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/tabletop games"/>
    <x v="1"/>
    <s v="tabletop games"/>
    <x v="7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/hardware"/>
    <x v="0"/>
    <s v="hardware"/>
    <x v="7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s v="photography/photobooks"/>
    <x v="6"/>
    <s v="photobooks"/>
    <x v="72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/hardware"/>
    <x v="0"/>
    <s v="hardware"/>
    <x v="73"/>
    <x v="7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/tabletop games"/>
    <x v="1"/>
    <s v="tabletop games"/>
    <x v="74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/spaces"/>
    <x v="3"/>
    <s v="spaces"/>
    <x v="75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/radio &amp; podcasts"/>
    <x v="5"/>
    <s v="radio &amp; podcasts"/>
    <x v="76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/tabletop games"/>
    <x v="1"/>
    <s v="tabletop games"/>
    <x v="77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/indie rock"/>
    <x v="2"/>
    <s v="indie rock"/>
    <x v="78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/small batch"/>
    <x v="7"/>
    <s v="small batch"/>
    <x v="79"/>
    <x v="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/rock"/>
    <x v="2"/>
    <s v="rock"/>
    <x v="8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/hardware"/>
    <x v="0"/>
    <s v="hardware"/>
    <x v="81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/photobooks"/>
    <x v="6"/>
    <s v="photobooks"/>
    <x v="8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s v="games/tabletop games"/>
    <x v="1"/>
    <s v="tabletop games"/>
    <x v="83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/tabletop games"/>
    <x v="1"/>
    <s v="tabletop games"/>
    <x v="84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/space exploration"/>
    <x v="0"/>
    <s v="space exploration"/>
    <x v="85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/tabletop games"/>
    <x v="1"/>
    <s v="tabletop games"/>
    <x v="86"/>
    <x v="8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/hardware"/>
    <x v="0"/>
    <s v="hardware"/>
    <x v="87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/hardware"/>
    <x v="0"/>
    <s v="hardware"/>
    <x v="88"/>
    <x v="8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/shorts"/>
    <x v="4"/>
    <s v="shorts"/>
    <x v="89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/hardware"/>
    <x v="0"/>
    <s v="hardware"/>
    <x v="9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/documentary"/>
    <x v="4"/>
    <s v="documentary"/>
    <x v="91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/hardware"/>
    <x v="0"/>
    <s v="hardware"/>
    <x v="92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/electronic music"/>
    <x v="2"/>
    <s v="electronic music"/>
    <x v="93"/>
    <x v="93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s v="technology/hardware"/>
    <x v="0"/>
    <s v="hardware"/>
    <x v="94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/tabletop games"/>
    <x v="1"/>
    <s v="tabletop games"/>
    <x v="95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s v="publishing/nonfiction"/>
    <x v="5"/>
    <s v="nonfiction"/>
    <x v="96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/tabletop games"/>
    <x v="1"/>
    <s v="tabletop games"/>
    <x v="97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/hardware"/>
    <x v="0"/>
    <s v="hardware"/>
    <x v="98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/hardware"/>
    <x v="0"/>
    <s v="hardware"/>
    <x v="99"/>
    <x v="9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/hardware"/>
    <x v="0"/>
    <s v="hardware"/>
    <x v="100"/>
    <x v="10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s v="technology/hardware"/>
    <x v="0"/>
    <s v="hardware"/>
    <x v="101"/>
    <x v="10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/space exploration"/>
    <x v="0"/>
    <s v="space exploration"/>
    <x v="102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/hardware"/>
    <x v="0"/>
    <s v="hardware"/>
    <x v="10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/tabletop games"/>
    <x v="1"/>
    <s v="tabletop games"/>
    <x v="104"/>
    <x v="10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/electronic music"/>
    <x v="2"/>
    <s v="electronic music"/>
    <x v="105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/spaces"/>
    <x v="3"/>
    <s v="spaces"/>
    <x v="106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/rock"/>
    <x v="2"/>
    <s v="rock"/>
    <x v="107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s v="technology/hardware"/>
    <x v="0"/>
    <s v="hardware"/>
    <x v="108"/>
    <x v="10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/hardware"/>
    <x v="0"/>
    <s v="hardware"/>
    <x v="109"/>
    <x v="10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/electronic music"/>
    <x v="2"/>
    <s v="electronic music"/>
    <x v="110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/plays"/>
    <x v="3"/>
    <s v="plays"/>
    <x v="111"/>
    <x v="11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/plays"/>
    <x v="3"/>
    <s v="plays"/>
    <x v="112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/tabletop games"/>
    <x v="1"/>
    <s v="tabletop games"/>
    <x v="113"/>
    <x v="11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/plays"/>
    <x v="3"/>
    <s v="plays"/>
    <x v="114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/tabletop games"/>
    <x v="1"/>
    <s v="tabletop games"/>
    <x v="115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/space exploration"/>
    <x v="0"/>
    <s v="space exploration"/>
    <x v="116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s v="photography/photobooks"/>
    <x v="6"/>
    <s v="photobooks"/>
    <x v="117"/>
    <x v="1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/tabletop games"/>
    <x v="1"/>
    <s v="tabletop games"/>
    <x v="118"/>
    <x v="11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/hardware"/>
    <x v="0"/>
    <s v="hardware"/>
    <x v="119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/spaces"/>
    <x v="3"/>
    <s v="spaces"/>
    <x v="120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s v="technology/hardware"/>
    <x v="0"/>
    <s v="hardware"/>
    <x v="121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/nonfiction"/>
    <x v="5"/>
    <s v="nonfiction"/>
    <x v="122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/plays"/>
    <x v="3"/>
    <s v="plays"/>
    <x v="123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/hardware"/>
    <x v="0"/>
    <s v="hardware"/>
    <x v="124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/television"/>
    <x v="4"/>
    <s v="television"/>
    <x v="125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/rock"/>
    <x v="2"/>
    <s v="rock"/>
    <x v="126"/>
    <x v="12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/documentary"/>
    <x v="4"/>
    <s v="documentary"/>
    <x v="127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s v="technology/hardware"/>
    <x v="0"/>
    <s v="hardware"/>
    <x v="128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/hardware"/>
    <x v="0"/>
    <s v="hardware"/>
    <x v="129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/space exploration"/>
    <x v="0"/>
    <s v="space exploration"/>
    <x v="130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/plays"/>
    <x v="3"/>
    <s v="plays"/>
    <x v="131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/spaces"/>
    <x v="3"/>
    <s v="spaces"/>
    <x v="132"/>
    <x v="1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/hardware"/>
    <x v="0"/>
    <s v="hardware"/>
    <x v="133"/>
    <x v="1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/wearables"/>
    <x v="0"/>
    <s v="wearables"/>
    <x v="134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/plays"/>
    <x v="3"/>
    <s v="plays"/>
    <x v="135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/tabletop games"/>
    <x v="1"/>
    <s v="tabletop games"/>
    <x v="136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/hardware"/>
    <x v="0"/>
    <s v="hardware"/>
    <x v="137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/rock"/>
    <x v="2"/>
    <s v="rock"/>
    <x v="138"/>
    <x v="1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/small batch"/>
    <x v="7"/>
    <s v="small batch"/>
    <x v="139"/>
    <x v="13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/hardware"/>
    <x v="0"/>
    <s v="hardware"/>
    <x v="140"/>
    <x v="14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/documentary"/>
    <x v="4"/>
    <s v="documentary"/>
    <x v="141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/electronic music"/>
    <x v="2"/>
    <s v="electronic music"/>
    <x v="142"/>
    <x v="14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/photobooks"/>
    <x v="6"/>
    <s v="photobooks"/>
    <x v="143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s v="theater/plays"/>
    <x v="3"/>
    <s v="plays"/>
    <x v="144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/hardware"/>
    <x v="0"/>
    <s v="hardware"/>
    <x v="145"/>
    <x v="14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/plays"/>
    <x v="3"/>
    <s v="plays"/>
    <x v="146"/>
    <x v="14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/tabletop games"/>
    <x v="1"/>
    <s v="tabletop games"/>
    <x v="147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/plays"/>
    <x v="3"/>
    <s v="plays"/>
    <x v="14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/hardware"/>
    <x v="0"/>
    <s v="hardware"/>
    <x v="149"/>
    <x v="14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/tabletop games"/>
    <x v="1"/>
    <s v="tabletop games"/>
    <x v="150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/documentary"/>
    <x v="4"/>
    <s v="documentary"/>
    <x v="1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/tabletop games"/>
    <x v="1"/>
    <s v="tabletop games"/>
    <x v="152"/>
    <x v="15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/photobooks"/>
    <x v="6"/>
    <s v="photobooks"/>
    <x v="153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/hardware"/>
    <x v="0"/>
    <s v="hardware"/>
    <x v="154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/hardware"/>
    <x v="0"/>
    <s v="hardware"/>
    <x v="155"/>
    <x v="155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s v="photography/photobooks"/>
    <x v="6"/>
    <s v="photobooks"/>
    <x v="156"/>
    <x v="15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/wearables"/>
    <x v="0"/>
    <s v="wearables"/>
    <x v="157"/>
    <x v="15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/photobooks"/>
    <x v="6"/>
    <s v="photobooks"/>
    <x v="158"/>
    <x v="1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s v="games/tabletop games"/>
    <x v="1"/>
    <s v="tabletop games"/>
    <x v="159"/>
    <x v="15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/rock"/>
    <x v="2"/>
    <s v="rock"/>
    <x v="160"/>
    <x v="160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s v="games/tabletop games"/>
    <x v="1"/>
    <s v="tabletop games"/>
    <x v="161"/>
    <x v="16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/tabletop games"/>
    <x v="1"/>
    <s v="tabletop games"/>
    <x v="162"/>
    <x v="16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/photobooks"/>
    <x v="6"/>
    <s v="photobooks"/>
    <x v="163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/wearables"/>
    <x v="0"/>
    <s v="wearables"/>
    <x v="164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/metal"/>
    <x v="2"/>
    <s v="metal"/>
    <x v="165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/indie rock"/>
    <x v="2"/>
    <s v="indie rock"/>
    <x v="16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/rock"/>
    <x v="2"/>
    <s v="rock"/>
    <x v="167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/spaces"/>
    <x v="3"/>
    <s v="spaces"/>
    <x v="168"/>
    <x v="16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/hardware"/>
    <x v="0"/>
    <s v="hardware"/>
    <x v="169"/>
    <x v="16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/rock"/>
    <x v="2"/>
    <s v="rock"/>
    <x v="17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/hardware"/>
    <x v="0"/>
    <s v="hardware"/>
    <x v="171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/photobooks"/>
    <x v="6"/>
    <s v="photobooks"/>
    <x v="172"/>
    <x v="17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/photobooks"/>
    <x v="6"/>
    <s v="photobooks"/>
    <x v="173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s v="technology/hardware"/>
    <x v="0"/>
    <s v="hardware"/>
    <x v="174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/hardware"/>
    <x v="0"/>
    <s v="hardware"/>
    <x v="175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/documentary"/>
    <x v="4"/>
    <s v="documentary"/>
    <x v="176"/>
    <x v="17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/small batch"/>
    <x v="7"/>
    <s v="small batch"/>
    <x v="177"/>
    <x v="17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s v="photography/photobooks"/>
    <x v="6"/>
    <s v="photobooks"/>
    <x v="178"/>
    <x v="17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/indie rock"/>
    <x v="2"/>
    <s v="indie rock"/>
    <x v="179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/photobooks"/>
    <x v="6"/>
    <s v="photobooks"/>
    <x v="180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/hardware"/>
    <x v="0"/>
    <s v="hardware"/>
    <x v="181"/>
    <x v="18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/rock"/>
    <x v="2"/>
    <s v="rock"/>
    <x v="182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s v="theater/plays"/>
    <x v="3"/>
    <s v="plays"/>
    <x v="183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/photobooks"/>
    <x v="6"/>
    <s v="photobooks"/>
    <x v="184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/rock"/>
    <x v="2"/>
    <s v="rock"/>
    <x v="185"/>
    <x v="18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/hardware"/>
    <x v="0"/>
    <s v="hardware"/>
    <x v="186"/>
    <x v="18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/hardware"/>
    <x v="0"/>
    <s v="hardware"/>
    <x v="187"/>
    <x v="18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/shorts"/>
    <x v="4"/>
    <s v="shorts"/>
    <x v="188"/>
    <x v="1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/spaces"/>
    <x v="3"/>
    <s v="spaces"/>
    <x v="189"/>
    <x v="18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/hardware"/>
    <x v="0"/>
    <s v="hardware"/>
    <x v="190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/tabletop games"/>
    <x v="1"/>
    <s v="tabletop games"/>
    <x v="191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/plays"/>
    <x v="3"/>
    <s v="plays"/>
    <x v="192"/>
    <x v="192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s v="theater/plays"/>
    <x v="3"/>
    <s v="plays"/>
    <x v="193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/indie rock"/>
    <x v="2"/>
    <s v="indie rock"/>
    <x v="194"/>
    <x v="19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/documentary"/>
    <x v="4"/>
    <s v="documentary"/>
    <x v="195"/>
    <x v="19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/plays"/>
    <x v="3"/>
    <s v="plays"/>
    <x v="196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/nonfiction"/>
    <x v="5"/>
    <s v="nonfiction"/>
    <x v="197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/electronic music"/>
    <x v="2"/>
    <s v="electronic music"/>
    <x v="198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/hardware"/>
    <x v="0"/>
    <s v="hardware"/>
    <x v="199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/hardware"/>
    <x v="0"/>
    <s v="hardware"/>
    <x v="200"/>
    <x v="2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/rock"/>
    <x v="2"/>
    <s v="rock"/>
    <x v="201"/>
    <x v="20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/spaces"/>
    <x v="3"/>
    <s v="spaces"/>
    <x v="202"/>
    <x v="20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/documentary"/>
    <x v="4"/>
    <s v="documentary"/>
    <x v="203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/documentary"/>
    <x v="4"/>
    <s v="documentary"/>
    <x v="204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/plays"/>
    <x v="3"/>
    <s v="plays"/>
    <x v="205"/>
    <x v="20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/hardware"/>
    <x v="0"/>
    <s v="hardware"/>
    <x v="206"/>
    <x v="20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/hardware"/>
    <x v="0"/>
    <s v="hardware"/>
    <x v="207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/indie rock"/>
    <x v="2"/>
    <s v="indie rock"/>
    <x v="208"/>
    <x v="20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/plays"/>
    <x v="3"/>
    <s v="plays"/>
    <x v="209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/space exploration"/>
    <x v="0"/>
    <s v="space exploration"/>
    <x v="210"/>
    <x v="21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/plays"/>
    <x v="3"/>
    <s v="plays"/>
    <x v="211"/>
    <x v="21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/tabletop games"/>
    <x v="1"/>
    <s v="tabletop games"/>
    <x v="212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/plays"/>
    <x v="3"/>
    <s v="plays"/>
    <x v="213"/>
    <x v="21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s v="games/tabletop games"/>
    <x v="1"/>
    <s v="tabletop games"/>
    <x v="214"/>
    <x v="2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/shorts"/>
    <x v="4"/>
    <s v="shorts"/>
    <x v="215"/>
    <x v="21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/rock"/>
    <x v="2"/>
    <s v="rock"/>
    <x v="216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/hardware"/>
    <x v="0"/>
    <s v="hardware"/>
    <x v="217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s v="music/metal"/>
    <x v="2"/>
    <s v="metal"/>
    <x v="218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/plays"/>
    <x v="3"/>
    <s v="plays"/>
    <x v="219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/hardware"/>
    <x v="0"/>
    <s v="hardware"/>
    <x v="220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/photobooks"/>
    <x v="6"/>
    <s v="photobooks"/>
    <x v="221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/plays"/>
    <x v="3"/>
    <s v="plays"/>
    <x v="222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/documentary"/>
    <x v="4"/>
    <s v="documentary"/>
    <x v="223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/wearables"/>
    <x v="0"/>
    <s v="wearables"/>
    <x v="224"/>
    <x v="2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/spaces"/>
    <x v="3"/>
    <s v="spaces"/>
    <x v="225"/>
    <x v="22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/rock"/>
    <x v="2"/>
    <s v="rock"/>
    <x v="226"/>
    <x v="22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/hardware"/>
    <x v="0"/>
    <s v="hardware"/>
    <x v="227"/>
    <x v="2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s v="music/rock"/>
    <x v="2"/>
    <s v="rock"/>
    <x v="228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/small batch"/>
    <x v="7"/>
    <s v="small batch"/>
    <x v="229"/>
    <x v="22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/rock"/>
    <x v="2"/>
    <s v="rock"/>
    <x v="230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/hardware"/>
    <x v="0"/>
    <s v="hardware"/>
    <x v="231"/>
    <x v="23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/plays"/>
    <x v="3"/>
    <s v="plays"/>
    <x v="232"/>
    <x v="23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/plays"/>
    <x v="3"/>
    <s v="plays"/>
    <x v="233"/>
    <x v="23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/plays"/>
    <x v="3"/>
    <s v="plays"/>
    <x v="234"/>
    <x v="23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/hardware"/>
    <x v="0"/>
    <s v="hardware"/>
    <x v="235"/>
    <x v="235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s v="photography/photobooks"/>
    <x v="6"/>
    <s v="photobooks"/>
    <x v="236"/>
    <x v="23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/hardware"/>
    <x v="0"/>
    <s v="hardware"/>
    <x v="237"/>
    <x v="2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/documentary"/>
    <x v="4"/>
    <s v="documentary"/>
    <x v="238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s v="music/electronic music"/>
    <x v="2"/>
    <s v="electronic music"/>
    <x v="239"/>
    <x v="23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/photobooks"/>
    <x v="6"/>
    <s v="photobooks"/>
    <x v="240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/rock"/>
    <x v="2"/>
    <s v="rock"/>
    <x v="241"/>
    <x v="2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s v="publishing/nonfiction"/>
    <x v="5"/>
    <s v="nonfiction"/>
    <x v="242"/>
    <x v="24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/rock"/>
    <x v="2"/>
    <s v="rock"/>
    <x v="243"/>
    <x v="24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/rock"/>
    <x v="2"/>
    <s v="rock"/>
    <x v="244"/>
    <x v="2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/indie rock"/>
    <x v="2"/>
    <s v="indie rock"/>
    <x v="245"/>
    <x v="24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/small batch"/>
    <x v="7"/>
    <s v="small batch"/>
    <x v="246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/rock"/>
    <x v="2"/>
    <s v="rock"/>
    <x v="247"/>
    <x v="24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/hardware"/>
    <x v="0"/>
    <s v="hardware"/>
    <x v="248"/>
    <x v="24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/plays"/>
    <x v="3"/>
    <s v="plays"/>
    <x v="249"/>
    <x v="24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/plays"/>
    <x v="3"/>
    <s v="plays"/>
    <x v="250"/>
    <x v="25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/hardware"/>
    <x v="0"/>
    <s v="hardware"/>
    <x v="251"/>
    <x v="25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/pop"/>
    <x v="2"/>
    <s v="pop"/>
    <x v="252"/>
    <x v="25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/photobooks"/>
    <x v="6"/>
    <s v="photobooks"/>
    <x v="253"/>
    <x v="2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s v="technology/hardware"/>
    <x v="0"/>
    <s v="hardware"/>
    <x v="254"/>
    <x v="2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/hardware"/>
    <x v="0"/>
    <s v="hardware"/>
    <x v="255"/>
    <x v="25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/rock"/>
    <x v="2"/>
    <s v="rock"/>
    <x v="256"/>
    <x v="2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/rock"/>
    <x v="2"/>
    <s v="rock"/>
    <x v="257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/electronic music"/>
    <x v="2"/>
    <s v="electronic music"/>
    <x v="258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s v="photography/photobooks"/>
    <x v="6"/>
    <s v="photobooks"/>
    <x v="259"/>
    <x v="25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/hardware"/>
    <x v="0"/>
    <s v="hardware"/>
    <x v="260"/>
    <x v="26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/rock"/>
    <x v="2"/>
    <s v="rock"/>
    <x v="261"/>
    <x v="261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s v="technology/hardware"/>
    <x v="0"/>
    <s v="hardware"/>
    <x v="262"/>
    <x v="26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/shorts"/>
    <x v="4"/>
    <s v="shorts"/>
    <x v="263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/hardware"/>
    <x v="0"/>
    <s v="hardware"/>
    <x v="264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/electronic music"/>
    <x v="2"/>
    <s v="electronic music"/>
    <x v="265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/indie rock"/>
    <x v="2"/>
    <s v="indie rock"/>
    <x v="266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/classical music"/>
    <x v="2"/>
    <s v="classical music"/>
    <x v="267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/metal"/>
    <x v="2"/>
    <s v="metal"/>
    <x v="268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/hardware"/>
    <x v="0"/>
    <s v="hardware"/>
    <x v="269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/hardware"/>
    <x v="0"/>
    <s v="hardware"/>
    <x v="270"/>
    <x v="27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/plays"/>
    <x v="3"/>
    <s v="plays"/>
    <x v="271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/hardware"/>
    <x v="0"/>
    <s v="hardware"/>
    <x v="272"/>
    <x v="27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/documentary"/>
    <x v="4"/>
    <s v="documentary"/>
    <x v="273"/>
    <x v="27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/spaces"/>
    <x v="3"/>
    <s v="spaces"/>
    <x v="274"/>
    <x v="27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/plays"/>
    <x v="3"/>
    <s v="plays"/>
    <x v="275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/rock"/>
    <x v="2"/>
    <s v="rock"/>
    <x v="276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/radio &amp; podcasts"/>
    <x v="5"/>
    <s v="radio &amp; podcasts"/>
    <x v="277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/plays"/>
    <x v="3"/>
    <s v="plays"/>
    <x v="278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/space exploration"/>
    <x v="0"/>
    <s v="space exploration"/>
    <x v="279"/>
    <x v="2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/space exploration"/>
    <x v="0"/>
    <s v="space exploration"/>
    <x v="280"/>
    <x v="28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/indie rock"/>
    <x v="2"/>
    <s v="indie rock"/>
    <x v="281"/>
    <x v="28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/plays"/>
    <x v="3"/>
    <s v="plays"/>
    <x v="282"/>
    <x v="28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/plays"/>
    <x v="3"/>
    <s v="plays"/>
    <x v="283"/>
    <x v="28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/plays"/>
    <x v="3"/>
    <s v="plays"/>
    <x v="284"/>
    <x v="28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/rock"/>
    <x v="2"/>
    <s v="rock"/>
    <x v="285"/>
    <x v="28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/rock"/>
    <x v="2"/>
    <s v="rock"/>
    <x v="286"/>
    <x v="28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/tabletop games"/>
    <x v="1"/>
    <s v="tabletop games"/>
    <x v="287"/>
    <x v="28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/documentary"/>
    <x v="4"/>
    <s v="documentary"/>
    <x v="288"/>
    <x v="28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/plays"/>
    <x v="3"/>
    <s v="plays"/>
    <x v="289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/plays"/>
    <x v="3"/>
    <s v="plays"/>
    <x v="290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/television"/>
    <x v="4"/>
    <s v="television"/>
    <x v="291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/nonfiction"/>
    <x v="5"/>
    <s v="nonfiction"/>
    <x v="292"/>
    <x v="29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/small batch"/>
    <x v="7"/>
    <s v="small batch"/>
    <x v="293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/hardware"/>
    <x v="0"/>
    <s v="hardware"/>
    <x v="294"/>
    <x v="29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/documentary"/>
    <x v="4"/>
    <s v="documentary"/>
    <x v="295"/>
    <x v="29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/small batch"/>
    <x v="7"/>
    <s v="small batch"/>
    <x v="296"/>
    <x v="29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/rock"/>
    <x v="2"/>
    <s v="rock"/>
    <x v="297"/>
    <x v="29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/rock"/>
    <x v="2"/>
    <s v="rock"/>
    <x v="298"/>
    <x v="29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s v="theater/plays"/>
    <x v="3"/>
    <s v="plays"/>
    <x v="299"/>
    <x v="299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/indie rock"/>
    <x v="2"/>
    <s v="indie rock"/>
    <x v="300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/tabletop games"/>
    <x v="1"/>
    <s v="tabletop games"/>
    <x v="301"/>
    <x v="3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/spaces"/>
    <x v="3"/>
    <s v="spaces"/>
    <x v="302"/>
    <x v="30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/plays"/>
    <x v="3"/>
    <s v="plays"/>
    <x v="303"/>
    <x v="303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s v="photography/photobooks"/>
    <x v="6"/>
    <s v="photobooks"/>
    <x v="304"/>
    <x v="30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/rock"/>
    <x v="2"/>
    <s v="rock"/>
    <x v="305"/>
    <x v="3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/nonfiction"/>
    <x v="5"/>
    <s v="nonfiction"/>
    <x v="306"/>
    <x v="30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/documentary"/>
    <x v="4"/>
    <s v="documentary"/>
    <x v="307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/hardware"/>
    <x v="0"/>
    <s v="hardware"/>
    <x v="30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/documentary"/>
    <x v="4"/>
    <s v="documentary"/>
    <x v="309"/>
    <x v="30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/spaces"/>
    <x v="3"/>
    <s v="spaces"/>
    <x v="310"/>
    <x v="31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/documentary"/>
    <x v="4"/>
    <s v="documentary"/>
    <x v="311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/photobooks"/>
    <x v="6"/>
    <s v="photobooks"/>
    <x v="312"/>
    <x v="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/indie rock"/>
    <x v="2"/>
    <s v="indie rock"/>
    <x v="313"/>
    <x v="3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/plays"/>
    <x v="3"/>
    <s v="plays"/>
    <x v="314"/>
    <x v="3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/pop"/>
    <x v="2"/>
    <s v="pop"/>
    <x v="315"/>
    <x v="3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/plays"/>
    <x v="3"/>
    <s v="plays"/>
    <x v="316"/>
    <x v="3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/plays"/>
    <x v="3"/>
    <s v="plays"/>
    <x v="317"/>
    <x v="3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/plays"/>
    <x v="3"/>
    <s v="plays"/>
    <x v="318"/>
    <x v="3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/plays"/>
    <x v="3"/>
    <s v="plays"/>
    <x v="319"/>
    <x v="31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/pop"/>
    <x v="2"/>
    <s v="pop"/>
    <x v="320"/>
    <x v="3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/photobooks"/>
    <x v="6"/>
    <s v="photobooks"/>
    <x v="321"/>
    <x v="3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/documentary"/>
    <x v="4"/>
    <s v="documentary"/>
    <x v="322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/shorts"/>
    <x v="4"/>
    <s v="shorts"/>
    <x v="323"/>
    <x v="32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/nonfiction"/>
    <x v="5"/>
    <s v="nonfiction"/>
    <x v="324"/>
    <x v="32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/rock"/>
    <x v="2"/>
    <s v="rock"/>
    <x v="325"/>
    <x v="32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/small batch"/>
    <x v="7"/>
    <s v="small batch"/>
    <x v="326"/>
    <x v="32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/indie rock"/>
    <x v="2"/>
    <s v="indie rock"/>
    <x v="327"/>
    <x v="3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/indie rock"/>
    <x v="2"/>
    <s v="indie rock"/>
    <x v="328"/>
    <x v="32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/photobooks"/>
    <x v="6"/>
    <s v="photobooks"/>
    <x v="329"/>
    <x v="32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/spaces"/>
    <x v="3"/>
    <s v="spaces"/>
    <x v="330"/>
    <x v="3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/space exploration"/>
    <x v="0"/>
    <s v="space exploration"/>
    <x v="331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/plays"/>
    <x v="3"/>
    <s v="plays"/>
    <x v="332"/>
    <x v="33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/plays"/>
    <x v="3"/>
    <s v="plays"/>
    <x v="333"/>
    <x v="3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/plays"/>
    <x v="3"/>
    <s v="plays"/>
    <x v="334"/>
    <x v="33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/indie rock"/>
    <x v="2"/>
    <s v="indie rock"/>
    <x v="335"/>
    <x v="33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s v="music/rock"/>
    <x v="2"/>
    <s v="rock"/>
    <x v="336"/>
    <x v="3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/tabletop games"/>
    <x v="1"/>
    <s v="tabletop games"/>
    <x v="337"/>
    <x v="33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/indie rock"/>
    <x v="2"/>
    <s v="indie rock"/>
    <x v="338"/>
    <x v="338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s v="technology/makerspaces"/>
    <x v="0"/>
    <s v="makerspaces"/>
    <x v="339"/>
    <x v="33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/plays"/>
    <x v="3"/>
    <s v="plays"/>
    <x v="340"/>
    <x v="3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/indie rock"/>
    <x v="2"/>
    <s v="indie rock"/>
    <x v="341"/>
    <x v="34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/plays"/>
    <x v="3"/>
    <s v="plays"/>
    <x v="342"/>
    <x v="34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s v="theater/plays"/>
    <x v="3"/>
    <s v="plays"/>
    <x v="343"/>
    <x v="34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/hardware"/>
    <x v="0"/>
    <s v="hardware"/>
    <x v="344"/>
    <x v="3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/documentary"/>
    <x v="4"/>
    <s v="documentary"/>
    <x v="345"/>
    <x v="34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/plays"/>
    <x v="3"/>
    <s v="plays"/>
    <x v="346"/>
    <x v="34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/rock"/>
    <x v="2"/>
    <s v="rock"/>
    <x v="347"/>
    <x v="34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/space exploration"/>
    <x v="0"/>
    <s v="space exploration"/>
    <x v="348"/>
    <x v="34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/plays"/>
    <x v="3"/>
    <s v="plays"/>
    <x v="349"/>
    <x v="349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/tabletop games"/>
    <x v="1"/>
    <s v="tabletop games"/>
    <x v="350"/>
    <x v="35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/hardware"/>
    <x v="0"/>
    <s v="hardware"/>
    <x v="351"/>
    <x v="35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/spaces"/>
    <x v="3"/>
    <s v="spaces"/>
    <x v="352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/small batch"/>
    <x v="7"/>
    <s v="small batch"/>
    <x v="353"/>
    <x v="35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/hardware"/>
    <x v="0"/>
    <s v="hardware"/>
    <x v="354"/>
    <x v="3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/rock"/>
    <x v="2"/>
    <s v="rock"/>
    <x v="355"/>
    <x v="35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/hardware"/>
    <x v="0"/>
    <s v="hardware"/>
    <x v="356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/rock"/>
    <x v="2"/>
    <s v="rock"/>
    <x v="357"/>
    <x v="357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/television"/>
    <x v="4"/>
    <s v="television"/>
    <x v="358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/rock"/>
    <x v="2"/>
    <s v="rock"/>
    <x v="359"/>
    <x v="35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/spaces"/>
    <x v="3"/>
    <s v="spaces"/>
    <x v="360"/>
    <x v="360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s v="photography/photobooks"/>
    <x v="6"/>
    <s v="photobooks"/>
    <x v="361"/>
    <x v="36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/space exploration"/>
    <x v="0"/>
    <s v="space exploration"/>
    <x v="362"/>
    <x v="36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/indie rock"/>
    <x v="2"/>
    <s v="indie rock"/>
    <x v="363"/>
    <x v="3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/photobooks"/>
    <x v="6"/>
    <s v="photobooks"/>
    <x v="364"/>
    <x v="3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/television"/>
    <x v="4"/>
    <s v="television"/>
    <x v="365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/space exploration"/>
    <x v="0"/>
    <s v="space exploration"/>
    <x v="366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s v="theater/plays"/>
    <x v="3"/>
    <s v="plays"/>
    <x v="367"/>
    <x v="36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/radio &amp; podcasts"/>
    <x v="5"/>
    <s v="radio &amp; podcasts"/>
    <x v="368"/>
    <x v="36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/plays"/>
    <x v="3"/>
    <s v="plays"/>
    <x v="369"/>
    <x v="36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/tabletop games"/>
    <x v="1"/>
    <s v="tabletop games"/>
    <x v="370"/>
    <x v="37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s v="theater/plays"/>
    <x v="3"/>
    <s v="plays"/>
    <x v="371"/>
    <x v="37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/plays"/>
    <x v="3"/>
    <s v="plays"/>
    <x v="372"/>
    <x v="37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/rock"/>
    <x v="2"/>
    <s v="rock"/>
    <x v="373"/>
    <x v="3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/photobooks"/>
    <x v="6"/>
    <s v="photobooks"/>
    <x v="374"/>
    <x v="37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/hardware"/>
    <x v="0"/>
    <s v="hardware"/>
    <x v="375"/>
    <x v="37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/rock"/>
    <x v="2"/>
    <s v="rock"/>
    <x v="376"/>
    <x v="37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/plays"/>
    <x v="3"/>
    <s v="plays"/>
    <x v="377"/>
    <x v="37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/pop"/>
    <x v="2"/>
    <s v="pop"/>
    <x v="378"/>
    <x v="378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s v="photography/photobooks"/>
    <x v="6"/>
    <s v="photobooks"/>
    <x v="379"/>
    <x v="37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/plays"/>
    <x v="3"/>
    <s v="plays"/>
    <x v="380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/nonfiction"/>
    <x v="5"/>
    <s v="nonfiction"/>
    <x v="381"/>
    <x v="38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/plays"/>
    <x v="3"/>
    <s v="plays"/>
    <x v="382"/>
    <x v="38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/rock"/>
    <x v="2"/>
    <s v="rock"/>
    <x v="383"/>
    <x v="38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/television"/>
    <x v="4"/>
    <s v="television"/>
    <x v="384"/>
    <x v="38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/plays"/>
    <x v="3"/>
    <s v="plays"/>
    <x v="385"/>
    <x v="38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/plays"/>
    <x v="3"/>
    <s v="plays"/>
    <x v="386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/makerspaces"/>
    <x v="0"/>
    <s v="makerspaces"/>
    <x v="387"/>
    <x v="38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/photobooks"/>
    <x v="6"/>
    <s v="photobooks"/>
    <x v="388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/nonfiction"/>
    <x v="5"/>
    <s v="nonfiction"/>
    <x v="389"/>
    <x v="38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/plays"/>
    <x v="3"/>
    <s v="plays"/>
    <x v="390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/spaces"/>
    <x v="3"/>
    <s v="spaces"/>
    <x v="391"/>
    <x v="39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s v="technology/space exploration"/>
    <x v="0"/>
    <s v="space exploration"/>
    <x v="392"/>
    <x v="39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/tabletop games"/>
    <x v="1"/>
    <s v="tabletop games"/>
    <x v="393"/>
    <x v="39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/documentary"/>
    <x v="4"/>
    <s v="documentary"/>
    <x v="394"/>
    <x v="39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s v="photography/photobooks"/>
    <x v="6"/>
    <s v="photobooks"/>
    <x v="395"/>
    <x v="39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/indie rock"/>
    <x v="2"/>
    <s v="indie rock"/>
    <x v="396"/>
    <x v="39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/spaces"/>
    <x v="3"/>
    <s v="spaces"/>
    <x v="397"/>
    <x v="39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/hardware"/>
    <x v="0"/>
    <s v="hardware"/>
    <x v="398"/>
    <x v="39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/classical music"/>
    <x v="2"/>
    <s v="classical music"/>
    <x v="399"/>
    <x v="39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/classical music"/>
    <x v="2"/>
    <s v="classical music"/>
    <x v="400"/>
    <x v="4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/electronic music"/>
    <x v="2"/>
    <s v="electronic music"/>
    <x v="401"/>
    <x v="40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/plays"/>
    <x v="3"/>
    <s v="plays"/>
    <x v="402"/>
    <x v="40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/documentary"/>
    <x v="4"/>
    <s v="documentary"/>
    <x v="403"/>
    <x v="40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/documentary"/>
    <x v="4"/>
    <s v="documentary"/>
    <x v="404"/>
    <x v="4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/rock"/>
    <x v="2"/>
    <s v="rock"/>
    <x v="405"/>
    <x v="40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/plays"/>
    <x v="3"/>
    <s v="plays"/>
    <x v="406"/>
    <x v="40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/rock"/>
    <x v="2"/>
    <s v="rock"/>
    <x v="407"/>
    <x v="40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/classical music"/>
    <x v="2"/>
    <s v="classical music"/>
    <x v="408"/>
    <x v="40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/nonfiction"/>
    <x v="5"/>
    <s v="nonfiction"/>
    <x v="409"/>
    <x v="40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/rock"/>
    <x v="2"/>
    <s v="rock"/>
    <x v="410"/>
    <x v="41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/photobooks"/>
    <x v="6"/>
    <s v="photobooks"/>
    <x v="411"/>
    <x v="41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/television"/>
    <x v="4"/>
    <s v="television"/>
    <x v="412"/>
    <x v="4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/plays"/>
    <x v="3"/>
    <s v="plays"/>
    <x v="413"/>
    <x v="4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/metal"/>
    <x v="2"/>
    <s v="metal"/>
    <x v="414"/>
    <x v="41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/photobooks"/>
    <x v="6"/>
    <s v="photobooks"/>
    <x v="415"/>
    <x v="4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/plays"/>
    <x v="3"/>
    <s v="plays"/>
    <x v="416"/>
    <x v="41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/rock"/>
    <x v="2"/>
    <s v="rock"/>
    <x v="417"/>
    <x v="4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/rock"/>
    <x v="2"/>
    <s v="rock"/>
    <x v="418"/>
    <x v="4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/shorts"/>
    <x v="4"/>
    <s v="shorts"/>
    <x v="419"/>
    <x v="41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/small batch"/>
    <x v="7"/>
    <s v="small batch"/>
    <x v="420"/>
    <x v="420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s v="film &amp; video/shorts"/>
    <x v="4"/>
    <s v="shorts"/>
    <x v="421"/>
    <x v="42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/plays"/>
    <x v="3"/>
    <s v="plays"/>
    <x v="422"/>
    <x v="42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/tabletop games"/>
    <x v="1"/>
    <s v="tabletop games"/>
    <x v="423"/>
    <x v="423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s v="music/rock"/>
    <x v="2"/>
    <s v="rock"/>
    <x v="424"/>
    <x v="42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/spaces"/>
    <x v="3"/>
    <s v="spaces"/>
    <x v="425"/>
    <x v="42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/tabletop games"/>
    <x v="1"/>
    <s v="tabletop games"/>
    <x v="426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/plays"/>
    <x v="3"/>
    <s v="plays"/>
    <x v="427"/>
    <x v="4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/hardware"/>
    <x v="0"/>
    <s v="hardware"/>
    <x v="428"/>
    <x v="42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/plays"/>
    <x v="3"/>
    <s v="plays"/>
    <x v="429"/>
    <x v="42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/shorts"/>
    <x v="4"/>
    <s v="shorts"/>
    <x v="430"/>
    <x v="4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/plays"/>
    <x v="3"/>
    <s v="plays"/>
    <x v="431"/>
    <x v="4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/plays"/>
    <x v="3"/>
    <s v="plays"/>
    <x v="432"/>
    <x v="432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s v="games/tabletop games"/>
    <x v="1"/>
    <s v="tabletop games"/>
    <x v="433"/>
    <x v="4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/plays"/>
    <x v="3"/>
    <s v="plays"/>
    <x v="434"/>
    <x v="43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/tabletop games"/>
    <x v="1"/>
    <s v="tabletop games"/>
    <x v="435"/>
    <x v="43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/plays"/>
    <x v="3"/>
    <s v="plays"/>
    <x v="436"/>
    <x v="43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/documentary"/>
    <x v="4"/>
    <s v="documentary"/>
    <x v="437"/>
    <x v="4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/hardware"/>
    <x v="0"/>
    <s v="hardware"/>
    <x v="438"/>
    <x v="438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/rock"/>
    <x v="2"/>
    <s v="rock"/>
    <x v="439"/>
    <x v="4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/electronic music"/>
    <x v="2"/>
    <s v="electronic music"/>
    <x v="440"/>
    <x v="44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/plays"/>
    <x v="3"/>
    <s v="plays"/>
    <x v="441"/>
    <x v="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/rock"/>
    <x v="2"/>
    <s v="rock"/>
    <x v="442"/>
    <x v="44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/rock"/>
    <x v="2"/>
    <s v="rock"/>
    <x v="443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/electronic music"/>
    <x v="2"/>
    <s v="electronic music"/>
    <x v="444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/musical"/>
    <x v="3"/>
    <s v="musical"/>
    <x v="445"/>
    <x v="44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/documentary"/>
    <x v="4"/>
    <s v="documentary"/>
    <x v="446"/>
    <x v="44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/photobooks"/>
    <x v="6"/>
    <s v="photobooks"/>
    <x v="447"/>
    <x v="44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/plays"/>
    <x v="3"/>
    <s v="plays"/>
    <x v="448"/>
    <x v="448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/plays"/>
    <x v="3"/>
    <s v="plays"/>
    <x v="449"/>
    <x v="44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/hardware"/>
    <x v="0"/>
    <s v="hardware"/>
    <x v="450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/rock"/>
    <x v="2"/>
    <s v="rock"/>
    <x v="451"/>
    <x v="45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/spaces"/>
    <x v="3"/>
    <s v="spaces"/>
    <x v="452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/plays"/>
    <x v="3"/>
    <s v="plays"/>
    <x v="453"/>
    <x v="4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/hardware"/>
    <x v="0"/>
    <s v="hardware"/>
    <x v="454"/>
    <x v="45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/shorts"/>
    <x v="4"/>
    <s v="shorts"/>
    <x v="455"/>
    <x v="45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/rock"/>
    <x v="2"/>
    <s v="rock"/>
    <x v="456"/>
    <x v="45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/photobooks"/>
    <x v="6"/>
    <s v="photobooks"/>
    <x v="457"/>
    <x v="457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s v="technology/hardware"/>
    <x v="0"/>
    <s v="hardware"/>
    <x v="458"/>
    <x v="45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/nonfiction"/>
    <x v="5"/>
    <s v="nonfiction"/>
    <x v="459"/>
    <x v="45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/hardware"/>
    <x v="0"/>
    <s v="hardware"/>
    <x v="460"/>
    <x v="46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/indie rock"/>
    <x v="2"/>
    <s v="indie rock"/>
    <x v="461"/>
    <x v="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/radio &amp; podcasts"/>
    <x v="5"/>
    <s v="radio &amp; podcasts"/>
    <x v="462"/>
    <x v="46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/documentary"/>
    <x v="4"/>
    <s v="documentary"/>
    <x v="463"/>
    <x v="46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/nonfiction"/>
    <x v="5"/>
    <s v="nonfiction"/>
    <x v="464"/>
    <x v="46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s v="film &amp; video/documentary"/>
    <x v="4"/>
    <s v="documentary"/>
    <x v="465"/>
    <x v="465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s v="games/tabletop games"/>
    <x v="1"/>
    <s v="tabletop games"/>
    <x v="466"/>
    <x v="4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/wearables"/>
    <x v="0"/>
    <s v="wearables"/>
    <x v="467"/>
    <x v="4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/rock"/>
    <x v="2"/>
    <s v="rock"/>
    <x v="468"/>
    <x v="46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/spaces"/>
    <x v="3"/>
    <s v="spaces"/>
    <x v="469"/>
    <x v="46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/spaces"/>
    <x v="3"/>
    <s v="spaces"/>
    <x v="470"/>
    <x v="47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/tabletop games"/>
    <x v="1"/>
    <s v="tabletop games"/>
    <x v="471"/>
    <x v="47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/plays"/>
    <x v="3"/>
    <s v="plays"/>
    <x v="472"/>
    <x v="47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/indie rock"/>
    <x v="2"/>
    <s v="indie rock"/>
    <x v="473"/>
    <x v="47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/rock"/>
    <x v="2"/>
    <s v="rock"/>
    <x v="474"/>
    <x v="47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/musical"/>
    <x v="3"/>
    <s v="musical"/>
    <x v="475"/>
    <x v="47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/space exploration"/>
    <x v="0"/>
    <s v="space exploration"/>
    <x v="476"/>
    <x v="47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/rock"/>
    <x v="2"/>
    <s v="rock"/>
    <x v="477"/>
    <x v="47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/photobooks"/>
    <x v="6"/>
    <s v="photobooks"/>
    <x v="478"/>
    <x v="47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/plays"/>
    <x v="3"/>
    <s v="plays"/>
    <x v="479"/>
    <x v="47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/documentary"/>
    <x v="4"/>
    <s v="documentary"/>
    <x v="480"/>
    <x v="4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/rock"/>
    <x v="2"/>
    <s v="rock"/>
    <x v="481"/>
    <x v="48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/rock"/>
    <x v="2"/>
    <s v="rock"/>
    <x v="482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/electronic music"/>
    <x v="2"/>
    <s v="electronic music"/>
    <x v="483"/>
    <x v="48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/television"/>
    <x v="4"/>
    <s v="television"/>
    <x v="484"/>
    <x v="48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/photobooks"/>
    <x v="6"/>
    <s v="photobooks"/>
    <x v="485"/>
    <x v="48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/rock"/>
    <x v="2"/>
    <s v="rock"/>
    <x v="486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/indie rock"/>
    <x v="2"/>
    <s v="indie rock"/>
    <x v="487"/>
    <x v="487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s v="technology/hardware"/>
    <x v="0"/>
    <s v="hardware"/>
    <x v="488"/>
    <x v="48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/indie rock"/>
    <x v="2"/>
    <s v="indie rock"/>
    <x v="489"/>
    <x v="48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s v="theater/plays"/>
    <x v="3"/>
    <s v="plays"/>
    <x v="490"/>
    <x v="49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/rock"/>
    <x v="2"/>
    <s v="rock"/>
    <x v="491"/>
    <x v="49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/small batch"/>
    <x v="7"/>
    <s v="small batch"/>
    <x v="492"/>
    <x v="49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s v="technology/wearables"/>
    <x v="0"/>
    <s v="wearables"/>
    <x v="493"/>
    <x v="49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/plays"/>
    <x v="3"/>
    <s v="plays"/>
    <x v="494"/>
    <x v="49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/metal"/>
    <x v="2"/>
    <s v="metal"/>
    <x v="495"/>
    <x v="495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/plays"/>
    <x v="3"/>
    <s v="plays"/>
    <x v="496"/>
    <x v="49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/nonfiction"/>
    <x v="5"/>
    <s v="nonfiction"/>
    <x v="497"/>
    <x v="4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s v="technology/space exploration"/>
    <x v="0"/>
    <s v="space exploration"/>
    <x v="498"/>
    <x v="49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/hardware"/>
    <x v="0"/>
    <s v="hardware"/>
    <x v="499"/>
    <x v="4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/spaces"/>
    <x v="3"/>
    <s v="spaces"/>
    <x v="500"/>
    <x v="5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/plays"/>
    <x v="3"/>
    <s v="plays"/>
    <x v="501"/>
    <x v="5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/musical"/>
    <x v="3"/>
    <s v="musical"/>
    <x v="502"/>
    <x v="50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/pop"/>
    <x v="2"/>
    <s v="pop"/>
    <x v="503"/>
    <x v="50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/rock"/>
    <x v="2"/>
    <s v="rock"/>
    <x v="504"/>
    <x v="50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/rock"/>
    <x v="2"/>
    <s v="rock"/>
    <x v="505"/>
    <x v="5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/plays"/>
    <x v="3"/>
    <s v="plays"/>
    <x v="506"/>
    <x v="50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/television"/>
    <x v="4"/>
    <s v="television"/>
    <x v="507"/>
    <x v="5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/plays"/>
    <x v="3"/>
    <s v="plays"/>
    <x v="508"/>
    <x v="508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/television"/>
    <x v="4"/>
    <s v="television"/>
    <x v="509"/>
    <x v="50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/television"/>
    <x v="4"/>
    <s v="television"/>
    <x v="510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/documentary"/>
    <x v="4"/>
    <s v="documentary"/>
    <x v="511"/>
    <x v="5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/plays"/>
    <x v="3"/>
    <s v="plays"/>
    <x v="512"/>
    <x v="512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/pop"/>
    <x v="2"/>
    <s v="pop"/>
    <x v="513"/>
    <x v="51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/documentary"/>
    <x v="4"/>
    <s v="documentary"/>
    <x v="514"/>
    <x v="5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/wearables"/>
    <x v="0"/>
    <s v="wearables"/>
    <x v="515"/>
    <x v="51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/space exploration"/>
    <x v="0"/>
    <s v="space exploration"/>
    <x v="516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/plays"/>
    <x v="3"/>
    <s v="plays"/>
    <x v="517"/>
    <x v="51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/plays"/>
    <x v="3"/>
    <s v="plays"/>
    <x v="518"/>
    <x v="51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/tabletop games"/>
    <x v="1"/>
    <s v="tabletop games"/>
    <x v="519"/>
    <x v="51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/shorts"/>
    <x v="4"/>
    <s v="shorts"/>
    <x v="520"/>
    <x v="52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/shorts"/>
    <x v="4"/>
    <s v="shorts"/>
    <x v="521"/>
    <x v="52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/plays"/>
    <x v="3"/>
    <s v="plays"/>
    <x v="522"/>
    <x v="52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/plays"/>
    <x v="3"/>
    <s v="plays"/>
    <x v="523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/hardware"/>
    <x v="0"/>
    <s v="hardware"/>
    <x v="524"/>
    <x v="52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/plays"/>
    <x v="3"/>
    <s v="plays"/>
    <x v="525"/>
    <x v="52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/plays"/>
    <x v="3"/>
    <s v="plays"/>
    <x v="526"/>
    <x v="52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/wearables"/>
    <x v="0"/>
    <s v="wearables"/>
    <x v="527"/>
    <x v="5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/pop"/>
    <x v="2"/>
    <s v="pop"/>
    <x v="528"/>
    <x v="52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/plays"/>
    <x v="3"/>
    <s v="plays"/>
    <x v="529"/>
    <x v="5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/documentary"/>
    <x v="4"/>
    <s v="documentary"/>
    <x v="530"/>
    <x v="53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/plays"/>
    <x v="3"/>
    <s v="plays"/>
    <x v="531"/>
    <x v="5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/plays"/>
    <x v="3"/>
    <s v="plays"/>
    <x v="532"/>
    <x v="5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/photobooks"/>
    <x v="6"/>
    <s v="photobooks"/>
    <x v="533"/>
    <x v="5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/radio &amp; podcasts"/>
    <x v="5"/>
    <s v="radio &amp; podcasts"/>
    <x v="534"/>
    <x v="5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s v="music/rock"/>
    <x v="2"/>
    <s v="rock"/>
    <x v="535"/>
    <x v="5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/rock"/>
    <x v="2"/>
    <s v="rock"/>
    <x v="536"/>
    <x v="53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/plays"/>
    <x v="3"/>
    <s v="plays"/>
    <x v="537"/>
    <x v="53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/plays"/>
    <x v="3"/>
    <s v="plays"/>
    <x v="538"/>
    <x v="5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/hardware"/>
    <x v="0"/>
    <s v="hardware"/>
    <x v="539"/>
    <x v="53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/plays"/>
    <x v="3"/>
    <s v="plays"/>
    <x v="540"/>
    <x v="54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/plays"/>
    <x v="3"/>
    <s v="plays"/>
    <x v="541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/plays"/>
    <x v="3"/>
    <s v="plays"/>
    <x v="542"/>
    <x v="54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/plays"/>
    <x v="3"/>
    <s v="plays"/>
    <x v="543"/>
    <x v="54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/rock"/>
    <x v="2"/>
    <s v="rock"/>
    <x v="544"/>
    <x v="5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/rock"/>
    <x v="2"/>
    <s v="rock"/>
    <x v="545"/>
    <x v="54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/plays"/>
    <x v="3"/>
    <s v="plays"/>
    <x v="546"/>
    <x v="54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/documentary"/>
    <x v="4"/>
    <s v="documentary"/>
    <x v="547"/>
    <x v="54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/pop"/>
    <x v="2"/>
    <s v="pop"/>
    <x v="548"/>
    <x v="548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s v="games/tabletop games"/>
    <x v="1"/>
    <s v="tabletop games"/>
    <x v="549"/>
    <x v="54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/radio &amp; podcasts"/>
    <x v="5"/>
    <s v="radio &amp; podcasts"/>
    <x v="550"/>
    <x v="55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/rock"/>
    <x v="2"/>
    <s v="rock"/>
    <x v="551"/>
    <x v="55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/space exploration"/>
    <x v="0"/>
    <s v="space exploration"/>
    <x v="552"/>
    <x v="55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/television"/>
    <x v="4"/>
    <s v="television"/>
    <x v="553"/>
    <x v="55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/documentary"/>
    <x v="4"/>
    <s v="documentary"/>
    <x v="554"/>
    <x v="55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/indie rock"/>
    <x v="2"/>
    <s v="indie rock"/>
    <x v="555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/indie rock"/>
    <x v="2"/>
    <s v="indie rock"/>
    <x v="556"/>
    <x v="55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/rock"/>
    <x v="2"/>
    <s v="rock"/>
    <x v="557"/>
    <x v="55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/indie rock"/>
    <x v="2"/>
    <s v="indie rock"/>
    <x v="558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/documentary"/>
    <x v="4"/>
    <s v="documentary"/>
    <x v="559"/>
    <x v="55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/plays"/>
    <x v="3"/>
    <s v="plays"/>
    <x v="560"/>
    <x v="56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/hardware"/>
    <x v="0"/>
    <s v="hardware"/>
    <x v="561"/>
    <x v="56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/plays"/>
    <x v="3"/>
    <s v="plays"/>
    <x v="562"/>
    <x v="56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/nonfiction"/>
    <x v="5"/>
    <s v="nonfiction"/>
    <x v="563"/>
    <x v="56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/indie rock"/>
    <x v="2"/>
    <s v="indie rock"/>
    <x v="564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/plays"/>
    <x v="3"/>
    <s v="plays"/>
    <x v="565"/>
    <x v="56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/plays"/>
    <x v="3"/>
    <s v="plays"/>
    <x v="566"/>
    <x v="56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/photobooks"/>
    <x v="6"/>
    <s v="photobooks"/>
    <x v="567"/>
    <x v="56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/indie rock"/>
    <x v="2"/>
    <s v="indie rock"/>
    <x v="568"/>
    <x v="56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/indie rock"/>
    <x v="2"/>
    <s v="indie rock"/>
    <x v="569"/>
    <x v="56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/photobooks"/>
    <x v="6"/>
    <s v="photobooks"/>
    <x v="570"/>
    <x v="57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s v="photography/photobooks"/>
    <x v="6"/>
    <s v="photobooks"/>
    <x v="571"/>
    <x v="57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/plays"/>
    <x v="3"/>
    <s v="plays"/>
    <x v="572"/>
    <x v="57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/rock"/>
    <x v="2"/>
    <s v="rock"/>
    <x v="573"/>
    <x v="57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/photobooks"/>
    <x v="6"/>
    <s v="photobooks"/>
    <x v="574"/>
    <x v="57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/rock"/>
    <x v="2"/>
    <s v="rock"/>
    <x v="575"/>
    <x v="57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/plays"/>
    <x v="3"/>
    <s v="plays"/>
    <x v="576"/>
    <x v="57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/indie rock"/>
    <x v="2"/>
    <s v="indie rock"/>
    <x v="577"/>
    <x v="57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/tabletop games"/>
    <x v="1"/>
    <s v="tabletop games"/>
    <x v="578"/>
    <x v="57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/rock"/>
    <x v="2"/>
    <s v="rock"/>
    <x v="579"/>
    <x v="57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/documentary"/>
    <x v="4"/>
    <s v="documentary"/>
    <x v="580"/>
    <x v="58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/rock"/>
    <x v="2"/>
    <s v="rock"/>
    <x v="581"/>
    <x v="58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/indie rock"/>
    <x v="2"/>
    <s v="indie rock"/>
    <x v="582"/>
    <x v="58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/indie rock"/>
    <x v="2"/>
    <s v="indie rock"/>
    <x v="583"/>
    <x v="58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/nonfiction"/>
    <x v="5"/>
    <s v="nonfiction"/>
    <x v="584"/>
    <x v="58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/small batch"/>
    <x v="7"/>
    <s v="small batch"/>
    <x v="585"/>
    <x v="58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/hardware"/>
    <x v="0"/>
    <s v="hardware"/>
    <x v="586"/>
    <x v="58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/plays"/>
    <x v="3"/>
    <s v="plays"/>
    <x v="587"/>
    <x v="58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/rock"/>
    <x v="2"/>
    <s v="rock"/>
    <x v="588"/>
    <x v="58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/plays"/>
    <x v="3"/>
    <s v="plays"/>
    <x v="589"/>
    <x v="58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/indie rock"/>
    <x v="2"/>
    <s v="indie rock"/>
    <x v="590"/>
    <x v="59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/television"/>
    <x v="4"/>
    <s v="television"/>
    <x v="591"/>
    <x v="59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/rock"/>
    <x v="2"/>
    <s v="rock"/>
    <x v="592"/>
    <x v="59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/indie rock"/>
    <x v="2"/>
    <s v="indie rock"/>
    <x v="593"/>
    <x v="59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/musical"/>
    <x v="3"/>
    <s v="musical"/>
    <x v="594"/>
    <x v="59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s v="theater/plays"/>
    <x v="3"/>
    <s v="plays"/>
    <x v="595"/>
    <x v="59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/rock"/>
    <x v="2"/>
    <s v="rock"/>
    <x v="596"/>
    <x v="59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/documentary"/>
    <x v="4"/>
    <s v="documentary"/>
    <x v="597"/>
    <x v="5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/plays"/>
    <x v="3"/>
    <s v="plays"/>
    <x v="598"/>
    <x v="59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/plays"/>
    <x v="3"/>
    <s v="plays"/>
    <x v="599"/>
    <x v="59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/tabletop games"/>
    <x v="1"/>
    <s v="tabletop games"/>
    <x v="600"/>
    <x v="6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/electronic music"/>
    <x v="2"/>
    <s v="electronic music"/>
    <x v="601"/>
    <x v="60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/spaces"/>
    <x v="3"/>
    <s v="spaces"/>
    <x v="602"/>
    <x v="60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/musical"/>
    <x v="3"/>
    <s v="musical"/>
    <x v="603"/>
    <x v="60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/photobooks"/>
    <x v="6"/>
    <s v="photobooks"/>
    <x v="604"/>
    <x v="60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/indie rock"/>
    <x v="2"/>
    <s v="indie rock"/>
    <x v="605"/>
    <x v="60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/pop"/>
    <x v="2"/>
    <s v="pop"/>
    <x v="606"/>
    <x v="60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/rock"/>
    <x v="2"/>
    <s v="rock"/>
    <x v="607"/>
    <x v="60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/nonfiction"/>
    <x v="5"/>
    <s v="nonfiction"/>
    <x v="608"/>
    <x v="60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/nonfiction"/>
    <x v="5"/>
    <s v="nonfiction"/>
    <x v="609"/>
    <x v="60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/plays"/>
    <x v="3"/>
    <s v="plays"/>
    <x v="610"/>
    <x v="6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/documentary"/>
    <x v="4"/>
    <s v="documentary"/>
    <x v="611"/>
    <x v="61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/wearables"/>
    <x v="0"/>
    <s v="wearables"/>
    <x v="612"/>
    <x v="6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/rock"/>
    <x v="2"/>
    <s v="rock"/>
    <x v="613"/>
    <x v="6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/photobooks"/>
    <x v="6"/>
    <s v="photobooks"/>
    <x v="614"/>
    <x v="6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/hardware"/>
    <x v="0"/>
    <s v="hardware"/>
    <x v="615"/>
    <x v="6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/documentary"/>
    <x v="4"/>
    <s v="documentary"/>
    <x v="616"/>
    <x v="61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/spaces"/>
    <x v="3"/>
    <s v="spaces"/>
    <x v="617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/shorts"/>
    <x v="4"/>
    <s v="shorts"/>
    <x v="618"/>
    <x v="6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/spaces"/>
    <x v="3"/>
    <s v="spaces"/>
    <x v="619"/>
    <x v="61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/plays"/>
    <x v="3"/>
    <s v="plays"/>
    <x v="620"/>
    <x v="62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s v="technology/hardware"/>
    <x v="0"/>
    <s v="hardware"/>
    <x v="621"/>
    <x v="6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/plays"/>
    <x v="3"/>
    <s v="plays"/>
    <x v="622"/>
    <x v="62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s v="technology/space exploration"/>
    <x v="0"/>
    <s v="space exploration"/>
    <x v="623"/>
    <x v="62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/plays"/>
    <x v="3"/>
    <s v="plays"/>
    <x v="624"/>
    <x v="62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/rock"/>
    <x v="2"/>
    <s v="rock"/>
    <x v="625"/>
    <x v="62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/television"/>
    <x v="4"/>
    <s v="television"/>
    <x v="626"/>
    <x v="6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/musical"/>
    <x v="3"/>
    <s v="musical"/>
    <x v="627"/>
    <x v="62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/shorts"/>
    <x v="4"/>
    <s v="shorts"/>
    <x v="628"/>
    <x v="6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/documentary"/>
    <x v="4"/>
    <s v="documentary"/>
    <x v="629"/>
    <x v="6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/nonfiction"/>
    <x v="5"/>
    <s v="nonfiction"/>
    <x v="630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/plays"/>
    <x v="3"/>
    <s v="plays"/>
    <x v="631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/television"/>
    <x v="4"/>
    <s v="television"/>
    <x v="632"/>
    <x v="632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s v="music/metal"/>
    <x v="2"/>
    <s v="metal"/>
    <x v="633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s v="theater/plays"/>
    <x v="3"/>
    <s v="plays"/>
    <x v="634"/>
    <x v="63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/hardware"/>
    <x v="0"/>
    <s v="hardware"/>
    <x v="635"/>
    <x v="63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/documentary"/>
    <x v="4"/>
    <s v="documentary"/>
    <x v="636"/>
    <x v="63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/plays"/>
    <x v="3"/>
    <s v="plays"/>
    <x v="637"/>
    <x v="63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/plays"/>
    <x v="3"/>
    <s v="plays"/>
    <x v="638"/>
    <x v="63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/nonfiction"/>
    <x v="5"/>
    <s v="nonfiction"/>
    <x v="639"/>
    <x v="63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/electronic music"/>
    <x v="2"/>
    <s v="electronic music"/>
    <x v="640"/>
    <x v="64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/plays"/>
    <x v="3"/>
    <s v="plays"/>
    <x v="641"/>
    <x v="64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/plays"/>
    <x v="3"/>
    <s v="plays"/>
    <x v="642"/>
    <x v="64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/plays"/>
    <x v="3"/>
    <s v="plays"/>
    <x v="643"/>
    <x v="64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/plays"/>
    <x v="3"/>
    <s v="plays"/>
    <x v="644"/>
    <x v="6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/plays"/>
    <x v="3"/>
    <s v="plays"/>
    <x v="645"/>
    <x v="64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/plays"/>
    <x v="3"/>
    <s v="plays"/>
    <x v="646"/>
    <x v="64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/plays"/>
    <x v="3"/>
    <s v="plays"/>
    <x v="647"/>
    <x v="647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s v="photography/photobooks"/>
    <x v="6"/>
    <s v="photobooks"/>
    <x v="648"/>
    <x v="64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/musical"/>
    <x v="3"/>
    <s v="musical"/>
    <x v="649"/>
    <x v="64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/indie rock"/>
    <x v="2"/>
    <s v="indie rock"/>
    <x v="650"/>
    <x v="65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/plays"/>
    <x v="3"/>
    <s v="plays"/>
    <x v="651"/>
    <x v="65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/plays"/>
    <x v="3"/>
    <s v="plays"/>
    <x v="652"/>
    <x v="65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/photobooks"/>
    <x v="6"/>
    <s v="photobooks"/>
    <x v="653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/musical"/>
    <x v="3"/>
    <s v="musical"/>
    <x v="654"/>
    <x v="6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/television"/>
    <x v="4"/>
    <s v="television"/>
    <x v="655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s v="theater/spaces"/>
    <x v="3"/>
    <s v="spaces"/>
    <x v="656"/>
    <x v="6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/musical"/>
    <x v="3"/>
    <s v="musical"/>
    <x v="657"/>
    <x v="65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/plays"/>
    <x v="3"/>
    <s v="plays"/>
    <x v="658"/>
    <x v="65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/indie rock"/>
    <x v="2"/>
    <s v="indie rock"/>
    <x v="659"/>
    <x v="65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/plays"/>
    <x v="3"/>
    <s v="plays"/>
    <x v="660"/>
    <x v="66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/hardware"/>
    <x v="0"/>
    <s v="hardware"/>
    <x v="661"/>
    <x v="66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/plays"/>
    <x v="3"/>
    <s v="plays"/>
    <x v="662"/>
    <x v="66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s v="film &amp; video/documentary"/>
    <x v="4"/>
    <s v="documentary"/>
    <x v="663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/electronic music"/>
    <x v="2"/>
    <s v="electronic music"/>
    <x v="664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/pop"/>
    <x v="2"/>
    <s v="pop"/>
    <x v="665"/>
    <x v="66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/plays"/>
    <x v="3"/>
    <s v="plays"/>
    <x v="666"/>
    <x v="66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/tabletop games"/>
    <x v="1"/>
    <s v="tabletop games"/>
    <x v="667"/>
    <x v="66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/television"/>
    <x v="4"/>
    <s v="television"/>
    <x v="668"/>
    <x v="66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/nonfiction"/>
    <x v="5"/>
    <s v="nonfiction"/>
    <x v="669"/>
    <x v="66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/indie rock"/>
    <x v="2"/>
    <s v="indie rock"/>
    <x v="670"/>
    <x v="67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/musical"/>
    <x v="3"/>
    <s v="musical"/>
    <x v="671"/>
    <x v="67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/spaces"/>
    <x v="3"/>
    <s v="spaces"/>
    <x v="672"/>
    <x v="67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/plays"/>
    <x v="3"/>
    <s v="plays"/>
    <x v="673"/>
    <x v="67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/plays"/>
    <x v="3"/>
    <s v="plays"/>
    <x v="674"/>
    <x v="67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/plays"/>
    <x v="3"/>
    <s v="plays"/>
    <x v="675"/>
    <x v="67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/plays"/>
    <x v="3"/>
    <s v="plays"/>
    <x v="676"/>
    <x v="67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/plays"/>
    <x v="3"/>
    <s v="plays"/>
    <x v="677"/>
    <x v="67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/plays"/>
    <x v="3"/>
    <s v="plays"/>
    <x v="678"/>
    <x v="678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s v="theater/plays"/>
    <x v="3"/>
    <s v="plays"/>
    <x v="679"/>
    <x v="67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/shorts"/>
    <x v="4"/>
    <s v="shorts"/>
    <x v="680"/>
    <x v="68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/plays"/>
    <x v="3"/>
    <s v="plays"/>
    <x v="681"/>
    <x v="68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/space exploration"/>
    <x v="0"/>
    <s v="space exploration"/>
    <x v="682"/>
    <x v="68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/plays"/>
    <x v="3"/>
    <s v="plays"/>
    <x v="683"/>
    <x v="68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/indie rock"/>
    <x v="2"/>
    <s v="indie rock"/>
    <x v="684"/>
    <x v="68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/indie rock"/>
    <x v="2"/>
    <s v="indie rock"/>
    <x v="685"/>
    <x v="68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/plays"/>
    <x v="3"/>
    <s v="plays"/>
    <x v="686"/>
    <x v="68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/plays"/>
    <x v="3"/>
    <s v="plays"/>
    <x v="687"/>
    <x v="68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s v="film &amp; video/documentary"/>
    <x v="4"/>
    <s v="documentary"/>
    <x v="688"/>
    <x v="68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/plays"/>
    <x v="3"/>
    <s v="plays"/>
    <x v="689"/>
    <x v="68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/rock"/>
    <x v="2"/>
    <s v="rock"/>
    <x v="690"/>
    <x v="69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/plays"/>
    <x v="3"/>
    <s v="plays"/>
    <x v="691"/>
    <x v="69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/shorts"/>
    <x v="4"/>
    <s v="shorts"/>
    <x v="692"/>
    <x v="69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/spaces"/>
    <x v="3"/>
    <s v="spaces"/>
    <x v="693"/>
    <x v="69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/shorts"/>
    <x v="4"/>
    <s v="shorts"/>
    <x v="694"/>
    <x v="69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/plays"/>
    <x v="3"/>
    <s v="plays"/>
    <x v="695"/>
    <x v="69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/plays"/>
    <x v="3"/>
    <s v="plays"/>
    <x v="696"/>
    <x v="69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/shorts"/>
    <x v="4"/>
    <s v="shorts"/>
    <x v="697"/>
    <x v="69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/indie rock"/>
    <x v="2"/>
    <s v="indie rock"/>
    <x v="698"/>
    <x v="69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/plays"/>
    <x v="3"/>
    <s v="plays"/>
    <x v="699"/>
    <x v="69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/rock"/>
    <x v="2"/>
    <s v="rock"/>
    <x v="700"/>
    <x v="7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/hardware"/>
    <x v="0"/>
    <s v="hardware"/>
    <x v="701"/>
    <x v="70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/hardware"/>
    <x v="0"/>
    <s v="hardware"/>
    <x v="702"/>
    <x v="70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/pop"/>
    <x v="2"/>
    <s v="pop"/>
    <x v="703"/>
    <x v="70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/documentary"/>
    <x v="4"/>
    <s v="documentary"/>
    <x v="704"/>
    <x v="70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/wearables"/>
    <x v="0"/>
    <s v="wearables"/>
    <x v="705"/>
    <x v="70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/spaces"/>
    <x v="3"/>
    <s v="spaces"/>
    <x v="706"/>
    <x v="70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/plays"/>
    <x v="3"/>
    <s v="plays"/>
    <x v="707"/>
    <x v="70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/rock"/>
    <x v="2"/>
    <s v="rock"/>
    <x v="708"/>
    <x v="70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/plays"/>
    <x v="3"/>
    <s v="plays"/>
    <x v="709"/>
    <x v="70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/plays"/>
    <x v="3"/>
    <s v="plays"/>
    <x v="710"/>
    <x v="7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/plays"/>
    <x v="3"/>
    <s v="plays"/>
    <x v="711"/>
    <x v="7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/plays"/>
    <x v="3"/>
    <s v="plays"/>
    <x v="712"/>
    <x v="71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/hardware"/>
    <x v="0"/>
    <s v="hardware"/>
    <x v="713"/>
    <x v="71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/documentary"/>
    <x v="4"/>
    <s v="documentary"/>
    <x v="714"/>
    <x v="7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/rock"/>
    <x v="2"/>
    <s v="rock"/>
    <x v="715"/>
    <x v="7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/classical music"/>
    <x v="2"/>
    <s v="classical music"/>
    <x v="716"/>
    <x v="7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/hardware"/>
    <x v="0"/>
    <s v="hardware"/>
    <x v="717"/>
    <x v="71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/rock"/>
    <x v="2"/>
    <s v="rock"/>
    <x v="718"/>
    <x v="71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/nonfiction"/>
    <x v="5"/>
    <s v="nonfiction"/>
    <x v="719"/>
    <x v="719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/plays"/>
    <x v="3"/>
    <s v="plays"/>
    <x v="720"/>
    <x v="72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/plays"/>
    <x v="3"/>
    <s v="plays"/>
    <x v="721"/>
    <x v="7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/television"/>
    <x v="4"/>
    <s v="television"/>
    <x v="722"/>
    <x v="72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/nonfiction"/>
    <x v="5"/>
    <s v="nonfiction"/>
    <x v="723"/>
    <x v="7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/tabletop games"/>
    <x v="1"/>
    <s v="tabletop games"/>
    <x v="724"/>
    <x v="72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/small batch"/>
    <x v="7"/>
    <s v="small batch"/>
    <x v="725"/>
    <x v="72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/plays"/>
    <x v="3"/>
    <s v="plays"/>
    <x v="726"/>
    <x v="72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/plays"/>
    <x v="3"/>
    <s v="plays"/>
    <x v="727"/>
    <x v="72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/plays"/>
    <x v="3"/>
    <s v="plays"/>
    <x v="728"/>
    <x v="7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/wearables"/>
    <x v="0"/>
    <s v="wearables"/>
    <x v="729"/>
    <x v="72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/photobooks"/>
    <x v="6"/>
    <s v="photobooks"/>
    <x v="730"/>
    <x v="730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s v="theater/plays"/>
    <x v="3"/>
    <s v="plays"/>
    <x v="731"/>
    <x v="73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/documentary"/>
    <x v="4"/>
    <s v="documentary"/>
    <x v="732"/>
    <x v="732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s v="publishing/nonfiction"/>
    <x v="5"/>
    <s v="nonfiction"/>
    <x v="733"/>
    <x v="73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/shorts"/>
    <x v="4"/>
    <s v="shorts"/>
    <x v="734"/>
    <x v="73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s v="music/rock"/>
    <x v="2"/>
    <s v="rock"/>
    <x v="735"/>
    <x v="73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/documentary"/>
    <x v="4"/>
    <s v="documentary"/>
    <x v="736"/>
    <x v="73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/nonfiction"/>
    <x v="5"/>
    <s v="nonfiction"/>
    <x v="737"/>
    <x v="7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/rock"/>
    <x v="2"/>
    <s v="rock"/>
    <x v="738"/>
    <x v="738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/pop"/>
    <x v="2"/>
    <s v="pop"/>
    <x v="739"/>
    <x v="7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/rock"/>
    <x v="2"/>
    <s v="rock"/>
    <x v="740"/>
    <x v="7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/rock"/>
    <x v="2"/>
    <s v="rock"/>
    <x v="741"/>
    <x v="74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/documentary"/>
    <x v="4"/>
    <s v="documentary"/>
    <x v="742"/>
    <x v="7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/documentary"/>
    <x v="4"/>
    <s v="documentary"/>
    <x v="743"/>
    <x v="7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/hardware"/>
    <x v="0"/>
    <s v="hardware"/>
    <x v="744"/>
    <x v="74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/radio &amp; podcasts"/>
    <x v="5"/>
    <s v="radio &amp; podcasts"/>
    <x v="745"/>
    <x v="74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/rock"/>
    <x v="2"/>
    <s v="rock"/>
    <x v="746"/>
    <x v="74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/makerspaces"/>
    <x v="0"/>
    <s v="makerspaces"/>
    <x v="747"/>
    <x v="74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/hardware"/>
    <x v="0"/>
    <s v="hardware"/>
    <x v="748"/>
    <x v="74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/plays"/>
    <x v="3"/>
    <s v="plays"/>
    <x v="749"/>
    <x v="74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/documentary"/>
    <x v="4"/>
    <s v="documentary"/>
    <x v="750"/>
    <x v="75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/nonfiction"/>
    <x v="5"/>
    <s v="nonfiction"/>
    <x v="751"/>
    <x v="75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/indie rock"/>
    <x v="2"/>
    <s v="indie rock"/>
    <x v="752"/>
    <x v="7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/musical"/>
    <x v="3"/>
    <s v="musical"/>
    <x v="753"/>
    <x v="75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/plays"/>
    <x v="3"/>
    <s v="plays"/>
    <x v="754"/>
    <x v="7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/photobooks"/>
    <x v="6"/>
    <s v="photobooks"/>
    <x v="755"/>
    <x v="75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/plays"/>
    <x v="3"/>
    <s v="plays"/>
    <x v="756"/>
    <x v="7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/plays"/>
    <x v="3"/>
    <s v="plays"/>
    <x v="757"/>
    <x v="75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/pop"/>
    <x v="2"/>
    <s v="pop"/>
    <x v="758"/>
    <x v="75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/plays"/>
    <x v="3"/>
    <s v="plays"/>
    <x v="759"/>
    <x v="75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/plays"/>
    <x v="3"/>
    <s v="plays"/>
    <x v="760"/>
    <x v="7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/plays"/>
    <x v="3"/>
    <s v="plays"/>
    <x v="761"/>
    <x v="7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/documentary"/>
    <x v="4"/>
    <s v="documentary"/>
    <x v="762"/>
    <x v="76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/rock"/>
    <x v="2"/>
    <s v="rock"/>
    <x v="763"/>
    <x v="76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/rock"/>
    <x v="2"/>
    <s v="rock"/>
    <x v="764"/>
    <x v="76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/plays"/>
    <x v="3"/>
    <s v="plays"/>
    <x v="765"/>
    <x v="76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/rock"/>
    <x v="2"/>
    <s v="rock"/>
    <x v="766"/>
    <x v="76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/plays"/>
    <x v="3"/>
    <s v="plays"/>
    <x v="767"/>
    <x v="76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/indie rock"/>
    <x v="2"/>
    <s v="indie rock"/>
    <x v="768"/>
    <x v="76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/shorts"/>
    <x v="4"/>
    <s v="shorts"/>
    <x v="769"/>
    <x v="76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/hardware"/>
    <x v="0"/>
    <s v="hardware"/>
    <x v="770"/>
    <x v="77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s v="theater/spaces"/>
    <x v="3"/>
    <s v="spaces"/>
    <x v="771"/>
    <x v="77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s v="photography/photobooks"/>
    <x v="6"/>
    <s v="photobooks"/>
    <x v="772"/>
    <x v="77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/indie rock"/>
    <x v="2"/>
    <s v="indie rock"/>
    <x v="773"/>
    <x v="7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/rock"/>
    <x v="2"/>
    <s v="rock"/>
    <x v="774"/>
    <x v="77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/plays"/>
    <x v="3"/>
    <s v="plays"/>
    <x v="775"/>
    <x v="77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/indie rock"/>
    <x v="2"/>
    <s v="indie rock"/>
    <x v="776"/>
    <x v="77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/hardware"/>
    <x v="0"/>
    <s v="hardware"/>
    <x v="777"/>
    <x v="777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s v="photography/photobooks"/>
    <x v="6"/>
    <s v="photobooks"/>
    <x v="778"/>
    <x v="77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/plays"/>
    <x v="3"/>
    <s v="plays"/>
    <x v="779"/>
    <x v="77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/television"/>
    <x v="4"/>
    <s v="television"/>
    <x v="780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/documentary"/>
    <x v="4"/>
    <s v="documentary"/>
    <x v="781"/>
    <x v="78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/rock"/>
    <x v="2"/>
    <s v="rock"/>
    <x v="782"/>
    <x v="78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/plays"/>
    <x v="3"/>
    <s v="plays"/>
    <x v="783"/>
    <x v="78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/makerspaces"/>
    <x v="0"/>
    <s v="makerspaces"/>
    <x v="784"/>
    <x v="78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/documentary"/>
    <x v="4"/>
    <s v="documentary"/>
    <x v="785"/>
    <x v="78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/plays"/>
    <x v="3"/>
    <s v="plays"/>
    <x v="786"/>
    <x v="78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/television"/>
    <x v="4"/>
    <s v="television"/>
    <x v="787"/>
    <x v="78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s v="technology/hardware"/>
    <x v="0"/>
    <s v="hardware"/>
    <x v="788"/>
    <x v="78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/electronic music"/>
    <x v="2"/>
    <s v="electronic music"/>
    <x v="789"/>
    <x v="78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/classical music"/>
    <x v="2"/>
    <s v="classical music"/>
    <x v="790"/>
    <x v="79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/nonfiction"/>
    <x v="5"/>
    <s v="nonfiction"/>
    <x v="791"/>
    <x v="79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/pop"/>
    <x v="2"/>
    <s v="pop"/>
    <x v="792"/>
    <x v="79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/nonfiction"/>
    <x v="5"/>
    <s v="nonfiction"/>
    <x v="793"/>
    <x v="79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/plays"/>
    <x v="3"/>
    <s v="plays"/>
    <x v="794"/>
    <x v="79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/rock"/>
    <x v="2"/>
    <s v="rock"/>
    <x v="795"/>
    <x v="79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/rock"/>
    <x v="2"/>
    <s v="rock"/>
    <x v="796"/>
    <x v="79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/nonfiction"/>
    <x v="5"/>
    <s v="nonfiction"/>
    <x v="797"/>
    <x v="79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/rock"/>
    <x v="2"/>
    <s v="rock"/>
    <x v="798"/>
    <x v="79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/plays"/>
    <x v="3"/>
    <s v="plays"/>
    <x v="799"/>
    <x v="79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/documentary"/>
    <x v="4"/>
    <s v="documentary"/>
    <x v="800"/>
    <x v="8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/metal"/>
    <x v="2"/>
    <s v="metal"/>
    <x v="801"/>
    <x v="80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/plays"/>
    <x v="3"/>
    <s v="plays"/>
    <x v="802"/>
    <x v="8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/plays"/>
    <x v="3"/>
    <s v="plays"/>
    <x v="803"/>
    <x v="80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/rock"/>
    <x v="2"/>
    <s v="rock"/>
    <x v="804"/>
    <x v="8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/plays"/>
    <x v="3"/>
    <s v="plays"/>
    <x v="805"/>
    <x v="8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/plays"/>
    <x v="3"/>
    <s v="plays"/>
    <x v="806"/>
    <x v="80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/plays"/>
    <x v="3"/>
    <s v="plays"/>
    <x v="807"/>
    <x v="80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s v="theater/spaces"/>
    <x v="3"/>
    <s v="spaces"/>
    <x v="808"/>
    <x v="80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/plays"/>
    <x v="3"/>
    <s v="plays"/>
    <x v="809"/>
    <x v="809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/rock"/>
    <x v="2"/>
    <s v="rock"/>
    <x v="810"/>
    <x v="81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/indie rock"/>
    <x v="2"/>
    <s v="indie rock"/>
    <x v="811"/>
    <x v="8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/rock"/>
    <x v="2"/>
    <s v="rock"/>
    <x v="812"/>
    <x v="81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/plays"/>
    <x v="3"/>
    <s v="plays"/>
    <x v="813"/>
    <x v="8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/spaces"/>
    <x v="3"/>
    <s v="spaces"/>
    <x v="814"/>
    <x v="8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/rock"/>
    <x v="2"/>
    <s v="rock"/>
    <x v="815"/>
    <x v="8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/plays"/>
    <x v="3"/>
    <s v="plays"/>
    <x v="816"/>
    <x v="8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/plays"/>
    <x v="3"/>
    <s v="plays"/>
    <x v="817"/>
    <x v="81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/plays"/>
    <x v="3"/>
    <s v="plays"/>
    <x v="818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/hardware"/>
    <x v="0"/>
    <s v="hardware"/>
    <x v="819"/>
    <x v="81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/indie rock"/>
    <x v="2"/>
    <s v="indie rock"/>
    <x v="820"/>
    <x v="8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/rock"/>
    <x v="2"/>
    <s v="rock"/>
    <x v="821"/>
    <x v="8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/indie rock"/>
    <x v="2"/>
    <s v="indie rock"/>
    <x v="822"/>
    <x v="8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/plays"/>
    <x v="3"/>
    <s v="plays"/>
    <x v="823"/>
    <x v="8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/documentary"/>
    <x v="4"/>
    <s v="documentary"/>
    <x v="824"/>
    <x v="8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/indie rock"/>
    <x v="2"/>
    <s v="indie rock"/>
    <x v="825"/>
    <x v="8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/radio &amp; podcasts"/>
    <x v="5"/>
    <s v="radio &amp; podcasts"/>
    <x v="826"/>
    <x v="82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/television"/>
    <x v="4"/>
    <s v="television"/>
    <x v="827"/>
    <x v="82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/plays"/>
    <x v="3"/>
    <s v="plays"/>
    <x v="828"/>
    <x v="82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/spaces"/>
    <x v="3"/>
    <s v="spaces"/>
    <x v="829"/>
    <x v="8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/nonfiction"/>
    <x v="5"/>
    <s v="nonfiction"/>
    <x v="830"/>
    <x v="8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/indie rock"/>
    <x v="2"/>
    <s v="indie rock"/>
    <x v="831"/>
    <x v="83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/metal"/>
    <x v="2"/>
    <s v="metal"/>
    <x v="832"/>
    <x v="83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/indie rock"/>
    <x v="2"/>
    <s v="indie rock"/>
    <x v="833"/>
    <x v="83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/metal"/>
    <x v="2"/>
    <s v="metal"/>
    <x v="834"/>
    <x v="834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s v="technology/hardware"/>
    <x v="0"/>
    <s v="hardware"/>
    <x v="835"/>
    <x v="83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/photobooks"/>
    <x v="6"/>
    <s v="photobooks"/>
    <x v="836"/>
    <x v="83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/tabletop games"/>
    <x v="1"/>
    <s v="tabletop games"/>
    <x v="837"/>
    <x v="83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/rock"/>
    <x v="2"/>
    <s v="rock"/>
    <x v="838"/>
    <x v="83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/plays"/>
    <x v="3"/>
    <s v="plays"/>
    <x v="839"/>
    <x v="8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/plays"/>
    <x v="3"/>
    <s v="plays"/>
    <x v="840"/>
    <x v="84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/hardware"/>
    <x v="0"/>
    <s v="hardware"/>
    <x v="841"/>
    <x v="84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/documentary"/>
    <x v="4"/>
    <s v="documentary"/>
    <x v="842"/>
    <x v="84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/hardware"/>
    <x v="0"/>
    <s v="hardware"/>
    <x v="843"/>
    <x v="84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/spaces"/>
    <x v="3"/>
    <s v="spaces"/>
    <x v="844"/>
    <x v="84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/documentary"/>
    <x v="4"/>
    <s v="documentary"/>
    <x v="845"/>
    <x v="8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/television"/>
    <x v="4"/>
    <s v="television"/>
    <x v="846"/>
    <x v="84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/shorts"/>
    <x v="4"/>
    <s v="shorts"/>
    <x v="847"/>
    <x v="84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/shorts"/>
    <x v="4"/>
    <s v="shorts"/>
    <x v="848"/>
    <x v="84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/documentary"/>
    <x v="4"/>
    <s v="documentary"/>
    <x v="849"/>
    <x v="84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/photobooks"/>
    <x v="6"/>
    <s v="photobooks"/>
    <x v="850"/>
    <x v="85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/rock"/>
    <x v="2"/>
    <s v="rock"/>
    <x v="851"/>
    <x v="85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/plays"/>
    <x v="3"/>
    <s v="plays"/>
    <x v="852"/>
    <x v="85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/plays"/>
    <x v="3"/>
    <s v="plays"/>
    <x v="853"/>
    <x v="85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/plays"/>
    <x v="3"/>
    <s v="plays"/>
    <x v="854"/>
    <x v="85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/musical"/>
    <x v="3"/>
    <s v="musical"/>
    <x v="855"/>
    <x v="8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/musical"/>
    <x v="3"/>
    <s v="musical"/>
    <x v="856"/>
    <x v="85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s v="theater/spaces"/>
    <x v="3"/>
    <s v="spaces"/>
    <x v="857"/>
    <x v="8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/rock"/>
    <x v="2"/>
    <s v="rock"/>
    <x v="858"/>
    <x v="85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/pop"/>
    <x v="2"/>
    <s v="pop"/>
    <x v="859"/>
    <x v="85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/metal"/>
    <x v="2"/>
    <s v="metal"/>
    <x v="860"/>
    <x v="86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/classical music"/>
    <x v="2"/>
    <s v="classical music"/>
    <x v="861"/>
    <x v="86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/spaces"/>
    <x v="3"/>
    <s v="spaces"/>
    <x v="862"/>
    <x v="8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/plays"/>
    <x v="3"/>
    <s v="plays"/>
    <x v="863"/>
    <x v="86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/plays"/>
    <x v="3"/>
    <s v="plays"/>
    <x v="864"/>
    <x v="86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/tabletop games"/>
    <x v="1"/>
    <s v="tabletop games"/>
    <x v="865"/>
    <x v="86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/plays"/>
    <x v="3"/>
    <s v="plays"/>
    <x v="866"/>
    <x v="86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/plays"/>
    <x v="3"/>
    <s v="plays"/>
    <x v="867"/>
    <x v="86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/tabletop games"/>
    <x v="1"/>
    <s v="tabletop games"/>
    <x v="868"/>
    <x v="86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/plays"/>
    <x v="3"/>
    <s v="plays"/>
    <x v="869"/>
    <x v="86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/pop"/>
    <x v="2"/>
    <s v="pop"/>
    <x v="870"/>
    <x v="87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/plays"/>
    <x v="3"/>
    <s v="plays"/>
    <x v="871"/>
    <x v="87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/plays"/>
    <x v="3"/>
    <s v="plays"/>
    <x v="872"/>
    <x v="87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/indie rock"/>
    <x v="2"/>
    <s v="indie rock"/>
    <x v="873"/>
    <x v="87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/plays"/>
    <x v="3"/>
    <s v="plays"/>
    <x v="874"/>
    <x v="87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/rock"/>
    <x v="2"/>
    <s v="rock"/>
    <x v="875"/>
    <x v="87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/plays"/>
    <x v="3"/>
    <s v="plays"/>
    <x v="876"/>
    <x v="87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/wearables"/>
    <x v="0"/>
    <s v="wearables"/>
    <x v="877"/>
    <x v="87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/rock"/>
    <x v="2"/>
    <s v="rock"/>
    <x v="878"/>
    <x v="87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/plays"/>
    <x v="3"/>
    <s v="plays"/>
    <x v="879"/>
    <x v="87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/rock"/>
    <x v="2"/>
    <s v="rock"/>
    <x v="880"/>
    <x v="88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/plays"/>
    <x v="3"/>
    <s v="plays"/>
    <x v="881"/>
    <x v="88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/plays"/>
    <x v="3"/>
    <s v="plays"/>
    <x v="882"/>
    <x v="88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/documentary"/>
    <x v="4"/>
    <s v="documentary"/>
    <x v="883"/>
    <x v="88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/plays"/>
    <x v="3"/>
    <s v="plays"/>
    <x v="884"/>
    <x v="88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/spaces"/>
    <x v="3"/>
    <s v="spaces"/>
    <x v="885"/>
    <x v="88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/plays"/>
    <x v="3"/>
    <s v="plays"/>
    <x v="886"/>
    <x v="886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s v="theater/plays"/>
    <x v="3"/>
    <s v="plays"/>
    <x v="887"/>
    <x v="88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/documentary"/>
    <x v="4"/>
    <s v="documentary"/>
    <x v="888"/>
    <x v="88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/documentary"/>
    <x v="4"/>
    <s v="documentary"/>
    <x v="889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/plays"/>
    <x v="3"/>
    <s v="plays"/>
    <x v="890"/>
    <x v="89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s v="music/rock"/>
    <x v="2"/>
    <s v="rock"/>
    <x v="891"/>
    <x v="89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s v="music/electronic music"/>
    <x v="2"/>
    <s v="electronic music"/>
    <x v="892"/>
    <x v="89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/shorts"/>
    <x v="4"/>
    <s v="shorts"/>
    <x v="893"/>
    <x v="89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/television"/>
    <x v="4"/>
    <s v="television"/>
    <x v="894"/>
    <x v="89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/nonfiction"/>
    <x v="5"/>
    <s v="nonfiction"/>
    <x v="895"/>
    <x v="89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/indie rock"/>
    <x v="2"/>
    <s v="indie rock"/>
    <x v="896"/>
    <x v="89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/plays"/>
    <x v="3"/>
    <s v="plays"/>
    <x v="897"/>
    <x v="89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/photobooks"/>
    <x v="6"/>
    <s v="photobooks"/>
    <x v="898"/>
    <x v="89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/classical music"/>
    <x v="2"/>
    <s v="classical music"/>
    <x v="899"/>
    <x v="89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/pop"/>
    <x v="2"/>
    <s v="pop"/>
    <x v="900"/>
    <x v="9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/plays"/>
    <x v="3"/>
    <s v="plays"/>
    <x v="901"/>
    <x v="9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/rock"/>
    <x v="2"/>
    <s v="rock"/>
    <x v="902"/>
    <x v="90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/plays"/>
    <x v="3"/>
    <s v="plays"/>
    <x v="903"/>
    <x v="90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/plays"/>
    <x v="3"/>
    <s v="plays"/>
    <x v="904"/>
    <x v="90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/plays"/>
    <x v="3"/>
    <s v="plays"/>
    <x v="905"/>
    <x v="90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/hardware"/>
    <x v="0"/>
    <s v="hardware"/>
    <x v="906"/>
    <x v="90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/metal"/>
    <x v="2"/>
    <s v="metal"/>
    <x v="907"/>
    <x v="90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/documentary"/>
    <x v="4"/>
    <s v="documentary"/>
    <x v="908"/>
    <x v="90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/spaces"/>
    <x v="3"/>
    <s v="spaces"/>
    <x v="909"/>
    <x v="90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/documentary"/>
    <x v="4"/>
    <s v="documentary"/>
    <x v="910"/>
    <x v="91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/rock"/>
    <x v="2"/>
    <s v="rock"/>
    <x v="911"/>
    <x v="9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/rock"/>
    <x v="2"/>
    <s v="rock"/>
    <x v="912"/>
    <x v="9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/rock"/>
    <x v="2"/>
    <s v="rock"/>
    <x v="913"/>
    <x v="9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s v="technology/hardware"/>
    <x v="0"/>
    <s v="hardware"/>
    <x v="914"/>
    <x v="9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/photobooks"/>
    <x v="6"/>
    <s v="photobooks"/>
    <x v="915"/>
    <x v="91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/plays"/>
    <x v="3"/>
    <s v="plays"/>
    <x v="916"/>
    <x v="91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/plays"/>
    <x v="3"/>
    <s v="plays"/>
    <x v="917"/>
    <x v="9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/nonfiction"/>
    <x v="5"/>
    <s v="nonfiction"/>
    <x v="918"/>
    <x v="9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/plays"/>
    <x v="3"/>
    <s v="plays"/>
    <x v="919"/>
    <x v="91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/pop"/>
    <x v="2"/>
    <s v="pop"/>
    <x v="920"/>
    <x v="9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/plays"/>
    <x v="3"/>
    <s v="plays"/>
    <x v="921"/>
    <x v="9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/electronic music"/>
    <x v="2"/>
    <s v="electronic music"/>
    <x v="922"/>
    <x v="9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/rock"/>
    <x v="2"/>
    <s v="rock"/>
    <x v="923"/>
    <x v="92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/television"/>
    <x v="4"/>
    <s v="television"/>
    <x v="924"/>
    <x v="92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/spaces"/>
    <x v="3"/>
    <s v="spaces"/>
    <x v="925"/>
    <x v="9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/hardware"/>
    <x v="0"/>
    <s v="hardware"/>
    <x v="926"/>
    <x v="92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/radio &amp; podcasts"/>
    <x v="5"/>
    <s v="radio &amp; podcasts"/>
    <x v="927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/rock"/>
    <x v="2"/>
    <s v="rock"/>
    <x v="928"/>
    <x v="92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/rock"/>
    <x v="2"/>
    <s v="rock"/>
    <x v="929"/>
    <x v="92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/rock"/>
    <x v="2"/>
    <s v="rock"/>
    <x v="930"/>
    <x v="93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/documentary"/>
    <x v="4"/>
    <s v="documentary"/>
    <x v="931"/>
    <x v="93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/plays"/>
    <x v="3"/>
    <s v="plays"/>
    <x v="932"/>
    <x v="9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/plays"/>
    <x v="3"/>
    <s v="plays"/>
    <x v="933"/>
    <x v="93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/plays"/>
    <x v="3"/>
    <s v="plays"/>
    <x v="934"/>
    <x v="93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s v="theater/plays"/>
    <x v="3"/>
    <s v="plays"/>
    <x v="935"/>
    <x v="9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/documentary"/>
    <x v="4"/>
    <s v="documentary"/>
    <x v="936"/>
    <x v="93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/plays"/>
    <x v="3"/>
    <s v="plays"/>
    <x v="937"/>
    <x v="93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/musical"/>
    <x v="3"/>
    <s v="musical"/>
    <x v="938"/>
    <x v="9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/rock"/>
    <x v="2"/>
    <s v="rock"/>
    <x v="939"/>
    <x v="9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s v="theater/plays"/>
    <x v="3"/>
    <s v="plays"/>
    <x v="940"/>
    <x v="94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/plays"/>
    <x v="3"/>
    <s v="plays"/>
    <x v="941"/>
    <x v="94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/rock"/>
    <x v="2"/>
    <s v="rock"/>
    <x v="942"/>
    <x v="94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/documentary"/>
    <x v="4"/>
    <s v="documentary"/>
    <x v="943"/>
    <x v="94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/indie rock"/>
    <x v="2"/>
    <s v="indie rock"/>
    <x v="944"/>
    <x v="94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/spaces"/>
    <x v="3"/>
    <s v="spaces"/>
    <x v="945"/>
    <x v="94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/indie rock"/>
    <x v="2"/>
    <s v="indie rock"/>
    <x v="946"/>
    <x v="94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/plays"/>
    <x v="3"/>
    <s v="plays"/>
    <x v="947"/>
    <x v="94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/plays"/>
    <x v="3"/>
    <s v="plays"/>
    <x v="948"/>
    <x v="948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/documentary"/>
    <x v="4"/>
    <s v="documentary"/>
    <x v="949"/>
    <x v="94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/shorts"/>
    <x v="4"/>
    <s v="shorts"/>
    <x v="950"/>
    <x v="95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/indie rock"/>
    <x v="2"/>
    <s v="indie rock"/>
    <x v="951"/>
    <x v="9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/television"/>
    <x v="4"/>
    <s v="television"/>
    <x v="952"/>
    <x v="9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/plays"/>
    <x v="3"/>
    <s v="plays"/>
    <x v="953"/>
    <x v="9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/plays"/>
    <x v="3"/>
    <s v="plays"/>
    <x v="954"/>
    <x v="9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/rock"/>
    <x v="2"/>
    <s v="rock"/>
    <x v="955"/>
    <x v="95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/documentary"/>
    <x v="4"/>
    <s v="documentary"/>
    <x v="956"/>
    <x v="95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/plays"/>
    <x v="3"/>
    <s v="plays"/>
    <x v="957"/>
    <x v="9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/spaces"/>
    <x v="3"/>
    <s v="spaces"/>
    <x v="958"/>
    <x v="958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/plays"/>
    <x v="3"/>
    <s v="plays"/>
    <x v="959"/>
    <x v="95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/photobooks"/>
    <x v="6"/>
    <s v="photobooks"/>
    <x v="960"/>
    <x v="96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/classical music"/>
    <x v="2"/>
    <s v="classical music"/>
    <x v="961"/>
    <x v="96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/indie rock"/>
    <x v="2"/>
    <s v="indie rock"/>
    <x v="962"/>
    <x v="96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/plays"/>
    <x v="3"/>
    <s v="plays"/>
    <x v="963"/>
    <x v="96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/rock"/>
    <x v="2"/>
    <s v="rock"/>
    <x v="964"/>
    <x v="9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/nonfiction"/>
    <x v="5"/>
    <s v="nonfiction"/>
    <x v="965"/>
    <x v="96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/rock"/>
    <x v="2"/>
    <s v="rock"/>
    <x v="966"/>
    <x v="96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/hardware"/>
    <x v="0"/>
    <s v="hardware"/>
    <x v="967"/>
    <x v="96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/plays"/>
    <x v="3"/>
    <s v="plays"/>
    <x v="968"/>
    <x v="968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/indie rock"/>
    <x v="2"/>
    <s v="indie rock"/>
    <x v="969"/>
    <x v="969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s v="games/tabletop games"/>
    <x v="1"/>
    <s v="tabletop games"/>
    <x v="970"/>
    <x v="97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/indie rock"/>
    <x v="2"/>
    <s v="indie rock"/>
    <x v="971"/>
    <x v="97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/hardware"/>
    <x v="0"/>
    <s v="hardware"/>
    <x v="972"/>
    <x v="97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/plays"/>
    <x v="3"/>
    <s v="plays"/>
    <x v="973"/>
    <x v="97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/plays"/>
    <x v="3"/>
    <s v="plays"/>
    <x v="974"/>
    <x v="97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/small batch"/>
    <x v="7"/>
    <s v="small batch"/>
    <x v="975"/>
    <x v="97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/shorts"/>
    <x v="4"/>
    <s v="shorts"/>
    <x v="976"/>
    <x v="97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/pop"/>
    <x v="2"/>
    <s v="pop"/>
    <x v="977"/>
    <x v="97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/plays"/>
    <x v="3"/>
    <s v="plays"/>
    <x v="978"/>
    <x v="97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/plays"/>
    <x v="3"/>
    <s v="plays"/>
    <x v="979"/>
    <x v="97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s v="theater/plays"/>
    <x v="3"/>
    <s v="plays"/>
    <x v="980"/>
    <x v="98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/rock"/>
    <x v="2"/>
    <s v="rock"/>
    <x v="981"/>
    <x v="98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/radio &amp; podcasts"/>
    <x v="5"/>
    <s v="radio &amp; podcasts"/>
    <x v="982"/>
    <x v="98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/shorts"/>
    <x v="4"/>
    <s v="shorts"/>
    <x v="983"/>
    <x v="98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/indie rock"/>
    <x v="2"/>
    <s v="indie rock"/>
    <x v="984"/>
    <x v="98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s v="photography/photobooks"/>
    <x v="6"/>
    <s v="photobooks"/>
    <x v="985"/>
    <x v="98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/plays"/>
    <x v="3"/>
    <s v="plays"/>
    <x v="986"/>
    <x v="98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/plays"/>
    <x v="3"/>
    <s v="plays"/>
    <x v="987"/>
    <x v="98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s v="theater/musical"/>
    <x v="3"/>
    <s v="musical"/>
    <x v="988"/>
    <x v="988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s v="technology/hardware"/>
    <x v="0"/>
    <s v="hardware"/>
    <x v="989"/>
    <x v="98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/hardware"/>
    <x v="0"/>
    <s v="hardware"/>
    <x v="990"/>
    <x v="99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/electronic music"/>
    <x v="2"/>
    <s v="electronic music"/>
    <x v="991"/>
    <x v="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/rock"/>
    <x v="2"/>
    <s v="rock"/>
    <x v="992"/>
    <x v="99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/plays"/>
    <x v="3"/>
    <s v="plays"/>
    <x v="993"/>
    <x v="99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/documentary"/>
    <x v="4"/>
    <s v="documentary"/>
    <x v="994"/>
    <x v="99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/rock"/>
    <x v="2"/>
    <s v="rock"/>
    <x v="995"/>
    <x v="99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/plays"/>
    <x v="3"/>
    <s v="plays"/>
    <x v="996"/>
    <x v="99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/photobooks"/>
    <x v="6"/>
    <s v="photobooks"/>
    <x v="997"/>
    <x v="99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/shorts"/>
    <x v="4"/>
    <s v="shorts"/>
    <x v="998"/>
    <x v="998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/plays"/>
    <x v="3"/>
    <s v="plays"/>
    <x v="999"/>
    <x v="9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/space exploration"/>
    <x v="0"/>
    <s v="space exploration"/>
    <x v="1000"/>
    <x v="10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/indie rock"/>
    <x v="2"/>
    <s v="indie rock"/>
    <x v="1001"/>
    <x v="100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/space exploration"/>
    <x v="0"/>
    <s v="space exploration"/>
    <x v="1002"/>
    <x v="100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/indie rock"/>
    <x v="2"/>
    <s v="indie rock"/>
    <x v="1003"/>
    <x v="10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/plays"/>
    <x v="3"/>
    <s v="plays"/>
    <x v="1004"/>
    <x v="100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/plays"/>
    <x v="3"/>
    <s v="plays"/>
    <x v="1005"/>
    <x v="10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/plays"/>
    <x v="3"/>
    <s v="plays"/>
    <x v="1006"/>
    <x v="100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/nonfiction"/>
    <x v="5"/>
    <s v="nonfiction"/>
    <x v="1007"/>
    <x v="100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/documentary"/>
    <x v="4"/>
    <s v="documentary"/>
    <x v="1008"/>
    <x v="100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/indie rock"/>
    <x v="2"/>
    <s v="indie rock"/>
    <x v="1009"/>
    <x v="100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/electronic music"/>
    <x v="2"/>
    <s v="electronic music"/>
    <x v="1010"/>
    <x v="10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/plays"/>
    <x v="3"/>
    <s v="plays"/>
    <x v="1011"/>
    <x v="10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/plays"/>
    <x v="3"/>
    <s v="plays"/>
    <x v="1012"/>
    <x v="101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/documentary"/>
    <x v="4"/>
    <s v="documentary"/>
    <x v="1013"/>
    <x v="101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/rock"/>
    <x v="2"/>
    <s v="rock"/>
    <x v="1014"/>
    <x v="1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/plays"/>
    <x v="3"/>
    <s v="plays"/>
    <x v="1015"/>
    <x v="101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/documentary"/>
    <x v="4"/>
    <s v="documentary"/>
    <x v="1016"/>
    <x v="101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/rock"/>
    <x v="2"/>
    <s v="rock"/>
    <x v="1017"/>
    <x v="101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/plays"/>
    <x v="3"/>
    <s v="plays"/>
    <x v="1018"/>
    <x v="10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/rock"/>
    <x v="2"/>
    <s v="rock"/>
    <x v="1019"/>
    <x v="10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/photobooks"/>
    <x v="6"/>
    <s v="photobooks"/>
    <x v="1020"/>
    <x v="102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/plays"/>
    <x v="3"/>
    <s v="plays"/>
    <x v="1021"/>
    <x v="102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/space exploration"/>
    <x v="0"/>
    <s v="space exploration"/>
    <x v="1022"/>
    <x v="102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/plays"/>
    <x v="3"/>
    <s v="plays"/>
    <x v="1023"/>
    <x v="10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/plays"/>
    <x v="3"/>
    <s v="plays"/>
    <x v="1024"/>
    <x v="102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/plays"/>
    <x v="3"/>
    <s v="plays"/>
    <x v="1025"/>
    <x v="102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/plays"/>
    <x v="3"/>
    <s v="plays"/>
    <x v="1026"/>
    <x v="10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/plays"/>
    <x v="3"/>
    <s v="plays"/>
    <x v="1027"/>
    <x v="9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/rock"/>
    <x v="2"/>
    <s v="rock"/>
    <x v="1028"/>
    <x v="102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/tabletop games"/>
    <x v="1"/>
    <s v="tabletop games"/>
    <x v="1029"/>
    <x v="1028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s v="film &amp; video/documentary"/>
    <x v="4"/>
    <s v="documentary"/>
    <x v="1030"/>
    <x v="102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/documentary"/>
    <x v="4"/>
    <s v="documentary"/>
    <x v="1031"/>
    <x v="103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/indie rock"/>
    <x v="2"/>
    <s v="indie rock"/>
    <x v="1032"/>
    <x v="103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/rock"/>
    <x v="2"/>
    <s v="rock"/>
    <x v="1033"/>
    <x v="10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/indie rock"/>
    <x v="2"/>
    <s v="indie rock"/>
    <x v="1034"/>
    <x v="103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/shorts"/>
    <x v="4"/>
    <s v="shorts"/>
    <x v="1035"/>
    <x v="103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/plays"/>
    <x v="3"/>
    <s v="plays"/>
    <x v="1036"/>
    <x v="103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/rock"/>
    <x v="2"/>
    <s v="rock"/>
    <x v="1037"/>
    <x v="103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/plays"/>
    <x v="3"/>
    <s v="plays"/>
    <x v="1038"/>
    <x v="103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/plays"/>
    <x v="3"/>
    <s v="plays"/>
    <x v="1039"/>
    <x v="10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/hardware"/>
    <x v="0"/>
    <s v="hardware"/>
    <x v="1040"/>
    <x v="10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/plays"/>
    <x v="3"/>
    <s v="plays"/>
    <x v="1041"/>
    <x v="104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/shorts"/>
    <x v="4"/>
    <s v="shorts"/>
    <x v="1042"/>
    <x v="10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/documentary"/>
    <x v="4"/>
    <s v="documentary"/>
    <x v="1043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/plays"/>
    <x v="3"/>
    <s v="plays"/>
    <x v="1044"/>
    <x v="104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/musical"/>
    <x v="3"/>
    <s v="musical"/>
    <x v="1045"/>
    <x v="104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/plays"/>
    <x v="3"/>
    <s v="plays"/>
    <x v="1046"/>
    <x v="104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/plays"/>
    <x v="3"/>
    <s v="plays"/>
    <x v="1047"/>
    <x v="104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/indie rock"/>
    <x v="2"/>
    <s v="indie rock"/>
    <x v="1048"/>
    <x v="104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/indie rock"/>
    <x v="2"/>
    <s v="indie rock"/>
    <x v="1049"/>
    <x v="104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/plays"/>
    <x v="3"/>
    <s v="plays"/>
    <x v="1050"/>
    <x v="104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s v="theater/plays"/>
    <x v="3"/>
    <s v="plays"/>
    <x v="1051"/>
    <x v="105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/indie rock"/>
    <x v="2"/>
    <s v="indie rock"/>
    <x v="1052"/>
    <x v="105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/spaces"/>
    <x v="3"/>
    <s v="spaces"/>
    <x v="1053"/>
    <x v="105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/shorts"/>
    <x v="4"/>
    <s v="shorts"/>
    <x v="1054"/>
    <x v="105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/classical music"/>
    <x v="2"/>
    <s v="classical music"/>
    <x v="1055"/>
    <x v="105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/documentary"/>
    <x v="4"/>
    <s v="documentary"/>
    <x v="1056"/>
    <x v="105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/hardware"/>
    <x v="0"/>
    <s v="hardware"/>
    <x v="1057"/>
    <x v="105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/rock"/>
    <x v="2"/>
    <s v="rock"/>
    <x v="1058"/>
    <x v="105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/plays"/>
    <x v="3"/>
    <s v="plays"/>
    <x v="1059"/>
    <x v="105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/musical"/>
    <x v="3"/>
    <s v="musical"/>
    <x v="1060"/>
    <x v="105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/classical music"/>
    <x v="2"/>
    <s v="classical music"/>
    <x v="1061"/>
    <x v="106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/pop"/>
    <x v="2"/>
    <s v="pop"/>
    <x v="1062"/>
    <x v="106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s v="film &amp; video/shorts"/>
    <x v="4"/>
    <s v="shorts"/>
    <x v="1063"/>
    <x v="106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/documentary"/>
    <x v="4"/>
    <s v="documentary"/>
    <x v="1064"/>
    <x v="106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/plays"/>
    <x v="3"/>
    <s v="plays"/>
    <x v="1065"/>
    <x v="106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/documentary"/>
    <x v="4"/>
    <s v="documentary"/>
    <x v="1066"/>
    <x v="106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/indie rock"/>
    <x v="2"/>
    <s v="indie rock"/>
    <x v="1067"/>
    <x v="106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/plays"/>
    <x v="3"/>
    <s v="plays"/>
    <x v="1068"/>
    <x v="106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/plays"/>
    <x v="3"/>
    <s v="plays"/>
    <x v="1069"/>
    <x v="106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/spaces"/>
    <x v="3"/>
    <s v="spaces"/>
    <x v="1070"/>
    <x v="10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/pop"/>
    <x v="2"/>
    <s v="pop"/>
    <x v="1071"/>
    <x v="107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/indie rock"/>
    <x v="2"/>
    <s v="indie rock"/>
    <x v="1072"/>
    <x v="107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/plays"/>
    <x v="3"/>
    <s v="plays"/>
    <x v="1073"/>
    <x v="10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/plays"/>
    <x v="3"/>
    <s v="plays"/>
    <x v="1074"/>
    <x v="107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/tabletop games"/>
    <x v="1"/>
    <s v="tabletop games"/>
    <x v="1075"/>
    <x v="107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/documentary"/>
    <x v="4"/>
    <s v="documentary"/>
    <x v="1076"/>
    <x v="107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/documentary"/>
    <x v="4"/>
    <s v="documentary"/>
    <x v="1077"/>
    <x v="10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/spaces"/>
    <x v="3"/>
    <s v="spaces"/>
    <x v="1078"/>
    <x v="107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/plays"/>
    <x v="3"/>
    <s v="plays"/>
    <x v="1079"/>
    <x v="107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/plays"/>
    <x v="3"/>
    <s v="plays"/>
    <x v="1080"/>
    <x v="107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/wearables"/>
    <x v="0"/>
    <s v="wearables"/>
    <x v="1081"/>
    <x v="108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/electronic music"/>
    <x v="2"/>
    <s v="electronic music"/>
    <x v="1082"/>
    <x v="108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/plays"/>
    <x v="3"/>
    <s v="plays"/>
    <x v="1083"/>
    <x v="108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/documentary"/>
    <x v="4"/>
    <s v="documentary"/>
    <x v="1084"/>
    <x v="108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/spaces"/>
    <x v="3"/>
    <s v="spaces"/>
    <x v="1085"/>
    <x v="108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/radio &amp; podcasts"/>
    <x v="5"/>
    <s v="radio &amp; podcasts"/>
    <x v="1086"/>
    <x v="108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/rock"/>
    <x v="2"/>
    <s v="rock"/>
    <x v="1087"/>
    <x v="108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/plays"/>
    <x v="3"/>
    <s v="plays"/>
    <x v="1088"/>
    <x v="108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/plays"/>
    <x v="3"/>
    <s v="plays"/>
    <x v="1089"/>
    <x v="108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/photobooks"/>
    <x v="6"/>
    <s v="photobooks"/>
    <x v="1090"/>
    <x v="108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/documentary"/>
    <x v="4"/>
    <s v="documentary"/>
    <x v="1091"/>
    <x v="109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/plays"/>
    <x v="3"/>
    <s v="plays"/>
    <x v="1092"/>
    <x v="109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/plays"/>
    <x v="3"/>
    <s v="plays"/>
    <x v="1093"/>
    <x v="109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/space exploration"/>
    <x v="0"/>
    <s v="space exploration"/>
    <x v="1094"/>
    <x v="109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/plays"/>
    <x v="3"/>
    <s v="plays"/>
    <x v="1095"/>
    <x v="109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/plays"/>
    <x v="3"/>
    <s v="plays"/>
    <x v="1096"/>
    <x v="109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/wearables"/>
    <x v="0"/>
    <s v="wearables"/>
    <x v="1097"/>
    <x v="109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/plays"/>
    <x v="3"/>
    <s v="plays"/>
    <x v="1098"/>
    <x v="109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s v="film &amp; video/documentary"/>
    <x v="4"/>
    <s v="documentary"/>
    <x v="1099"/>
    <x v="109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/rock"/>
    <x v="2"/>
    <s v="rock"/>
    <x v="1100"/>
    <x v="109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/documentary"/>
    <x v="4"/>
    <s v="documentary"/>
    <x v="1101"/>
    <x v="11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/photobooks"/>
    <x v="6"/>
    <s v="photobooks"/>
    <x v="1102"/>
    <x v="11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/rock"/>
    <x v="2"/>
    <s v="rock"/>
    <x v="1103"/>
    <x v="110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s v="film &amp; video/documentary"/>
    <x v="4"/>
    <s v="documentary"/>
    <x v="1104"/>
    <x v="110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s v="music/electronic music"/>
    <x v="2"/>
    <s v="electronic music"/>
    <x v="1105"/>
    <x v="110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s v="film &amp; video/television"/>
    <x v="4"/>
    <s v="television"/>
    <x v="1106"/>
    <x v="110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/classical music"/>
    <x v="2"/>
    <s v="classical music"/>
    <x v="1107"/>
    <x v="11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/plays"/>
    <x v="3"/>
    <s v="plays"/>
    <x v="1108"/>
    <x v="110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s v="publishing/nonfiction"/>
    <x v="5"/>
    <s v="nonfiction"/>
    <x v="1109"/>
    <x v="110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/nonfiction"/>
    <x v="5"/>
    <s v="nonfiction"/>
    <x v="1110"/>
    <x v="110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s v="music/pop"/>
    <x v="2"/>
    <s v="pop"/>
    <x v="1111"/>
    <x v="11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/rock"/>
    <x v="2"/>
    <s v="rock"/>
    <x v="1112"/>
    <x v="11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/documentary"/>
    <x v="4"/>
    <s v="documentary"/>
    <x v="1113"/>
    <x v="11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/rock"/>
    <x v="2"/>
    <s v="rock"/>
    <x v="1114"/>
    <x v="11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/plays"/>
    <x v="3"/>
    <s v="plays"/>
    <x v="1115"/>
    <x v="11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/electronic music"/>
    <x v="2"/>
    <s v="electronic music"/>
    <x v="1116"/>
    <x v="11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/photobooks"/>
    <x v="6"/>
    <s v="photobooks"/>
    <x v="1117"/>
    <x v="1116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/documentary"/>
    <x v="4"/>
    <s v="documentary"/>
    <x v="1118"/>
    <x v="111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/photobooks"/>
    <x v="6"/>
    <s v="photobooks"/>
    <x v="1119"/>
    <x v="11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/documentary"/>
    <x v="4"/>
    <s v="documentary"/>
    <x v="1120"/>
    <x v="111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/radio &amp; podcasts"/>
    <x v="5"/>
    <s v="radio &amp; podcasts"/>
    <x v="1121"/>
    <x v="112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/classical music"/>
    <x v="2"/>
    <s v="classical music"/>
    <x v="1122"/>
    <x v="112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/plays"/>
    <x v="3"/>
    <s v="plays"/>
    <x v="1123"/>
    <x v="112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s v="theater/plays"/>
    <x v="3"/>
    <s v="plays"/>
    <x v="1124"/>
    <x v="11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s v="music/indie rock"/>
    <x v="2"/>
    <s v="indie rock"/>
    <x v="1125"/>
    <x v="112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/plays"/>
    <x v="3"/>
    <s v="plays"/>
    <x v="1126"/>
    <x v="11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/documentary"/>
    <x v="4"/>
    <s v="documentary"/>
    <x v="1127"/>
    <x v="1126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s v="music/indie rock"/>
    <x v="2"/>
    <s v="indie rock"/>
    <x v="1128"/>
    <x v="1127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/nonfiction"/>
    <x v="5"/>
    <s v="nonfiction"/>
    <x v="1129"/>
    <x v="112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/documentary"/>
    <x v="4"/>
    <s v="documentary"/>
    <x v="1130"/>
    <x v="112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/plays"/>
    <x v="3"/>
    <s v="plays"/>
    <x v="1131"/>
    <x v="11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/plays"/>
    <x v="3"/>
    <s v="plays"/>
    <x v="1132"/>
    <x v="113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/plays"/>
    <x v="3"/>
    <s v="plays"/>
    <x v="1133"/>
    <x v="113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/musical"/>
    <x v="3"/>
    <s v="musical"/>
    <x v="1134"/>
    <x v="113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/shorts"/>
    <x v="4"/>
    <s v="shorts"/>
    <x v="1135"/>
    <x v="113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/rock"/>
    <x v="2"/>
    <s v="rock"/>
    <x v="1136"/>
    <x v="113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/plays"/>
    <x v="3"/>
    <s v="plays"/>
    <x v="1137"/>
    <x v="113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/photobooks"/>
    <x v="6"/>
    <s v="photobooks"/>
    <x v="1138"/>
    <x v="11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/pop"/>
    <x v="2"/>
    <s v="pop"/>
    <x v="1139"/>
    <x v="11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/rock"/>
    <x v="2"/>
    <s v="rock"/>
    <x v="1140"/>
    <x v="11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/photobooks"/>
    <x v="6"/>
    <s v="photobooks"/>
    <x v="1141"/>
    <x v="114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s v="theater/plays"/>
    <x v="3"/>
    <s v="plays"/>
    <x v="1142"/>
    <x v="11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/indie rock"/>
    <x v="2"/>
    <s v="indie rock"/>
    <x v="1143"/>
    <x v="11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/plays"/>
    <x v="3"/>
    <s v="plays"/>
    <x v="1144"/>
    <x v="114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/hardware"/>
    <x v="0"/>
    <s v="hardware"/>
    <x v="1145"/>
    <x v="114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/nonfiction"/>
    <x v="5"/>
    <s v="nonfiction"/>
    <x v="1146"/>
    <x v="114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/rock"/>
    <x v="2"/>
    <s v="rock"/>
    <x v="1147"/>
    <x v="114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/indie rock"/>
    <x v="2"/>
    <s v="indie rock"/>
    <x v="1148"/>
    <x v="114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/rock"/>
    <x v="2"/>
    <s v="rock"/>
    <x v="1149"/>
    <x v="114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/indie rock"/>
    <x v="2"/>
    <s v="indie rock"/>
    <x v="1150"/>
    <x v="114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/classical music"/>
    <x v="2"/>
    <s v="classical music"/>
    <x v="1151"/>
    <x v="115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/makerspaces"/>
    <x v="0"/>
    <s v="makerspaces"/>
    <x v="1152"/>
    <x v="115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/plays"/>
    <x v="3"/>
    <s v="plays"/>
    <x v="1153"/>
    <x v="115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/small batch"/>
    <x v="7"/>
    <s v="small batch"/>
    <x v="1154"/>
    <x v="115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/plays"/>
    <x v="3"/>
    <s v="plays"/>
    <x v="1155"/>
    <x v="115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/shorts"/>
    <x v="4"/>
    <s v="shorts"/>
    <x v="1156"/>
    <x v="115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s v="theater/plays"/>
    <x v="3"/>
    <s v="plays"/>
    <x v="1157"/>
    <x v="115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s v="photography/photobooks"/>
    <x v="6"/>
    <s v="photobooks"/>
    <x v="1158"/>
    <x v="115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/plays"/>
    <x v="3"/>
    <s v="plays"/>
    <x v="1159"/>
    <x v="115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/spaces"/>
    <x v="3"/>
    <s v="spaces"/>
    <x v="1160"/>
    <x v="115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/documentary"/>
    <x v="4"/>
    <s v="documentary"/>
    <x v="1161"/>
    <x v="116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/photobooks"/>
    <x v="6"/>
    <s v="photobooks"/>
    <x v="1162"/>
    <x v="1161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s v="music/rock"/>
    <x v="2"/>
    <s v="rock"/>
    <x v="1163"/>
    <x v="116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/spaces"/>
    <x v="3"/>
    <s v="spaces"/>
    <x v="1164"/>
    <x v="116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/documentary"/>
    <x v="4"/>
    <s v="documentary"/>
    <x v="1165"/>
    <x v="116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/space exploration"/>
    <x v="0"/>
    <s v="space exploration"/>
    <x v="1166"/>
    <x v="116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/indie rock"/>
    <x v="2"/>
    <s v="indie rock"/>
    <x v="1167"/>
    <x v="116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/musical"/>
    <x v="3"/>
    <s v="musical"/>
    <x v="1168"/>
    <x v="116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/rock"/>
    <x v="2"/>
    <s v="rock"/>
    <x v="1169"/>
    <x v="116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/pop"/>
    <x v="2"/>
    <s v="pop"/>
    <x v="1170"/>
    <x v="116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/plays"/>
    <x v="3"/>
    <s v="plays"/>
    <x v="1171"/>
    <x v="117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/musical"/>
    <x v="3"/>
    <s v="musical"/>
    <x v="1172"/>
    <x v="117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/small batch"/>
    <x v="7"/>
    <s v="small batch"/>
    <x v="1173"/>
    <x v="117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/documentary"/>
    <x v="4"/>
    <s v="documentary"/>
    <x v="1174"/>
    <x v="117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/documentary"/>
    <x v="4"/>
    <s v="documentary"/>
    <x v="1175"/>
    <x v="117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/documentary"/>
    <x v="4"/>
    <s v="documentary"/>
    <x v="1176"/>
    <x v="117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/plays"/>
    <x v="3"/>
    <s v="plays"/>
    <x v="1177"/>
    <x v="11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/plays"/>
    <x v="3"/>
    <s v="plays"/>
    <x v="1178"/>
    <x v="117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/space exploration"/>
    <x v="0"/>
    <s v="space exploration"/>
    <x v="1179"/>
    <x v="117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/plays"/>
    <x v="3"/>
    <s v="plays"/>
    <x v="1180"/>
    <x v="117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/television"/>
    <x v="4"/>
    <s v="television"/>
    <x v="1181"/>
    <x v="118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s v="theater/plays"/>
    <x v="3"/>
    <s v="plays"/>
    <x v="1182"/>
    <x v="118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s v="theater/spaces"/>
    <x v="3"/>
    <s v="spaces"/>
    <x v="1183"/>
    <x v="118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/plays"/>
    <x v="3"/>
    <s v="plays"/>
    <x v="1184"/>
    <x v="118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/rock"/>
    <x v="2"/>
    <s v="rock"/>
    <x v="1185"/>
    <x v="118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/classical music"/>
    <x v="2"/>
    <s v="classical music"/>
    <x v="1186"/>
    <x v="118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/plays"/>
    <x v="3"/>
    <s v="plays"/>
    <x v="1187"/>
    <x v="118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/plays"/>
    <x v="3"/>
    <s v="plays"/>
    <x v="1188"/>
    <x v="118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/plays"/>
    <x v="3"/>
    <s v="plays"/>
    <x v="1189"/>
    <x v="118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/plays"/>
    <x v="3"/>
    <s v="plays"/>
    <x v="1190"/>
    <x v="118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/electronic music"/>
    <x v="2"/>
    <s v="electronic music"/>
    <x v="1191"/>
    <x v="11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/plays"/>
    <x v="3"/>
    <s v="plays"/>
    <x v="1192"/>
    <x v="11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/plays"/>
    <x v="3"/>
    <s v="plays"/>
    <x v="1193"/>
    <x v="119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/television"/>
    <x v="4"/>
    <s v="television"/>
    <x v="1194"/>
    <x v="119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/plays"/>
    <x v="3"/>
    <s v="plays"/>
    <x v="1195"/>
    <x v="119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/plays"/>
    <x v="3"/>
    <s v="plays"/>
    <x v="1196"/>
    <x v="119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/plays"/>
    <x v="3"/>
    <s v="plays"/>
    <x v="1197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/rock"/>
    <x v="2"/>
    <s v="rock"/>
    <x v="1198"/>
    <x v="119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/spaces"/>
    <x v="3"/>
    <s v="spaces"/>
    <x v="1199"/>
    <x v="1198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/tabletop games"/>
    <x v="1"/>
    <s v="tabletop games"/>
    <x v="1200"/>
    <x v="119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/musical"/>
    <x v="3"/>
    <s v="musical"/>
    <x v="1201"/>
    <x v="12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/plays"/>
    <x v="3"/>
    <s v="plays"/>
    <x v="1202"/>
    <x v="120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/television"/>
    <x v="4"/>
    <s v="television"/>
    <x v="1203"/>
    <x v="120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/plays"/>
    <x v="3"/>
    <s v="plays"/>
    <x v="1204"/>
    <x v="120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/plays"/>
    <x v="3"/>
    <s v="plays"/>
    <x v="1205"/>
    <x v="120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s v="music/electronic music"/>
    <x v="2"/>
    <s v="electronic music"/>
    <x v="1206"/>
    <x v="120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s v="theater/plays"/>
    <x v="3"/>
    <s v="plays"/>
    <x v="1207"/>
    <x v="79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/plays"/>
    <x v="3"/>
    <s v="plays"/>
    <x v="1208"/>
    <x v="120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/plays"/>
    <x v="3"/>
    <s v="plays"/>
    <x v="1209"/>
    <x v="120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/plays"/>
    <x v="3"/>
    <s v="plays"/>
    <x v="1210"/>
    <x v="120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/pop"/>
    <x v="2"/>
    <s v="pop"/>
    <x v="1211"/>
    <x v="12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/classical music"/>
    <x v="2"/>
    <s v="classical music"/>
    <x v="1212"/>
    <x v="121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/plays"/>
    <x v="3"/>
    <s v="plays"/>
    <x v="1213"/>
    <x v="12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/rock"/>
    <x v="2"/>
    <s v="rock"/>
    <x v="1214"/>
    <x v="12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/nonfiction"/>
    <x v="5"/>
    <s v="nonfiction"/>
    <x v="1215"/>
    <x v="121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/plays"/>
    <x v="3"/>
    <s v="plays"/>
    <x v="1216"/>
    <x v="12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/indie rock"/>
    <x v="2"/>
    <s v="indie rock"/>
    <x v="1217"/>
    <x v="12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/indie rock"/>
    <x v="2"/>
    <s v="indie rock"/>
    <x v="1218"/>
    <x v="121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/spaces"/>
    <x v="3"/>
    <s v="spaces"/>
    <x v="1219"/>
    <x v="121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/plays"/>
    <x v="3"/>
    <s v="plays"/>
    <x v="1220"/>
    <x v="121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/plays"/>
    <x v="3"/>
    <s v="plays"/>
    <x v="1221"/>
    <x v="121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/plays"/>
    <x v="3"/>
    <s v="plays"/>
    <x v="1222"/>
    <x v="122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/plays"/>
    <x v="3"/>
    <s v="plays"/>
    <x v="1223"/>
    <x v="12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/rock"/>
    <x v="2"/>
    <s v="rock"/>
    <x v="1224"/>
    <x v="122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/documentary"/>
    <x v="4"/>
    <s v="documentary"/>
    <x v="1225"/>
    <x v="12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/television"/>
    <x v="4"/>
    <s v="television"/>
    <x v="1226"/>
    <x v="122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s v="music/faith"/>
    <x v="2"/>
    <s v="faith"/>
    <x v="1227"/>
    <x v="122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/rock"/>
    <x v="2"/>
    <s v="rock"/>
    <x v="1228"/>
    <x v="12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/nonfiction"/>
    <x v="5"/>
    <s v="nonfiction"/>
    <x v="1229"/>
    <x v="122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/plays"/>
    <x v="3"/>
    <s v="plays"/>
    <x v="1230"/>
    <x v="11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/photobooks"/>
    <x v="6"/>
    <s v="photobooks"/>
    <x v="1231"/>
    <x v="122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/plays"/>
    <x v="3"/>
    <s v="plays"/>
    <x v="1232"/>
    <x v="12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/plays"/>
    <x v="3"/>
    <s v="plays"/>
    <x v="1233"/>
    <x v="123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/plays"/>
    <x v="3"/>
    <s v="plays"/>
    <x v="1234"/>
    <x v="102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/plays"/>
    <x v="3"/>
    <s v="plays"/>
    <x v="1235"/>
    <x v="123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/documentary"/>
    <x v="4"/>
    <s v="documentary"/>
    <x v="1236"/>
    <x v="123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/rock"/>
    <x v="2"/>
    <s v="rock"/>
    <x v="1237"/>
    <x v="1233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s v="music/classical music"/>
    <x v="2"/>
    <s v="classical music"/>
    <x v="1238"/>
    <x v="12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/spaces"/>
    <x v="3"/>
    <s v="spaces"/>
    <x v="1239"/>
    <x v="123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/plays"/>
    <x v="3"/>
    <s v="plays"/>
    <x v="1240"/>
    <x v="123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/television"/>
    <x v="4"/>
    <s v="television"/>
    <x v="1241"/>
    <x v="123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/plays"/>
    <x v="3"/>
    <s v="plays"/>
    <x v="1242"/>
    <x v="12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/spaces"/>
    <x v="3"/>
    <s v="spaces"/>
    <x v="1243"/>
    <x v="123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/rock"/>
    <x v="2"/>
    <s v="rock"/>
    <x v="1244"/>
    <x v="12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/photobooks"/>
    <x v="6"/>
    <s v="photobooks"/>
    <x v="1245"/>
    <x v="124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/rock"/>
    <x v="2"/>
    <s v="rock"/>
    <x v="1246"/>
    <x v="124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/spaces"/>
    <x v="3"/>
    <s v="spaces"/>
    <x v="1247"/>
    <x v="124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/plays"/>
    <x v="3"/>
    <s v="plays"/>
    <x v="1248"/>
    <x v="124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/plays"/>
    <x v="3"/>
    <s v="plays"/>
    <x v="1249"/>
    <x v="124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/indie rock"/>
    <x v="2"/>
    <s v="indie rock"/>
    <x v="1250"/>
    <x v="124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/photobooks"/>
    <x v="6"/>
    <s v="photobooks"/>
    <x v="1251"/>
    <x v="1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/rock"/>
    <x v="2"/>
    <s v="rock"/>
    <x v="1252"/>
    <x v="124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/documentary"/>
    <x v="4"/>
    <s v="documentary"/>
    <x v="1253"/>
    <x v="12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s v="theater/plays"/>
    <x v="3"/>
    <s v="plays"/>
    <x v="1254"/>
    <x v="125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/small batch"/>
    <x v="7"/>
    <s v="small batch"/>
    <x v="1255"/>
    <x v="125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/plays"/>
    <x v="3"/>
    <s v="plays"/>
    <x v="1256"/>
    <x v="125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/plays"/>
    <x v="3"/>
    <s v="plays"/>
    <x v="1257"/>
    <x v="125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/plays"/>
    <x v="3"/>
    <s v="plays"/>
    <x v="1258"/>
    <x v="125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/radio &amp; podcasts"/>
    <x v="5"/>
    <s v="radio &amp; podcasts"/>
    <x v="1259"/>
    <x v="125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/musical"/>
    <x v="3"/>
    <s v="musical"/>
    <x v="1260"/>
    <x v="125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/spaces"/>
    <x v="3"/>
    <s v="spaces"/>
    <x v="1261"/>
    <x v="125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/plays"/>
    <x v="3"/>
    <s v="plays"/>
    <x v="1262"/>
    <x v="125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/plays"/>
    <x v="3"/>
    <s v="plays"/>
    <x v="1263"/>
    <x v="125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/electronic music"/>
    <x v="2"/>
    <s v="electronic music"/>
    <x v="1264"/>
    <x v="126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/tabletop games"/>
    <x v="1"/>
    <s v="tabletop games"/>
    <x v="1265"/>
    <x v="126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s v="theater/plays"/>
    <x v="3"/>
    <s v="plays"/>
    <x v="1266"/>
    <x v="126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/radio &amp; podcasts"/>
    <x v="5"/>
    <s v="radio &amp; podcasts"/>
    <x v="1267"/>
    <x v="1263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/shorts"/>
    <x v="4"/>
    <s v="shorts"/>
    <x v="1268"/>
    <x v="126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/indie rock"/>
    <x v="2"/>
    <s v="indie rock"/>
    <x v="1269"/>
    <x v="126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/documentary"/>
    <x v="4"/>
    <s v="documentary"/>
    <x v="1270"/>
    <x v="126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/plays"/>
    <x v="3"/>
    <s v="plays"/>
    <x v="1271"/>
    <x v="126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/indie rock"/>
    <x v="2"/>
    <s v="indie rock"/>
    <x v="1272"/>
    <x v="126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/plays"/>
    <x v="3"/>
    <s v="plays"/>
    <x v="1273"/>
    <x v="126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/plays"/>
    <x v="3"/>
    <s v="plays"/>
    <x v="1274"/>
    <x v="127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/rock"/>
    <x v="2"/>
    <s v="rock"/>
    <x v="1275"/>
    <x v="127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/rock"/>
    <x v="2"/>
    <s v="rock"/>
    <x v="1276"/>
    <x v="127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/hardware"/>
    <x v="0"/>
    <s v="hardware"/>
    <x v="1277"/>
    <x v="127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/plays"/>
    <x v="3"/>
    <s v="plays"/>
    <x v="1278"/>
    <x v="127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/plays"/>
    <x v="3"/>
    <s v="plays"/>
    <x v="1279"/>
    <x v="127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/musical"/>
    <x v="3"/>
    <s v="musical"/>
    <x v="1280"/>
    <x v="127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/plays"/>
    <x v="3"/>
    <s v="plays"/>
    <x v="1281"/>
    <x v="127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/tabletop games"/>
    <x v="1"/>
    <s v="tabletop games"/>
    <x v="1282"/>
    <x v="127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/documentary"/>
    <x v="4"/>
    <s v="documentary"/>
    <x v="1283"/>
    <x v="127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/documentary"/>
    <x v="4"/>
    <s v="documentary"/>
    <x v="1284"/>
    <x v="128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/pop"/>
    <x v="2"/>
    <s v="pop"/>
    <x v="1285"/>
    <x v="128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s v="photography/photobooks"/>
    <x v="6"/>
    <s v="photobooks"/>
    <x v="1286"/>
    <x v="128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/small batch"/>
    <x v="7"/>
    <s v="small batch"/>
    <x v="1287"/>
    <x v="1283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s v="theater/musical"/>
    <x v="3"/>
    <s v="musical"/>
    <x v="1288"/>
    <x v="128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s v="theater/plays"/>
    <x v="3"/>
    <s v="plays"/>
    <x v="1289"/>
    <x v="128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/plays"/>
    <x v="3"/>
    <s v="plays"/>
    <x v="1290"/>
    <x v="128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/plays"/>
    <x v="3"/>
    <s v="plays"/>
    <x v="1291"/>
    <x v="128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/plays"/>
    <x v="3"/>
    <s v="plays"/>
    <x v="1292"/>
    <x v="128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/television"/>
    <x v="4"/>
    <s v="television"/>
    <x v="1293"/>
    <x v="128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/hardware"/>
    <x v="0"/>
    <s v="hardware"/>
    <x v="1294"/>
    <x v="129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/documentary"/>
    <x v="4"/>
    <s v="documentary"/>
    <x v="1295"/>
    <x v="129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s v="photography/photobooks"/>
    <x v="6"/>
    <s v="photobooks"/>
    <x v="1296"/>
    <x v="129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/small batch"/>
    <x v="7"/>
    <s v="small batch"/>
    <x v="1297"/>
    <x v="129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/radio &amp; podcasts"/>
    <x v="5"/>
    <s v="radio &amp; podcasts"/>
    <x v="1298"/>
    <x v="129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/indie rock"/>
    <x v="2"/>
    <s v="indie rock"/>
    <x v="1299"/>
    <x v="129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/plays"/>
    <x v="3"/>
    <s v="plays"/>
    <x v="1300"/>
    <x v="129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/rock"/>
    <x v="2"/>
    <s v="rock"/>
    <x v="1301"/>
    <x v="129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/plays"/>
    <x v="3"/>
    <s v="plays"/>
    <x v="1302"/>
    <x v="129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/plays"/>
    <x v="3"/>
    <s v="plays"/>
    <x v="1303"/>
    <x v="129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/photobooks"/>
    <x v="6"/>
    <s v="photobooks"/>
    <x v="1304"/>
    <x v="13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/plays"/>
    <x v="3"/>
    <s v="plays"/>
    <x v="1305"/>
    <x v="13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/documentary"/>
    <x v="4"/>
    <s v="documentary"/>
    <x v="1306"/>
    <x v="130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/plays"/>
    <x v="3"/>
    <s v="plays"/>
    <x v="1307"/>
    <x v="1303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s v="theater/spaces"/>
    <x v="3"/>
    <s v="spaces"/>
    <x v="1308"/>
    <x v="130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/plays"/>
    <x v="3"/>
    <s v="plays"/>
    <x v="1309"/>
    <x v="13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/indie rock"/>
    <x v="2"/>
    <s v="indie rock"/>
    <x v="1310"/>
    <x v="130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s v="theater/plays"/>
    <x v="3"/>
    <s v="plays"/>
    <x v="1311"/>
    <x v="1307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/documentary"/>
    <x v="4"/>
    <s v="documentary"/>
    <x v="1312"/>
    <x v="130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/indie rock"/>
    <x v="2"/>
    <s v="indie rock"/>
    <x v="1313"/>
    <x v="130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/documentary"/>
    <x v="4"/>
    <s v="documentary"/>
    <x v="1314"/>
    <x v="13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/musical"/>
    <x v="3"/>
    <s v="musical"/>
    <x v="1315"/>
    <x v="13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/electronic music"/>
    <x v="2"/>
    <s v="electronic music"/>
    <x v="1316"/>
    <x v="131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/plays"/>
    <x v="3"/>
    <s v="plays"/>
    <x v="1317"/>
    <x v="13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/documentary"/>
    <x v="4"/>
    <s v="documentary"/>
    <x v="1318"/>
    <x v="13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/television"/>
    <x v="4"/>
    <s v="television"/>
    <x v="1319"/>
    <x v="13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/plays"/>
    <x v="3"/>
    <s v="plays"/>
    <x v="1320"/>
    <x v="13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/plays"/>
    <x v="3"/>
    <s v="plays"/>
    <x v="1321"/>
    <x v="13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/hardware"/>
    <x v="0"/>
    <s v="hardware"/>
    <x v="1322"/>
    <x v="1318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/rock"/>
    <x v="2"/>
    <s v="rock"/>
    <x v="1323"/>
    <x v="1319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s v="film &amp; video/shorts"/>
    <x v="4"/>
    <s v="shorts"/>
    <x v="1324"/>
    <x v="132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/plays"/>
    <x v="3"/>
    <s v="plays"/>
    <x v="1325"/>
    <x v="132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/small batch"/>
    <x v="7"/>
    <s v="small batch"/>
    <x v="1326"/>
    <x v="132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/spaces"/>
    <x v="3"/>
    <s v="spaces"/>
    <x v="1327"/>
    <x v="13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/plays"/>
    <x v="3"/>
    <s v="plays"/>
    <x v="1328"/>
    <x v="132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/space exploration"/>
    <x v="0"/>
    <s v="space exploration"/>
    <x v="1329"/>
    <x v="132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/shorts"/>
    <x v="4"/>
    <s v="shorts"/>
    <x v="1330"/>
    <x v="132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/documentary"/>
    <x v="4"/>
    <s v="documentary"/>
    <x v="1331"/>
    <x v="13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/nonfiction"/>
    <x v="5"/>
    <s v="nonfiction"/>
    <x v="1332"/>
    <x v="13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/electronic music"/>
    <x v="2"/>
    <s v="electronic music"/>
    <x v="1333"/>
    <x v="13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/rock"/>
    <x v="2"/>
    <s v="rock"/>
    <x v="1334"/>
    <x v="13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/plays"/>
    <x v="3"/>
    <s v="plays"/>
    <x v="1335"/>
    <x v="133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/plays"/>
    <x v="3"/>
    <s v="plays"/>
    <x v="1336"/>
    <x v="13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/rock"/>
    <x v="2"/>
    <s v="rock"/>
    <x v="1337"/>
    <x v="13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/classical music"/>
    <x v="2"/>
    <s v="classical music"/>
    <x v="1338"/>
    <x v="13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/indie rock"/>
    <x v="2"/>
    <s v="indie rock"/>
    <x v="1339"/>
    <x v="133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/rock"/>
    <x v="2"/>
    <s v="rock"/>
    <x v="1340"/>
    <x v="133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/television"/>
    <x v="4"/>
    <s v="television"/>
    <x v="1341"/>
    <x v="133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/rock"/>
    <x v="2"/>
    <s v="rock"/>
    <x v="1342"/>
    <x v="133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/shorts"/>
    <x v="4"/>
    <s v="shorts"/>
    <x v="1343"/>
    <x v="13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/plays"/>
    <x v="3"/>
    <s v="plays"/>
    <x v="1344"/>
    <x v="134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/classical music"/>
    <x v="2"/>
    <s v="classical music"/>
    <x v="1345"/>
    <x v="134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/musical"/>
    <x v="3"/>
    <s v="musical"/>
    <x v="1346"/>
    <x v="134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/indie rock"/>
    <x v="2"/>
    <s v="indie rock"/>
    <x v="1347"/>
    <x v="134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/tabletop games"/>
    <x v="1"/>
    <s v="tabletop games"/>
    <x v="1348"/>
    <x v="134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/plays"/>
    <x v="3"/>
    <s v="plays"/>
    <x v="1349"/>
    <x v="134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/rock"/>
    <x v="2"/>
    <s v="rock"/>
    <x v="1350"/>
    <x v="134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/rock"/>
    <x v="2"/>
    <s v="rock"/>
    <x v="1351"/>
    <x v="134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/plays"/>
    <x v="3"/>
    <s v="plays"/>
    <x v="1352"/>
    <x v="13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/rock"/>
    <x v="2"/>
    <s v="rock"/>
    <x v="1353"/>
    <x v="134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s v="technology/wearables"/>
    <x v="0"/>
    <s v="wearables"/>
    <x v="1354"/>
    <x v="135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/indie rock"/>
    <x v="2"/>
    <s v="indie rock"/>
    <x v="1355"/>
    <x v="135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/classical music"/>
    <x v="2"/>
    <s v="classical music"/>
    <x v="1356"/>
    <x v="135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/rock"/>
    <x v="2"/>
    <s v="rock"/>
    <x v="1357"/>
    <x v="13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/rock"/>
    <x v="2"/>
    <s v="rock"/>
    <x v="1358"/>
    <x v="13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/indie rock"/>
    <x v="2"/>
    <s v="indie rock"/>
    <x v="1359"/>
    <x v="135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s v="theater/plays"/>
    <x v="3"/>
    <s v="plays"/>
    <x v="1360"/>
    <x v="135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/plays"/>
    <x v="3"/>
    <s v="plays"/>
    <x v="1361"/>
    <x v="135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/photobooks"/>
    <x v="6"/>
    <s v="photobooks"/>
    <x v="1362"/>
    <x v="135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/documentary"/>
    <x v="4"/>
    <s v="documentary"/>
    <x v="1363"/>
    <x v="135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/makerspaces"/>
    <x v="0"/>
    <s v="makerspaces"/>
    <x v="1364"/>
    <x v="136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/plays"/>
    <x v="3"/>
    <s v="plays"/>
    <x v="1365"/>
    <x v="136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/plays"/>
    <x v="3"/>
    <s v="plays"/>
    <x v="1366"/>
    <x v="136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/indie rock"/>
    <x v="2"/>
    <s v="indie rock"/>
    <x v="1367"/>
    <x v="136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/nonfiction"/>
    <x v="5"/>
    <s v="nonfiction"/>
    <x v="1368"/>
    <x v="136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/photobooks"/>
    <x v="6"/>
    <s v="photobooks"/>
    <x v="1369"/>
    <x v="136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/documentary"/>
    <x v="4"/>
    <s v="documentary"/>
    <x v="1370"/>
    <x v="136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/documentary"/>
    <x v="4"/>
    <s v="documentary"/>
    <x v="1371"/>
    <x v="136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/documentary"/>
    <x v="4"/>
    <s v="documentary"/>
    <x v="1372"/>
    <x v="119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/musical"/>
    <x v="3"/>
    <s v="musical"/>
    <x v="1373"/>
    <x v="136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/indie rock"/>
    <x v="2"/>
    <s v="indie rock"/>
    <x v="1374"/>
    <x v="136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/spaces"/>
    <x v="3"/>
    <s v="spaces"/>
    <x v="1375"/>
    <x v="137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/documentary"/>
    <x v="4"/>
    <s v="documentary"/>
    <x v="1376"/>
    <x v="137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/plays"/>
    <x v="3"/>
    <s v="plays"/>
    <x v="1377"/>
    <x v="137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/indie rock"/>
    <x v="2"/>
    <s v="indie rock"/>
    <x v="1378"/>
    <x v="137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/documentary"/>
    <x v="4"/>
    <s v="documentary"/>
    <x v="1379"/>
    <x v="137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/documentary"/>
    <x v="4"/>
    <s v="documentary"/>
    <x v="1380"/>
    <x v="137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/spaces"/>
    <x v="3"/>
    <s v="spaces"/>
    <x v="1381"/>
    <x v="137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/indie rock"/>
    <x v="2"/>
    <s v="indie rock"/>
    <x v="1382"/>
    <x v="137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/documentary"/>
    <x v="4"/>
    <s v="documentary"/>
    <x v="1383"/>
    <x v="137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/documentary"/>
    <x v="4"/>
    <s v="documentary"/>
    <x v="1384"/>
    <x v="1379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s v="film &amp; video/television"/>
    <x v="4"/>
    <s v="television"/>
    <x v="1385"/>
    <x v="138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/photobooks"/>
    <x v="6"/>
    <s v="photobooks"/>
    <x v="1386"/>
    <x v="138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/indie rock"/>
    <x v="2"/>
    <s v="indie rock"/>
    <x v="1387"/>
    <x v="138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/documentary"/>
    <x v="4"/>
    <s v="documentary"/>
    <x v="1388"/>
    <x v="1383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s v="theater/plays"/>
    <x v="3"/>
    <s v="plays"/>
    <x v="1389"/>
    <x v="138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s v="theater/plays"/>
    <x v="3"/>
    <s v="plays"/>
    <x v="1390"/>
    <x v="138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/indie rock"/>
    <x v="2"/>
    <s v="indie rock"/>
    <x v="1391"/>
    <x v="138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/plays"/>
    <x v="3"/>
    <s v="plays"/>
    <x v="1392"/>
    <x v="138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/indie rock"/>
    <x v="2"/>
    <s v="indie rock"/>
    <x v="1393"/>
    <x v="138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/classical music"/>
    <x v="2"/>
    <s v="classical music"/>
    <x v="1394"/>
    <x v="138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/television"/>
    <x v="4"/>
    <s v="television"/>
    <x v="1395"/>
    <x v="139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/photobooks"/>
    <x v="6"/>
    <s v="photobooks"/>
    <x v="1396"/>
    <x v="139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s v="film &amp; video/shorts"/>
    <x v="4"/>
    <s v="shorts"/>
    <x v="1397"/>
    <x v="139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/documentary"/>
    <x v="4"/>
    <s v="documentary"/>
    <x v="1398"/>
    <x v="139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/plays"/>
    <x v="3"/>
    <s v="plays"/>
    <x v="1399"/>
    <x v="139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/plays"/>
    <x v="3"/>
    <s v="plays"/>
    <x v="1400"/>
    <x v="139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/television"/>
    <x v="4"/>
    <s v="television"/>
    <x v="1401"/>
    <x v="139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/small batch"/>
    <x v="7"/>
    <s v="small batch"/>
    <x v="1402"/>
    <x v="139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/plays"/>
    <x v="3"/>
    <s v="plays"/>
    <x v="1403"/>
    <x v="139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/plays"/>
    <x v="3"/>
    <s v="plays"/>
    <x v="1404"/>
    <x v="139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/plays"/>
    <x v="3"/>
    <s v="plays"/>
    <x v="1405"/>
    <x v="14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/plays"/>
    <x v="3"/>
    <s v="plays"/>
    <x v="1406"/>
    <x v="14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/shorts"/>
    <x v="4"/>
    <s v="shorts"/>
    <x v="1407"/>
    <x v="140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/shorts"/>
    <x v="4"/>
    <s v="shorts"/>
    <x v="1408"/>
    <x v="140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/plays"/>
    <x v="3"/>
    <s v="plays"/>
    <x v="1409"/>
    <x v="140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/musical"/>
    <x v="3"/>
    <s v="musical"/>
    <x v="1410"/>
    <x v="14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/rock"/>
    <x v="2"/>
    <s v="rock"/>
    <x v="1411"/>
    <x v="140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/plays"/>
    <x v="3"/>
    <s v="plays"/>
    <x v="1412"/>
    <x v="140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/plays"/>
    <x v="3"/>
    <s v="plays"/>
    <x v="1413"/>
    <x v="140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/rock"/>
    <x v="2"/>
    <s v="rock"/>
    <x v="1414"/>
    <x v="140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/plays"/>
    <x v="3"/>
    <s v="plays"/>
    <x v="1415"/>
    <x v="141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/rock"/>
    <x v="2"/>
    <s v="rock"/>
    <x v="1416"/>
    <x v="141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/plays"/>
    <x v="3"/>
    <s v="plays"/>
    <x v="1417"/>
    <x v="14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/plays"/>
    <x v="3"/>
    <s v="plays"/>
    <x v="1418"/>
    <x v="14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/space exploration"/>
    <x v="0"/>
    <s v="space exploration"/>
    <x v="1419"/>
    <x v="141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/shorts"/>
    <x v="4"/>
    <s v="shorts"/>
    <x v="1420"/>
    <x v="141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/hardware"/>
    <x v="0"/>
    <s v="hardware"/>
    <x v="1421"/>
    <x v="14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/photobooks"/>
    <x v="6"/>
    <s v="photobooks"/>
    <x v="1422"/>
    <x v="141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/rock"/>
    <x v="2"/>
    <s v="rock"/>
    <x v="1423"/>
    <x v="141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s v="theater/musical"/>
    <x v="3"/>
    <s v="musical"/>
    <x v="1424"/>
    <x v="141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/plays"/>
    <x v="3"/>
    <s v="plays"/>
    <x v="1425"/>
    <x v="142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/plays"/>
    <x v="3"/>
    <s v="plays"/>
    <x v="1426"/>
    <x v="142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/spaces"/>
    <x v="3"/>
    <s v="spaces"/>
    <x v="1427"/>
    <x v="142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/plays"/>
    <x v="3"/>
    <s v="plays"/>
    <x v="1428"/>
    <x v="142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/plays"/>
    <x v="3"/>
    <s v="plays"/>
    <x v="1429"/>
    <x v="142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/documentary"/>
    <x v="4"/>
    <s v="documentary"/>
    <x v="1430"/>
    <x v="142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/documentary"/>
    <x v="4"/>
    <s v="documentary"/>
    <x v="1431"/>
    <x v="142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/plays"/>
    <x v="3"/>
    <s v="plays"/>
    <x v="1432"/>
    <x v="142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/plays"/>
    <x v="3"/>
    <s v="plays"/>
    <x v="1433"/>
    <x v="14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/small batch"/>
    <x v="7"/>
    <s v="small batch"/>
    <x v="1434"/>
    <x v="14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/plays"/>
    <x v="3"/>
    <s v="plays"/>
    <x v="1435"/>
    <x v="143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/plays"/>
    <x v="3"/>
    <s v="plays"/>
    <x v="1436"/>
    <x v="143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/plays"/>
    <x v="3"/>
    <s v="plays"/>
    <x v="1437"/>
    <x v="143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/spaces"/>
    <x v="3"/>
    <s v="spaces"/>
    <x v="1438"/>
    <x v="143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s v="theater/plays"/>
    <x v="3"/>
    <s v="plays"/>
    <x v="1439"/>
    <x v="14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/tabletop games"/>
    <x v="1"/>
    <s v="tabletop games"/>
    <x v="1440"/>
    <x v="143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/wearables"/>
    <x v="0"/>
    <s v="wearables"/>
    <x v="1441"/>
    <x v="143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s v="games/tabletop games"/>
    <x v="1"/>
    <s v="tabletop games"/>
    <x v="1442"/>
    <x v="143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/plays"/>
    <x v="3"/>
    <s v="plays"/>
    <x v="1443"/>
    <x v="143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/small batch"/>
    <x v="7"/>
    <s v="small batch"/>
    <x v="1444"/>
    <x v="143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/hardware"/>
    <x v="0"/>
    <s v="hardware"/>
    <x v="1445"/>
    <x v="144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/plays"/>
    <x v="3"/>
    <s v="plays"/>
    <x v="1446"/>
    <x v="144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/electronic music"/>
    <x v="2"/>
    <s v="electronic music"/>
    <x v="1447"/>
    <x v="144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/space exploration"/>
    <x v="0"/>
    <s v="space exploration"/>
    <x v="1448"/>
    <x v="144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/indie rock"/>
    <x v="2"/>
    <s v="indie rock"/>
    <x v="1449"/>
    <x v="144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/documentary"/>
    <x v="4"/>
    <s v="documentary"/>
    <x v="1450"/>
    <x v="144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/documentary"/>
    <x v="4"/>
    <s v="documentary"/>
    <x v="1451"/>
    <x v="144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/nonfiction"/>
    <x v="5"/>
    <s v="nonfiction"/>
    <x v="1452"/>
    <x v="144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/nonfiction"/>
    <x v="5"/>
    <s v="nonfiction"/>
    <x v="1453"/>
    <x v="144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/indie rock"/>
    <x v="2"/>
    <s v="indie rock"/>
    <x v="1454"/>
    <x v="144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/plays"/>
    <x v="3"/>
    <s v="plays"/>
    <x v="1455"/>
    <x v="145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/classical music"/>
    <x v="2"/>
    <s v="classical music"/>
    <x v="1456"/>
    <x v="145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/documentary"/>
    <x v="4"/>
    <s v="documentary"/>
    <x v="1457"/>
    <x v="145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/spaces"/>
    <x v="3"/>
    <s v="spaces"/>
    <x v="1458"/>
    <x v="145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/plays"/>
    <x v="3"/>
    <s v="plays"/>
    <x v="1459"/>
    <x v="145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/plays"/>
    <x v="3"/>
    <s v="plays"/>
    <x v="1460"/>
    <x v="145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/nonfiction"/>
    <x v="5"/>
    <s v="nonfiction"/>
    <x v="1461"/>
    <x v="145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/plays"/>
    <x v="3"/>
    <s v="plays"/>
    <x v="1462"/>
    <x v="145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/photobooks"/>
    <x v="6"/>
    <s v="photobooks"/>
    <x v="1463"/>
    <x v="145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/plays"/>
    <x v="3"/>
    <s v="plays"/>
    <x v="1464"/>
    <x v="145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/plays"/>
    <x v="3"/>
    <s v="plays"/>
    <x v="1465"/>
    <x v="146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/space exploration"/>
    <x v="0"/>
    <s v="space exploration"/>
    <x v="1466"/>
    <x v="146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/plays"/>
    <x v="3"/>
    <s v="plays"/>
    <x v="1467"/>
    <x v="14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/rock"/>
    <x v="2"/>
    <s v="rock"/>
    <x v="1468"/>
    <x v="146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/plays"/>
    <x v="3"/>
    <s v="plays"/>
    <x v="1469"/>
    <x v="146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/rock"/>
    <x v="2"/>
    <s v="rock"/>
    <x v="1470"/>
    <x v="1465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/plays"/>
    <x v="3"/>
    <s v="plays"/>
    <x v="1471"/>
    <x v="146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/plays"/>
    <x v="3"/>
    <s v="plays"/>
    <x v="1472"/>
    <x v="146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/documentary"/>
    <x v="4"/>
    <s v="documentary"/>
    <x v="1473"/>
    <x v="146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/hardware"/>
    <x v="0"/>
    <s v="hardware"/>
    <x v="1474"/>
    <x v="146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/plays"/>
    <x v="3"/>
    <s v="plays"/>
    <x v="1475"/>
    <x v="147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/plays"/>
    <x v="3"/>
    <s v="plays"/>
    <x v="1476"/>
    <x v="1471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s v="film &amp; video/shorts"/>
    <x v="4"/>
    <s v="shorts"/>
    <x v="1477"/>
    <x v="14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/plays"/>
    <x v="3"/>
    <s v="plays"/>
    <x v="1478"/>
    <x v="147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/shorts"/>
    <x v="4"/>
    <s v="shorts"/>
    <x v="1479"/>
    <x v="147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/rock"/>
    <x v="2"/>
    <s v="rock"/>
    <x v="1480"/>
    <x v="885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/plays"/>
    <x v="3"/>
    <s v="plays"/>
    <x v="1481"/>
    <x v="147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s v="theater/musical"/>
    <x v="3"/>
    <s v="musical"/>
    <x v="1482"/>
    <x v="147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/documentary"/>
    <x v="4"/>
    <s v="documentary"/>
    <x v="1483"/>
    <x v="147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/rock"/>
    <x v="2"/>
    <s v="rock"/>
    <x v="1484"/>
    <x v="147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/rock"/>
    <x v="2"/>
    <s v="rock"/>
    <x v="1485"/>
    <x v="147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/rock"/>
    <x v="2"/>
    <s v="rock"/>
    <x v="1486"/>
    <x v="148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/musical"/>
    <x v="3"/>
    <s v="musical"/>
    <x v="1487"/>
    <x v="148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/indie rock"/>
    <x v="2"/>
    <s v="indie rock"/>
    <x v="1488"/>
    <x v="148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/rock"/>
    <x v="2"/>
    <s v="rock"/>
    <x v="1489"/>
    <x v="148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/television"/>
    <x v="4"/>
    <s v="television"/>
    <x v="1490"/>
    <x v="148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/rock"/>
    <x v="2"/>
    <s v="rock"/>
    <x v="1491"/>
    <x v="148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/rock"/>
    <x v="2"/>
    <s v="rock"/>
    <x v="1492"/>
    <x v="148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/rock"/>
    <x v="2"/>
    <s v="rock"/>
    <x v="1493"/>
    <x v="148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/classical music"/>
    <x v="2"/>
    <s v="classical music"/>
    <x v="1494"/>
    <x v="148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/plays"/>
    <x v="3"/>
    <s v="plays"/>
    <x v="1495"/>
    <x v="148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/plays"/>
    <x v="3"/>
    <s v="plays"/>
    <x v="1496"/>
    <x v="149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/musical"/>
    <x v="3"/>
    <s v="musical"/>
    <x v="1497"/>
    <x v="149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/metal"/>
    <x v="2"/>
    <s v="metal"/>
    <x v="1498"/>
    <x v="149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/spaces"/>
    <x v="3"/>
    <s v="spaces"/>
    <x v="1499"/>
    <x v="149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/photobooks"/>
    <x v="6"/>
    <s v="photobooks"/>
    <x v="1500"/>
    <x v="149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/photobooks"/>
    <x v="6"/>
    <s v="photobooks"/>
    <x v="1501"/>
    <x v="149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/pop"/>
    <x v="2"/>
    <s v="pop"/>
    <x v="1502"/>
    <x v="149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/plays"/>
    <x v="3"/>
    <s v="plays"/>
    <x v="1503"/>
    <x v="149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/plays"/>
    <x v="3"/>
    <s v="plays"/>
    <x v="1504"/>
    <x v="14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/indie rock"/>
    <x v="2"/>
    <s v="indie rock"/>
    <x v="1505"/>
    <x v="149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/documentary"/>
    <x v="4"/>
    <s v="documentary"/>
    <x v="1506"/>
    <x v="15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/documentary"/>
    <x v="4"/>
    <s v="documentary"/>
    <x v="1507"/>
    <x v="150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/indie rock"/>
    <x v="2"/>
    <s v="indie rock"/>
    <x v="1508"/>
    <x v="150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/plays"/>
    <x v="3"/>
    <s v="plays"/>
    <x v="1509"/>
    <x v="150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/plays"/>
    <x v="3"/>
    <s v="plays"/>
    <x v="1510"/>
    <x v="150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/plays"/>
    <x v="3"/>
    <s v="plays"/>
    <x v="1511"/>
    <x v="150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/plays"/>
    <x v="3"/>
    <s v="plays"/>
    <x v="1512"/>
    <x v="150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/documentary"/>
    <x v="4"/>
    <s v="documentary"/>
    <x v="1513"/>
    <x v="150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/documentary"/>
    <x v="4"/>
    <s v="documentary"/>
    <x v="1514"/>
    <x v="150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/pop"/>
    <x v="2"/>
    <s v="pop"/>
    <x v="1515"/>
    <x v="150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/indie rock"/>
    <x v="2"/>
    <s v="indie rock"/>
    <x v="1516"/>
    <x v="15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/indie rock"/>
    <x v="2"/>
    <s v="indie rock"/>
    <x v="1517"/>
    <x v="15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/documentary"/>
    <x v="4"/>
    <s v="documentary"/>
    <x v="1518"/>
    <x v="15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/plays"/>
    <x v="3"/>
    <s v="plays"/>
    <x v="1519"/>
    <x v="15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/metal"/>
    <x v="2"/>
    <s v="metal"/>
    <x v="1520"/>
    <x v="15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s v="theater/plays"/>
    <x v="3"/>
    <s v="plays"/>
    <x v="1521"/>
    <x v="15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s v="theater/plays"/>
    <x v="3"/>
    <s v="plays"/>
    <x v="1522"/>
    <x v="151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/plays"/>
    <x v="3"/>
    <s v="plays"/>
    <x v="1523"/>
    <x v="151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/plays"/>
    <x v="3"/>
    <s v="plays"/>
    <x v="1524"/>
    <x v="15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/plays"/>
    <x v="3"/>
    <s v="plays"/>
    <x v="1525"/>
    <x v="151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/documentary"/>
    <x v="4"/>
    <s v="documentary"/>
    <x v="1526"/>
    <x v="152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/shorts"/>
    <x v="4"/>
    <s v="shorts"/>
    <x v="1527"/>
    <x v="152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/plays"/>
    <x v="3"/>
    <s v="plays"/>
    <x v="1528"/>
    <x v="152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s v="technology/makerspaces"/>
    <x v="0"/>
    <s v="makerspaces"/>
    <x v="1529"/>
    <x v="15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/plays"/>
    <x v="3"/>
    <s v="plays"/>
    <x v="1530"/>
    <x v="152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/shorts"/>
    <x v="4"/>
    <s v="shorts"/>
    <x v="1531"/>
    <x v="152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/plays"/>
    <x v="3"/>
    <s v="plays"/>
    <x v="1532"/>
    <x v="152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/plays"/>
    <x v="3"/>
    <s v="plays"/>
    <x v="1533"/>
    <x v="152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/plays"/>
    <x v="3"/>
    <s v="plays"/>
    <x v="1534"/>
    <x v="1528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/plays"/>
    <x v="3"/>
    <s v="plays"/>
    <x v="1535"/>
    <x v="152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/spaces"/>
    <x v="3"/>
    <s v="spaces"/>
    <x v="1536"/>
    <x v="15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/wearables"/>
    <x v="0"/>
    <s v="wearables"/>
    <x v="1537"/>
    <x v="153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/tabletop games"/>
    <x v="1"/>
    <s v="tabletop games"/>
    <x v="1538"/>
    <x v="153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/rock"/>
    <x v="2"/>
    <s v="rock"/>
    <x v="1539"/>
    <x v="153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/hardware"/>
    <x v="0"/>
    <s v="hardware"/>
    <x v="1540"/>
    <x v="153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/rock"/>
    <x v="2"/>
    <s v="rock"/>
    <x v="1541"/>
    <x v="153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/plays"/>
    <x v="3"/>
    <s v="plays"/>
    <x v="1542"/>
    <x v="1536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s v="theater/plays"/>
    <x v="3"/>
    <s v="plays"/>
    <x v="1543"/>
    <x v="153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/rock"/>
    <x v="2"/>
    <s v="rock"/>
    <x v="1544"/>
    <x v="153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/plays"/>
    <x v="3"/>
    <s v="plays"/>
    <x v="1545"/>
    <x v="15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/documentary"/>
    <x v="4"/>
    <s v="documentary"/>
    <x v="1546"/>
    <x v="154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/rock"/>
    <x v="2"/>
    <s v="rock"/>
    <x v="1547"/>
    <x v="15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/plays"/>
    <x v="3"/>
    <s v="plays"/>
    <x v="1548"/>
    <x v="15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/plays"/>
    <x v="3"/>
    <s v="plays"/>
    <x v="1549"/>
    <x v="154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/plays"/>
    <x v="3"/>
    <s v="plays"/>
    <x v="1550"/>
    <x v="127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s v="music/metal"/>
    <x v="2"/>
    <s v="metal"/>
    <x v="1551"/>
    <x v="15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/plays"/>
    <x v="3"/>
    <s v="plays"/>
    <x v="1552"/>
    <x v="154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/hardware"/>
    <x v="0"/>
    <s v="hardware"/>
    <x v="1553"/>
    <x v="154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/plays"/>
    <x v="3"/>
    <s v="plays"/>
    <x v="1554"/>
    <x v="154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/classical music"/>
    <x v="2"/>
    <s v="classical music"/>
    <x v="1555"/>
    <x v="154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/rock"/>
    <x v="2"/>
    <s v="rock"/>
    <x v="1556"/>
    <x v="154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/space exploration"/>
    <x v="0"/>
    <s v="space exploration"/>
    <x v="1557"/>
    <x v="155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/rock"/>
    <x v="2"/>
    <s v="rock"/>
    <x v="1558"/>
    <x v="155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/plays"/>
    <x v="3"/>
    <s v="plays"/>
    <x v="1559"/>
    <x v="155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s v="photography/photobooks"/>
    <x v="6"/>
    <s v="photobooks"/>
    <x v="1560"/>
    <x v="1553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s v="film &amp; video/television"/>
    <x v="4"/>
    <s v="television"/>
    <x v="1561"/>
    <x v="155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/plays"/>
    <x v="3"/>
    <s v="plays"/>
    <x v="1562"/>
    <x v="155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/documentary"/>
    <x v="4"/>
    <s v="documentary"/>
    <x v="1563"/>
    <x v="155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/photobooks"/>
    <x v="6"/>
    <s v="photobooks"/>
    <x v="1564"/>
    <x v="155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/documentary"/>
    <x v="4"/>
    <s v="documentary"/>
    <x v="1565"/>
    <x v="155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/indie rock"/>
    <x v="2"/>
    <s v="indie rock"/>
    <x v="1566"/>
    <x v="155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/documentary"/>
    <x v="4"/>
    <s v="documentary"/>
    <x v="1567"/>
    <x v="156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/rock"/>
    <x v="2"/>
    <s v="rock"/>
    <x v="1568"/>
    <x v="156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/nonfiction"/>
    <x v="5"/>
    <s v="nonfiction"/>
    <x v="1569"/>
    <x v="156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/indie rock"/>
    <x v="2"/>
    <s v="indie rock"/>
    <x v="1570"/>
    <x v="156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/shorts"/>
    <x v="4"/>
    <s v="shorts"/>
    <x v="1571"/>
    <x v="156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/shorts"/>
    <x v="4"/>
    <s v="shorts"/>
    <x v="1572"/>
    <x v="156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/rock"/>
    <x v="2"/>
    <s v="rock"/>
    <x v="1573"/>
    <x v="156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/rock"/>
    <x v="2"/>
    <s v="rock"/>
    <x v="1574"/>
    <x v="156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/rock"/>
    <x v="2"/>
    <s v="rock"/>
    <x v="1575"/>
    <x v="156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/wearables"/>
    <x v="0"/>
    <s v="wearables"/>
    <x v="1576"/>
    <x v="156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/rock"/>
    <x v="2"/>
    <s v="rock"/>
    <x v="1577"/>
    <x v="157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/indie rock"/>
    <x v="2"/>
    <s v="indie rock"/>
    <x v="1578"/>
    <x v="157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/indie rock"/>
    <x v="2"/>
    <s v="indie rock"/>
    <x v="1579"/>
    <x v="157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/plays"/>
    <x v="3"/>
    <s v="plays"/>
    <x v="1580"/>
    <x v="157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/plays"/>
    <x v="3"/>
    <s v="plays"/>
    <x v="1581"/>
    <x v="157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/plays"/>
    <x v="3"/>
    <s v="plays"/>
    <x v="1582"/>
    <x v="15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/plays"/>
    <x v="3"/>
    <s v="plays"/>
    <x v="1583"/>
    <x v="157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s v="theater/plays"/>
    <x v="3"/>
    <s v="plays"/>
    <x v="1584"/>
    <x v="157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/plays"/>
    <x v="3"/>
    <s v="plays"/>
    <x v="1585"/>
    <x v="15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/plays"/>
    <x v="3"/>
    <s v="plays"/>
    <x v="1586"/>
    <x v="157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/musical"/>
    <x v="3"/>
    <s v="musical"/>
    <x v="1587"/>
    <x v="158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/documentary"/>
    <x v="4"/>
    <s v="documentary"/>
    <x v="1588"/>
    <x v="158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/photobooks"/>
    <x v="6"/>
    <s v="photobooks"/>
    <x v="1589"/>
    <x v="158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/documentary"/>
    <x v="4"/>
    <s v="documentary"/>
    <x v="1590"/>
    <x v="158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/documentary"/>
    <x v="4"/>
    <s v="documentary"/>
    <x v="1591"/>
    <x v="158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/television"/>
    <x v="4"/>
    <s v="television"/>
    <x v="1592"/>
    <x v="1585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s v="theater/plays"/>
    <x v="3"/>
    <s v="plays"/>
    <x v="1593"/>
    <x v="158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/rock"/>
    <x v="2"/>
    <s v="rock"/>
    <x v="1594"/>
    <x v="158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/radio &amp; podcasts"/>
    <x v="5"/>
    <s v="radio &amp; podcasts"/>
    <x v="1595"/>
    <x v="158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/documentary"/>
    <x v="4"/>
    <s v="documentary"/>
    <x v="1596"/>
    <x v="158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/rock"/>
    <x v="2"/>
    <s v="rock"/>
    <x v="1597"/>
    <x v="159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/rock"/>
    <x v="2"/>
    <s v="rock"/>
    <x v="1598"/>
    <x v="159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/indie rock"/>
    <x v="2"/>
    <s v="indie rock"/>
    <x v="1599"/>
    <x v="159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/plays"/>
    <x v="3"/>
    <s v="plays"/>
    <x v="1600"/>
    <x v="159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/rock"/>
    <x v="2"/>
    <s v="rock"/>
    <x v="1601"/>
    <x v="159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/classical music"/>
    <x v="2"/>
    <s v="classical music"/>
    <x v="1602"/>
    <x v="1595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s v="photography/photobooks"/>
    <x v="6"/>
    <s v="photobooks"/>
    <x v="1603"/>
    <x v="159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/plays"/>
    <x v="3"/>
    <s v="plays"/>
    <x v="1604"/>
    <x v="159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/nonfiction"/>
    <x v="5"/>
    <s v="nonfiction"/>
    <x v="1605"/>
    <x v="1598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s v="theater/spaces"/>
    <x v="3"/>
    <s v="spaces"/>
    <x v="1606"/>
    <x v="159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/plays"/>
    <x v="3"/>
    <s v="plays"/>
    <x v="1607"/>
    <x v="16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/spaces"/>
    <x v="3"/>
    <s v="spaces"/>
    <x v="1608"/>
    <x v="16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/documentary"/>
    <x v="4"/>
    <s v="documentary"/>
    <x v="1609"/>
    <x v="160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/rock"/>
    <x v="2"/>
    <s v="rock"/>
    <x v="1610"/>
    <x v="160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/rock"/>
    <x v="2"/>
    <s v="rock"/>
    <x v="1611"/>
    <x v="160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/plays"/>
    <x v="3"/>
    <s v="plays"/>
    <x v="1612"/>
    <x v="160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/documentary"/>
    <x v="4"/>
    <s v="documentary"/>
    <x v="1613"/>
    <x v="160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/spaces"/>
    <x v="3"/>
    <s v="spaces"/>
    <x v="1614"/>
    <x v="160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/plays"/>
    <x v="3"/>
    <s v="plays"/>
    <x v="1615"/>
    <x v="160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s v="photography/photobooks"/>
    <x v="6"/>
    <s v="photobooks"/>
    <x v="1616"/>
    <x v="160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/classical music"/>
    <x v="2"/>
    <s v="classical music"/>
    <x v="1617"/>
    <x v="16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/plays"/>
    <x v="3"/>
    <s v="plays"/>
    <x v="1618"/>
    <x v="16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/rock"/>
    <x v="2"/>
    <s v="rock"/>
    <x v="1619"/>
    <x v="16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/indie rock"/>
    <x v="2"/>
    <s v="indie rock"/>
    <x v="1620"/>
    <x v="16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/musical"/>
    <x v="3"/>
    <s v="musical"/>
    <x v="1621"/>
    <x v="161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s v="music/rock"/>
    <x v="2"/>
    <s v="rock"/>
    <x v="1622"/>
    <x v="16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/plays"/>
    <x v="3"/>
    <s v="plays"/>
    <x v="1623"/>
    <x v="161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/plays"/>
    <x v="3"/>
    <s v="plays"/>
    <x v="1624"/>
    <x v="111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/plays"/>
    <x v="3"/>
    <s v="plays"/>
    <x v="1625"/>
    <x v="16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s v="theater/plays"/>
    <x v="3"/>
    <s v="plays"/>
    <x v="1626"/>
    <x v="16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/plays"/>
    <x v="3"/>
    <s v="plays"/>
    <x v="1627"/>
    <x v="16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/photobooks"/>
    <x v="6"/>
    <s v="photobooks"/>
    <x v="1628"/>
    <x v="162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/plays"/>
    <x v="3"/>
    <s v="plays"/>
    <x v="1629"/>
    <x v="162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/metal"/>
    <x v="2"/>
    <s v="metal"/>
    <x v="1630"/>
    <x v="162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/makerspaces"/>
    <x v="0"/>
    <s v="makerspaces"/>
    <x v="1631"/>
    <x v="16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/plays"/>
    <x v="3"/>
    <s v="plays"/>
    <x v="1632"/>
    <x v="162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/classical music"/>
    <x v="2"/>
    <s v="classical music"/>
    <x v="1633"/>
    <x v="16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/plays"/>
    <x v="3"/>
    <s v="plays"/>
    <x v="1634"/>
    <x v="1626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s v="theater/plays"/>
    <x v="3"/>
    <s v="plays"/>
    <x v="1635"/>
    <x v="16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s v="theater/plays"/>
    <x v="3"/>
    <s v="plays"/>
    <x v="1636"/>
    <x v="162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/photobooks"/>
    <x v="6"/>
    <s v="photobooks"/>
    <x v="1637"/>
    <x v="162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/documentary"/>
    <x v="4"/>
    <s v="documentary"/>
    <x v="1638"/>
    <x v="163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/musical"/>
    <x v="3"/>
    <s v="musical"/>
    <x v="1639"/>
    <x v="163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/shorts"/>
    <x v="4"/>
    <s v="shorts"/>
    <x v="1640"/>
    <x v="163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/rock"/>
    <x v="2"/>
    <s v="rock"/>
    <x v="1641"/>
    <x v="163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/indie rock"/>
    <x v="2"/>
    <s v="indie rock"/>
    <x v="1642"/>
    <x v="163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/hardware"/>
    <x v="0"/>
    <s v="hardware"/>
    <x v="1643"/>
    <x v="163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/plays"/>
    <x v="3"/>
    <s v="plays"/>
    <x v="1644"/>
    <x v="16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/shorts"/>
    <x v="4"/>
    <s v="shorts"/>
    <x v="1645"/>
    <x v="16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/spaces"/>
    <x v="3"/>
    <s v="spaces"/>
    <x v="1646"/>
    <x v="163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/indie rock"/>
    <x v="2"/>
    <s v="indie rock"/>
    <x v="1647"/>
    <x v="16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/documentary"/>
    <x v="4"/>
    <s v="documentary"/>
    <x v="1648"/>
    <x v="164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/plays"/>
    <x v="3"/>
    <s v="plays"/>
    <x v="1649"/>
    <x v="164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/indie rock"/>
    <x v="2"/>
    <s v="indie rock"/>
    <x v="1650"/>
    <x v="164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/musical"/>
    <x v="3"/>
    <s v="musical"/>
    <x v="1651"/>
    <x v="164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/spaces"/>
    <x v="3"/>
    <s v="spaces"/>
    <x v="1652"/>
    <x v="164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/plays"/>
    <x v="3"/>
    <s v="plays"/>
    <x v="1653"/>
    <x v="164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/indie rock"/>
    <x v="2"/>
    <s v="indie rock"/>
    <x v="1654"/>
    <x v="164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/plays"/>
    <x v="3"/>
    <s v="plays"/>
    <x v="1655"/>
    <x v="164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/indie rock"/>
    <x v="2"/>
    <s v="indie rock"/>
    <x v="1656"/>
    <x v="164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/electronic music"/>
    <x v="2"/>
    <s v="electronic music"/>
    <x v="1657"/>
    <x v="164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/documentary"/>
    <x v="4"/>
    <s v="documentary"/>
    <x v="1658"/>
    <x v="165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/documentary"/>
    <x v="4"/>
    <s v="documentary"/>
    <x v="1659"/>
    <x v="165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/plays"/>
    <x v="3"/>
    <s v="plays"/>
    <x v="1660"/>
    <x v="165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/spaces"/>
    <x v="3"/>
    <s v="spaces"/>
    <x v="1661"/>
    <x v="165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/plays"/>
    <x v="3"/>
    <s v="plays"/>
    <x v="1662"/>
    <x v="165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/documentary"/>
    <x v="4"/>
    <s v="documentary"/>
    <x v="1663"/>
    <x v="16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/rock"/>
    <x v="2"/>
    <s v="rock"/>
    <x v="1664"/>
    <x v="165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/spaces"/>
    <x v="3"/>
    <s v="spaces"/>
    <x v="1665"/>
    <x v="165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/plays"/>
    <x v="3"/>
    <s v="plays"/>
    <x v="1666"/>
    <x v="165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/plays"/>
    <x v="3"/>
    <s v="plays"/>
    <x v="1667"/>
    <x v="16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/plays"/>
    <x v="3"/>
    <s v="plays"/>
    <x v="1668"/>
    <x v="166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/plays"/>
    <x v="3"/>
    <s v="plays"/>
    <x v="1669"/>
    <x v="14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s v="technology/hardware"/>
    <x v="0"/>
    <s v="hardware"/>
    <x v="1670"/>
    <x v="166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/plays"/>
    <x v="3"/>
    <s v="plays"/>
    <x v="1671"/>
    <x v="166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/rock"/>
    <x v="2"/>
    <s v="rock"/>
    <x v="1672"/>
    <x v="166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/plays"/>
    <x v="3"/>
    <s v="plays"/>
    <x v="1673"/>
    <x v="166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/photobooks"/>
    <x v="6"/>
    <s v="photobooks"/>
    <x v="1674"/>
    <x v="166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/plays"/>
    <x v="3"/>
    <s v="plays"/>
    <x v="1675"/>
    <x v="166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/television"/>
    <x v="4"/>
    <s v="television"/>
    <x v="1676"/>
    <x v="166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/plays"/>
    <x v="3"/>
    <s v="plays"/>
    <x v="1677"/>
    <x v="166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/photobooks"/>
    <x v="6"/>
    <s v="photobooks"/>
    <x v="1678"/>
    <x v="166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/makerspaces"/>
    <x v="0"/>
    <s v="makerspaces"/>
    <x v="1679"/>
    <x v="167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/musical"/>
    <x v="3"/>
    <s v="musical"/>
    <x v="1680"/>
    <x v="167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/electronic music"/>
    <x v="2"/>
    <s v="electronic music"/>
    <x v="1681"/>
    <x v="167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/plays"/>
    <x v="3"/>
    <s v="plays"/>
    <x v="1682"/>
    <x v="167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/shorts"/>
    <x v="4"/>
    <s v="shorts"/>
    <x v="1683"/>
    <x v="167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s v="music/faith"/>
    <x v="2"/>
    <s v="faith"/>
    <x v="1684"/>
    <x v="167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/documentary"/>
    <x v="4"/>
    <s v="documentary"/>
    <x v="1685"/>
    <x v="167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/plays"/>
    <x v="3"/>
    <s v="plays"/>
    <x v="1686"/>
    <x v="167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/photobooks"/>
    <x v="6"/>
    <s v="photobooks"/>
    <x v="1687"/>
    <x v="167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/classical music"/>
    <x v="2"/>
    <s v="classical music"/>
    <x v="1688"/>
    <x v="167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/plays"/>
    <x v="3"/>
    <s v="plays"/>
    <x v="1689"/>
    <x v="168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/rock"/>
    <x v="2"/>
    <s v="rock"/>
    <x v="1690"/>
    <x v="168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/documentary"/>
    <x v="4"/>
    <s v="documentary"/>
    <x v="1691"/>
    <x v="168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/musical"/>
    <x v="3"/>
    <s v="musical"/>
    <x v="1692"/>
    <x v="168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/plays"/>
    <x v="3"/>
    <s v="plays"/>
    <x v="1693"/>
    <x v="16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/plays"/>
    <x v="3"/>
    <s v="plays"/>
    <x v="1694"/>
    <x v="168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/classical music"/>
    <x v="2"/>
    <s v="classical music"/>
    <x v="1695"/>
    <x v="168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/electronic music"/>
    <x v="2"/>
    <s v="electronic music"/>
    <x v="1696"/>
    <x v="168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/rock"/>
    <x v="2"/>
    <s v="rock"/>
    <x v="1697"/>
    <x v="168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/documentary"/>
    <x v="4"/>
    <s v="documentary"/>
    <x v="1698"/>
    <x v="168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/plays"/>
    <x v="3"/>
    <s v="plays"/>
    <x v="1699"/>
    <x v="169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/plays"/>
    <x v="3"/>
    <s v="plays"/>
    <x v="1700"/>
    <x v="1691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s v="film &amp; video/documentary"/>
    <x v="4"/>
    <s v="documentary"/>
    <x v="1701"/>
    <x v="169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/musical"/>
    <x v="3"/>
    <s v="musical"/>
    <x v="1702"/>
    <x v="169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/plays"/>
    <x v="3"/>
    <s v="plays"/>
    <x v="1703"/>
    <x v="16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/plays"/>
    <x v="3"/>
    <s v="plays"/>
    <x v="1704"/>
    <x v="169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/pop"/>
    <x v="2"/>
    <s v="pop"/>
    <x v="1705"/>
    <x v="169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/pop"/>
    <x v="2"/>
    <s v="pop"/>
    <x v="1706"/>
    <x v="169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/rock"/>
    <x v="2"/>
    <s v="rock"/>
    <x v="1707"/>
    <x v="169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/photobooks"/>
    <x v="6"/>
    <s v="photobooks"/>
    <x v="1708"/>
    <x v="169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/spaces"/>
    <x v="3"/>
    <s v="spaces"/>
    <x v="1709"/>
    <x v="17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/photobooks"/>
    <x v="6"/>
    <s v="photobooks"/>
    <x v="1710"/>
    <x v="170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/pop"/>
    <x v="2"/>
    <s v="pop"/>
    <x v="1711"/>
    <x v="170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/tabletop games"/>
    <x v="1"/>
    <s v="tabletop games"/>
    <x v="1712"/>
    <x v="170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/indie rock"/>
    <x v="2"/>
    <s v="indie rock"/>
    <x v="1713"/>
    <x v="17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/plays"/>
    <x v="3"/>
    <s v="plays"/>
    <x v="1714"/>
    <x v="170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/plays"/>
    <x v="3"/>
    <s v="plays"/>
    <x v="1715"/>
    <x v="170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/documentary"/>
    <x v="4"/>
    <s v="documentary"/>
    <x v="1716"/>
    <x v="170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/nonfiction"/>
    <x v="5"/>
    <s v="nonfiction"/>
    <x v="1717"/>
    <x v="170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/rock"/>
    <x v="2"/>
    <s v="rock"/>
    <x v="1718"/>
    <x v="170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/plays"/>
    <x v="3"/>
    <s v="plays"/>
    <x v="1719"/>
    <x v="17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/plays"/>
    <x v="3"/>
    <s v="plays"/>
    <x v="1720"/>
    <x v="1711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s v="music/pop"/>
    <x v="2"/>
    <s v="pop"/>
    <x v="1721"/>
    <x v="17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/shorts"/>
    <x v="4"/>
    <s v="shorts"/>
    <x v="1722"/>
    <x v="171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/plays"/>
    <x v="3"/>
    <s v="plays"/>
    <x v="1723"/>
    <x v="171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/rock"/>
    <x v="2"/>
    <s v="rock"/>
    <x v="1724"/>
    <x v="17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/hardware"/>
    <x v="0"/>
    <s v="hardware"/>
    <x v="1725"/>
    <x v="171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/plays"/>
    <x v="3"/>
    <s v="plays"/>
    <x v="1726"/>
    <x v="171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/plays"/>
    <x v="3"/>
    <s v="plays"/>
    <x v="1727"/>
    <x v="171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/plays"/>
    <x v="3"/>
    <s v="plays"/>
    <x v="1728"/>
    <x v="171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/shorts"/>
    <x v="4"/>
    <s v="shorts"/>
    <x v="1729"/>
    <x v="172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/indie rock"/>
    <x v="2"/>
    <s v="indie rock"/>
    <x v="1730"/>
    <x v="172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/indie rock"/>
    <x v="2"/>
    <s v="indie rock"/>
    <x v="1731"/>
    <x v="17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/photobooks"/>
    <x v="6"/>
    <s v="photobooks"/>
    <x v="1732"/>
    <x v="172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/musical"/>
    <x v="3"/>
    <s v="musical"/>
    <x v="1733"/>
    <x v="1724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/photobooks"/>
    <x v="6"/>
    <s v="photobooks"/>
    <x v="1734"/>
    <x v="17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s v="theater/plays"/>
    <x v="3"/>
    <s v="plays"/>
    <x v="1735"/>
    <x v="172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/small batch"/>
    <x v="7"/>
    <s v="small batch"/>
    <x v="1736"/>
    <x v="172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/plays"/>
    <x v="3"/>
    <s v="plays"/>
    <x v="1737"/>
    <x v="17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/plays"/>
    <x v="3"/>
    <s v="plays"/>
    <x v="1738"/>
    <x v="17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/plays"/>
    <x v="3"/>
    <s v="plays"/>
    <x v="1739"/>
    <x v="17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/radio &amp; podcasts"/>
    <x v="5"/>
    <s v="radio &amp; podcasts"/>
    <x v="1740"/>
    <x v="173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/rock"/>
    <x v="2"/>
    <s v="rock"/>
    <x v="1741"/>
    <x v="17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/plays"/>
    <x v="3"/>
    <s v="plays"/>
    <x v="1742"/>
    <x v="173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/plays"/>
    <x v="3"/>
    <s v="plays"/>
    <x v="1743"/>
    <x v="173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/plays"/>
    <x v="3"/>
    <s v="plays"/>
    <x v="1744"/>
    <x v="173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/musical"/>
    <x v="3"/>
    <s v="musical"/>
    <x v="1745"/>
    <x v="173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/plays"/>
    <x v="3"/>
    <s v="plays"/>
    <x v="1746"/>
    <x v="173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/nonfiction"/>
    <x v="5"/>
    <s v="nonfiction"/>
    <x v="1747"/>
    <x v="173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/small batch"/>
    <x v="7"/>
    <s v="small batch"/>
    <x v="1748"/>
    <x v="17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/wearables"/>
    <x v="0"/>
    <s v="wearables"/>
    <x v="1749"/>
    <x v="174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/plays"/>
    <x v="3"/>
    <s v="plays"/>
    <x v="1750"/>
    <x v="52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/small batch"/>
    <x v="7"/>
    <s v="small batch"/>
    <x v="1751"/>
    <x v="174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/nonfiction"/>
    <x v="5"/>
    <s v="nonfiction"/>
    <x v="1752"/>
    <x v="174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/small batch"/>
    <x v="7"/>
    <s v="small batch"/>
    <x v="1753"/>
    <x v="174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/plays"/>
    <x v="3"/>
    <s v="plays"/>
    <x v="1754"/>
    <x v="174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s v="technology/hardware"/>
    <x v="0"/>
    <s v="hardware"/>
    <x v="1755"/>
    <x v="174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/spaces"/>
    <x v="3"/>
    <s v="spaces"/>
    <x v="1756"/>
    <x v="174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/plays"/>
    <x v="3"/>
    <s v="plays"/>
    <x v="1757"/>
    <x v="174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/plays"/>
    <x v="3"/>
    <s v="plays"/>
    <x v="1758"/>
    <x v="174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/photobooks"/>
    <x v="6"/>
    <s v="photobooks"/>
    <x v="1759"/>
    <x v="174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/nonfiction"/>
    <x v="5"/>
    <s v="nonfiction"/>
    <x v="1760"/>
    <x v="175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/plays"/>
    <x v="3"/>
    <s v="plays"/>
    <x v="1761"/>
    <x v="175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/plays"/>
    <x v="3"/>
    <s v="plays"/>
    <x v="1762"/>
    <x v="17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s v="film &amp; video/documentary"/>
    <x v="4"/>
    <s v="documentary"/>
    <x v="1763"/>
    <x v="175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/plays"/>
    <x v="3"/>
    <s v="plays"/>
    <x v="1764"/>
    <x v="175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/classical music"/>
    <x v="2"/>
    <s v="classical music"/>
    <x v="1765"/>
    <x v="175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/rock"/>
    <x v="2"/>
    <s v="rock"/>
    <x v="1766"/>
    <x v="175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/plays"/>
    <x v="3"/>
    <s v="plays"/>
    <x v="1767"/>
    <x v="175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/electronic music"/>
    <x v="2"/>
    <s v="electronic music"/>
    <x v="1768"/>
    <x v="175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/plays"/>
    <x v="3"/>
    <s v="plays"/>
    <x v="1769"/>
    <x v="175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/plays"/>
    <x v="3"/>
    <s v="plays"/>
    <x v="1770"/>
    <x v="176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/plays"/>
    <x v="3"/>
    <s v="plays"/>
    <x v="1771"/>
    <x v="176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/television"/>
    <x v="4"/>
    <s v="television"/>
    <x v="1772"/>
    <x v="176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/documentary"/>
    <x v="4"/>
    <s v="documentary"/>
    <x v="1773"/>
    <x v="176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/indie rock"/>
    <x v="2"/>
    <s v="indie rock"/>
    <x v="1774"/>
    <x v="17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/musical"/>
    <x v="3"/>
    <s v="musical"/>
    <x v="1775"/>
    <x v="176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/spaces"/>
    <x v="3"/>
    <s v="spaces"/>
    <x v="1776"/>
    <x v="17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/plays"/>
    <x v="3"/>
    <s v="plays"/>
    <x v="1777"/>
    <x v="176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/plays"/>
    <x v="3"/>
    <s v="plays"/>
    <x v="1778"/>
    <x v="176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/plays"/>
    <x v="3"/>
    <s v="plays"/>
    <x v="1779"/>
    <x v="176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/plays"/>
    <x v="3"/>
    <s v="plays"/>
    <x v="1780"/>
    <x v="177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/documentary"/>
    <x v="4"/>
    <s v="documentary"/>
    <x v="1781"/>
    <x v="177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/plays"/>
    <x v="3"/>
    <s v="plays"/>
    <x v="1782"/>
    <x v="177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/nonfiction"/>
    <x v="5"/>
    <s v="nonfiction"/>
    <x v="1783"/>
    <x v="177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/space exploration"/>
    <x v="0"/>
    <s v="space exploration"/>
    <x v="1784"/>
    <x v="177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/plays"/>
    <x v="3"/>
    <s v="plays"/>
    <x v="1785"/>
    <x v="177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/plays"/>
    <x v="3"/>
    <s v="plays"/>
    <x v="1786"/>
    <x v="177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/plays"/>
    <x v="3"/>
    <s v="plays"/>
    <x v="1787"/>
    <x v="177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/plays"/>
    <x v="3"/>
    <s v="plays"/>
    <x v="1788"/>
    <x v="177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/small batch"/>
    <x v="7"/>
    <s v="small batch"/>
    <x v="1789"/>
    <x v="1779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/plays"/>
    <x v="3"/>
    <s v="plays"/>
    <x v="1790"/>
    <x v="178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/nonfiction"/>
    <x v="5"/>
    <s v="nonfiction"/>
    <x v="1791"/>
    <x v="178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/photobooks"/>
    <x v="6"/>
    <s v="photobooks"/>
    <x v="1792"/>
    <x v="178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/nonfiction"/>
    <x v="5"/>
    <s v="nonfiction"/>
    <x v="1793"/>
    <x v="178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/plays"/>
    <x v="3"/>
    <s v="plays"/>
    <x v="1794"/>
    <x v="178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/television"/>
    <x v="4"/>
    <s v="television"/>
    <x v="1795"/>
    <x v="178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/rock"/>
    <x v="2"/>
    <s v="rock"/>
    <x v="1796"/>
    <x v="178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/nonfiction"/>
    <x v="5"/>
    <s v="nonfiction"/>
    <x v="1797"/>
    <x v="178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/plays"/>
    <x v="3"/>
    <s v="plays"/>
    <x v="1798"/>
    <x v="178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s v="music/classical music"/>
    <x v="2"/>
    <s v="classical music"/>
    <x v="1799"/>
    <x v="178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/plays"/>
    <x v="3"/>
    <s v="plays"/>
    <x v="1800"/>
    <x v="179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/plays"/>
    <x v="3"/>
    <s v="plays"/>
    <x v="1801"/>
    <x v="179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/documentary"/>
    <x v="4"/>
    <s v="documentary"/>
    <x v="1802"/>
    <x v="179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/plays"/>
    <x v="3"/>
    <s v="plays"/>
    <x v="1803"/>
    <x v="179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/plays"/>
    <x v="3"/>
    <s v="plays"/>
    <x v="1804"/>
    <x v="179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/plays"/>
    <x v="3"/>
    <s v="plays"/>
    <x v="1805"/>
    <x v="179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/rock"/>
    <x v="2"/>
    <s v="rock"/>
    <x v="1806"/>
    <x v="179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/rock"/>
    <x v="2"/>
    <s v="rock"/>
    <x v="1807"/>
    <x v="179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/rock"/>
    <x v="2"/>
    <s v="rock"/>
    <x v="1808"/>
    <x v="179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/plays"/>
    <x v="3"/>
    <s v="plays"/>
    <x v="1809"/>
    <x v="179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/rock"/>
    <x v="2"/>
    <s v="rock"/>
    <x v="1810"/>
    <x v="18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/musical"/>
    <x v="3"/>
    <s v="musical"/>
    <x v="1811"/>
    <x v="180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/plays"/>
    <x v="3"/>
    <s v="plays"/>
    <x v="1812"/>
    <x v="180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/space exploration"/>
    <x v="0"/>
    <s v="space exploration"/>
    <x v="1813"/>
    <x v="180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/rock"/>
    <x v="2"/>
    <s v="rock"/>
    <x v="1814"/>
    <x v="180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/documentary"/>
    <x v="4"/>
    <s v="documentary"/>
    <x v="1815"/>
    <x v="180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/indie rock"/>
    <x v="2"/>
    <s v="indie rock"/>
    <x v="1816"/>
    <x v="180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/rock"/>
    <x v="2"/>
    <s v="rock"/>
    <x v="1817"/>
    <x v="180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/indie rock"/>
    <x v="2"/>
    <s v="indie rock"/>
    <x v="1818"/>
    <x v="18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/plays"/>
    <x v="3"/>
    <s v="plays"/>
    <x v="1819"/>
    <x v="1809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s v="theater/plays"/>
    <x v="3"/>
    <s v="plays"/>
    <x v="1820"/>
    <x v="181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/plays"/>
    <x v="3"/>
    <s v="plays"/>
    <x v="1821"/>
    <x v="18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/plays"/>
    <x v="3"/>
    <s v="plays"/>
    <x v="1822"/>
    <x v="18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/rock"/>
    <x v="2"/>
    <s v="rock"/>
    <x v="1823"/>
    <x v="18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/spaces"/>
    <x v="3"/>
    <s v="spaces"/>
    <x v="1824"/>
    <x v="18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/documentary"/>
    <x v="4"/>
    <s v="documentary"/>
    <x v="1825"/>
    <x v="18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/electronic music"/>
    <x v="2"/>
    <s v="electronic music"/>
    <x v="1826"/>
    <x v="18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/classical music"/>
    <x v="2"/>
    <s v="classical music"/>
    <x v="1827"/>
    <x v="181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/plays"/>
    <x v="3"/>
    <s v="plays"/>
    <x v="1828"/>
    <x v="181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/plays"/>
    <x v="3"/>
    <s v="plays"/>
    <x v="1829"/>
    <x v="181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/plays"/>
    <x v="3"/>
    <s v="plays"/>
    <x v="1830"/>
    <x v="182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/documentary"/>
    <x v="4"/>
    <s v="documentary"/>
    <x v="1831"/>
    <x v="182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/small batch"/>
    <x v="7"/>
    <s v="small batch"/>
    <x v="1832"/>
    <x v="182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/rock"/>
    <x v="2"/>
    <s v="rock"/>
    <x v="1833"/>
    <x v="182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/plays"/>
    <x v="3"/>
    <s v="plays"/>
    <x v="1834"/>
    <x v="18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/plays"/>
    <x v="3"/>
    <s v="plays"/>
    <x v="1835"/>
    <x v="18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/rock"/>
    <x v="2"/>
    <s v="rock"/>
    <x v="1836"/>
    <x v="182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/plays"/>
    <x v="3"/>
    <s v="plays"/>
    <x v="1837"/>
    <x v="182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/documentary"/>
    <x v="4"/>
    <s v="documentary"/>
    <x v="1838"/>
    <x v="182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/rock"/>
    <x v="2"/>
    <s v="rock"/>
    <x v="1839"/>
    <x v="1829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/electronic music"/>
    <x v="2"/>
    <s v="electronic music"/>
    <x v="1840"/>
    <x v="183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/plays"/>
    <x v="3"/>
    <s v="plays"/>
    <x v="1841"/>
    <x v="183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/plays"/>
    <x v="3"/>
    <s v="plays"/>
    <x v="1842"/>
    <x v="183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/plays"/>
    <x v="3"/>
    <s v="plays"/>
    <x v="1843"/>
    <x v="183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/space exploration"/>
    <x v="0"/>
    <s v="space exploration"/>
    <x v="1844"/>
    <x v="183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/rock"/>
    <x v="2"/>
    <s v="rock"/>
    <x v="1845"/>
    <x v="183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/photobooks"/>
    <x v="6"/>
    <s v="photobooks"/>
    <x v="1846"/>
    <x v="183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/plays"/>
    <x v="3"/>
    <s v="plays"/>
    <x v="1847"/>
    <x v="183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/documentary"/>
    <x v="4"/>
    <s v="documentary"/>
    <x v="1848"/>
    <x v="183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/plays"/>
    <x v="3"/>
    <s v="plays"/>
    <x v="1849"/>
    <x v="18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s v="theater/plays"/>
    <x v="3"/>
    <s v="plays"/>
    <x v="1850"/>
    <x v="184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s v="music/faith"/>
    <x v="2"/>
    <s v="faith"/>
    <x v="1851"/>
    <x v="184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/plays"/>
    <x v="3"/>
    <s v="plays"/>
    <x v="1852"/>
    <x v="184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/nonfiction"/>
    <x v="5"/>
    <s v="nonfiction"/>
    <x v="1853"/>
    <x v="184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/pop"/>
    <x v="2"/>
    <s v="pop"/>
    <x v="1854"/>
    <x v="184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/rock"/>
    <x v="2"/>
    <s v="rock"/>
    <x v="1855"/>
    <x v="184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/plays"/>
    <x v="3"/>
    <s v="plays"/>
    <x v="1856"/>
    <x v="184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/plays"/>
    <x v="3"/>
    <s v="plays"/>
    <x v="1857"/>
    <x v="18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/plays"/>
    <x v="3"/>
    <s v="plays"/>
    <x v="1858"/>
    <x v="184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/documentary"/>
    <x v="4"/>
    <s v="documentary"/>
    <x v="1859"/>
    <x v="1849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s v="theater/plays"/>
    <x v="3"/>
    <s v="plays"/>
    <x v="1860"/>
    <x v="185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/documentary"/>
    <x v="4"/>
    <s v="documentary"/>
    <x v="1861"/>
    <x v="185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/musical"/>
    <x v="3"/>
    <s v="musical"/>
    <x v="1862"/>
    <x v="185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/plays"/>
    <x v="3"/>
    <s v="plays"/>
    <x v="1863"/>
    <x v="185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/television"/>
    <x v="4"/>
    <s v="television"/>
    <x v="1864"/>
    <x v="185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/rock"/>
    <x v="2"/>
    <s v="rock"/>
    <x v="1865"/>
    <x v="185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/plays"/>
    <x v="3"/>
    <s v="plays"/>
    <x v="1866"/>
    <x v="185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/documentary"/>
    <x v="4"/>
    <s v="documentary"/>
    <x v="1867"/>
    <x v="185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/rock"/>
    <x v="2"/>
    <s v="rock"/>
    <x v="1868"/>
    <x v="18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/documentary"/>
    <x v="4"/>
    <s v="documentary"/>
    <x v="1869"/>
    <x v="185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/plays"/>
    <x v="3"/>
    <s v="plays"/>
    <x v="1870"/>
    <x v="186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/plays"/>
    <x v="3"/>
    <s v="plays"/>
    <x v="1871"/>
    <x v="142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/metal"/>
    <x v="2"/>
    <s v="metal"/>
    <x v="1872"/>
    <x v="186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/photobooks"/>
    <x v="6"/>
    <s v="photobooks"/>
    <x v="1873"/>
    <x v="186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/documentary"/>
    <x v="4"/>
    <s v="documentary"/>
    <x v="1874"/>
    <x v="186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/indie rock"/>
    <x v="2"/>
    <s v="indie rock"/>
    <x v="1875"/>
    <x v="186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/television"/>
    <x v="4"/>
    <s v="television"/>
    <x v="1876"/>
    <x v="186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/indie rock"/>
    <x v="2"/>
    <s v="indie rock"/>
    <x v="1877"/>
    <x v="186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/nonfiction"/>
    <x v="5"/>
    <s v="nonfiction"/>
    <x v="1878"/>
    <x v="186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/plays"/>
    <x v="3"/>
    <s v="plays"/>
    <x v="1879"/>
    <x v="186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/rock"/>
    <x v="2"/>
    <s v="rock"/>
    <x v="1880"/>
    <x v="186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/rock"/>
    <x v="2"/>
    <s v="rock"/>
    <x v="1881"/>
    <x v="187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/rock"/>
    <x v="2"/>
    <s v="rock"/>
    <x v="1882"/>
    <x v="187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/rock"/>
    <x v="2"/>
    <s v="rock"/>
    <x v="1883"/>
    <x v="187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/plays"/>
    <x v="3"/>
    <s v="plays"/>
    <x v="1884"/>
    <x v="187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/plays"/>
    <x v="3"/>
    <s v="plays"/>
    <x v="1885"/>
    <x v="187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/plays"/>
    <x v="3"/>
    <s v="plays"/>
    <x v="1886"/>
    <x v="187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/documentary"/>
    <x v="4"/>
    <s v="documentary"/>
    <x v="1887"/>
    <x v="187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/radio &amp; podcasts"/>
    <x v="5"/>
    <s v="radio &amp; podcasts"/>
    <x v="1888"/>
    <x v="187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/plays"/>
    <x v="3"/>
    <s v="plays"/>
    <x v="1889"/>
    <x v="187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/indie rock"/>
    <x v="2"/>
    <s v="indie rock"/>
    <x v="1890"/>
    <x v="187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/television"/>
    <x v="4"/>
    <s v="television"/>
    <x v="1891"/>
    <x v="188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/plays"/>
    <x v="3"/>
    <s v="plays"/>
    <x v="1892"/>
    <x v="188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/electronic music"/>
    <x v="2"/>
    <s v="electronic music"/>
    <x v="1893"/>
    <x v="188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/documentary"/>
    <x v="4"/>
    <s v="documentary"/>
    <x v="1894"/>
    <x v="188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/documentary"/>
    <x v="4"/>
    <s v="documentary"/>
    <x v="1895"/>
    <x v="188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/rock"/>
    <x v="2"/>
    <s v="rock"/>
    <x v="1896"/>
    <x v="188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/documentary"/>
    <x v="4"/>
    <s v="documentary"/>
    <x v="1897"/>
    <x v="188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/plays"/>
    <x v="3"/>
    <s v="plays"/>
    <x v="1898"/>
    <x v="188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/spaces"/>
    <x v="3"/>
    <s v="spaces"/>
    <x v="1899"/>
    <x v="188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/spaces"/>
    <x v="3"/>
    <s v="spaces"/>
    <x v="1900"/>
    <x v="188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/plays"/>
    <x v="3"/>
    <s v="plays"/>
    <x v="1901"/>
    <x v="189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/plays"/>
    <x v="3"/>
    <s v="plays"/>
    <x v="1902"/>
    <x v="189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/small batch"/>
    <x v="7"/>
    <s v="small batch"/>
    <x v="1903"/>
    <x v="189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/electronic music"/>
    <x v="2"/>
    <s v="electronic music"/>
    <x v="1904"/>
    <x v="189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/plays"/>
    <x v="3"/>
    <s v="plays"/>
    <x v="1905"/>
    <x v="189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/musical"/>
    <x v="3"/>
    <s v="musical"/>
    <x v="1906"/>
    <x v="1895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s v="photography/photobooks"/>
    <x v="6"/>
    <s v="photobooks"/>
    <x v="1907"/>
    <x v="18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/plays"/>
    <x v="3"/>
    <s v="plays"/>
    <x v="1908"/>
    <x v="189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/rock"/>
    <x v="2"/>
    <s v="rock"/>
    <x v="1909"/>
    <x v="189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/documentary"/>
    <x v="4"/>
    <s v="documentary"/>
    <x v="1910"/>
    <x v="189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/plays"/>
    <x v="3"/>
    <s v="plays"/>
    <x v="1911"/>
    <x v="19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/photobooks"/>
    <x v="6"/>
    <s v="photobooks"/>
    <x v="1912"/>
    <x v="190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/hardware"/>
    <x v="0"/>
    <s v="hardware"/>
    <x v="1913"/>
    <x v="190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/musical"/>
    <x v="3"/>
    <s v="musical"/>
    <x v="1914"/>
    <x v="19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/space exploration"/>
    <x v="0"/>
    <s v="space exploration"/>
    <x v="1915"/>
    <x v="190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/indie rock"/>
    <x v="2"/>
    <s v="indie rock"/>
    <x v="1916"/>
    <x v="19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/rock"/>
    <x v="2"/>
    <s v="rock"/>
    <x v="1917"/>
    <x v="190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/television"/>
    <x v="4"/>
    <s v="television"/>
    <x v="1918"/>
    <x v="190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/plays"/>
    <x v="3"/>
    <s v="plays"/>
    <x v="1919"/>
    <x v="1908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/rock"/>
    <x v="2"/>
    <s v="rock"/>
    <x v="1920"/>
    <x v="190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/plays"/>
    <x v="3"/>
    <s v="plays"/>
    <x v="1921"/>
    <x v="191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/plays"/>
    <x v="3"/>
    <s v="plays"/>
    <x v="1922"/>
    <x v="19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/plays"/>
    <x v="3"/>
    <s v="plays"/>
    <x v="1923"/>
    <x v="191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/plays"/>
    <x v="3"/>
    <s v="plays"/>
    <x v="1924"/>
    <x v="191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/plays"/>
    <x v="3"/>
    <s v="plays"/>
    <x v="1925"/>
    <x v="191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/plays"/>
    <x v="3"/>
    <s v="plays"/>
    <x v="1926"/>
    <x v="19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/plays"/>
    <x v="3"/>
    <s v="plays"/>
    <x v="1927"/>
    <x v="191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/plays"/>
    <x v="3"/>
    <s v="plays"/>
    <x v="1928"/>
    <x v="19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/plays"/>
    <x v="3"/>
    <s v="plays"/>
    <x v="1929"/>
    <x v="1918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s v="film &amp; video/television"/>
    <x v="4"/>
    <s v="television"/>
    <x v="1930"/>
    <x v="1919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/rock"/>
    <x v="2"/>
    <s v="rock"/>
    <x v="1931"/>
    <x v="192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/rock"/>
    <x v="2"/>
    <s v="rock"/>
    <x v="1932"/>
    <x v="192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/musical"/>
    <x v="3"/>
    <s v="musical"/>
    <x v="1933"/>
    <x v="192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/indie rock"/>
    <x v="2"/>
    <s v="indie rock"/>
    <x v="1934"/>
    <x v="192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/documentary"/>
    <x v="4"/>
    <s v="documentary"/>
    <x v="1935"/>
    <x v="19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/indie rock"/>
    <x v="2"/>
    <s v="indie rock"/>
    <x v="1936"/>
    <x v="192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/musical"/>
    <x v="3"/>
    <s v="musical"/>
    <x v="1937"/>
    <x v="192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/plays"/>
    <x v="3"/>
    <s v="plays"/>
    <x v="1938"/>
    <x v="1927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/indie rock"/>
    <x v="2"/>
    <s v="indie rock"/>
    <x v="1939"/>
    <x v="192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/spaces"/>
    <x v="3"/>
    <s v="spaces"/>
    <x v="1940"/>
    <x v="19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/plays"/>
    <x v="3"/>
    <s v="plays"/>
    <x v="1941"/>
    <x v="19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s v="photography/photobooks"/>
    <x v="6"/>
    <s v="photobooks"/>
    <x v="1942"/>
    <x v="193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/plays"/>
    <x v="3"/>
    <s v="plays"/>
    <x v="1943"/>
    <x v="19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/rock"/>
    <x v="2"/>
    <s v="rock"/>
    <x v="1944"/>
    <x v="193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/plays"/>
    <x v="3"/>
    <s v="plays"/>
    <x v="1945"/>
    <x v="193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/classical music"/>
    <x v="2"/>
    <s v="classical music"/>
    <x v="1946"/>
    <x v="19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/small batch"/>
    <x v="7"/>
    <s v="small batch"/>
    <x v="1947"/>
    <x v="193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/plays"/>
    <x v="3"/>
    <s v="plays"/>
    <x v="1948"/>
    <x v="19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s v="theater/plays"/>
    <x v="3"/>
    <s v="plays"/>
    <x v="1949"/>
    <x v="193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/classical music"/>
    <x v="2"/>
    <s v="classical music"/>
    <x v="1950"/>
    <x v="193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/documentary"/>
    <x v="4"/>
    <s v="documentary"/>
    <x v="1951"/>
    <x v="19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/plays"/>
    <x v="3"/>
    <s v="plays"/>
    <x v="1952"/>
    <x v="194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/plays"/>
    <x v="3"/>
    <s v="plays"/>
    <x v="1953"/>
    <x v="194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/plays"/>
    <x v="3"/>
    <s v="plays"/>
    <x v="1954"/>
    <x v="19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/plays"/>
    <x v="3"/>
    <s v="plays"/>
    <x v="1955"/>
    <x v="194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/small batch"/>
    <x v="7"/>
    <s v="small batch"/>
    <x v="1956"/>
    <x v="194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/plays"/>
    <x v="3"/>
    <s v="plays"/>
    <x v="1957"/>
    <x v="194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/pop"/>
    <x v="2"/>
    <s v="pop"/>
    <x v="1958"/>
    <x v="194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/indie rock"/>
    <x v="2"/>
    <s v="indie rock"/>
    <x v="1959"/>
    <x v="194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/plays"/>
    <x v="3"/>
    <s v="plays"/>
    <x v="1960"/>
    <x v="194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/plays"/>
    <x v="3"/>
    <s v="plays"/>
    <x v="1961"/>
    <x v="195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/plays"/>
    <x v="3"/>
    <s v="plays"/>
    <x v="1962"/>
    <x v="195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/plays"/>
    <x v="3"/>
    <s v="plays"/>
    <x v="1963"/>
    <x v="19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/documentary"/>
    <x v="4"/>
    <s v="documentary"/>
    <x v="1964"/>
    <x v="195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/spaces"/>
    <x v="3"/>
    <s v="spaces"/>
    <x v="1965"/>
    <x v="1954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s v="theater/spaces"/>
    <x v="3"/>
    <s v="spaces"/>
    <x v="1966"/>
    <x v="19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/plays"/>
    <x v="3"/>
    <s v="plays"/>
    <x v="1967"/>
    <x v="195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/plays"/>
    <x v="3"/>
    <s v="plays"/>
    <x v="1968"/>
    <x v="195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/indie rock"/>
    <x v="2"/>
    <s v="indie rock"/>
    <x v="1969"/>
    <x v="26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/indie rock"/>
    <x v="2"/>
    <s v="indie rock"/>
    <x v="1970"/>
    <x v="195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/rock"/>
    <x v="2"/>
    <s v="rock"/>
    <x v="1971"/>
    <x v="195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/photobooks"/>
    <x v="6"/>
    <s v="photobooks"/>
    <x v="1972"/>
    <x v="196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/pop"/>
    <x v="2"/>
    <s v="pop"/>
    <x v="1973"/>
    <x v="196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/television"/>
    <x v="4"/>
    <s v="television"/>
    <x v="1974"/>
    <x v="196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/pop"/>
    <x v="2"/>
    <s v="pop"/>
    <x v="1975"/>
    <x v="196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/plays"/>
    <x v="3"/>
    <s v="plays"/>
    <x v="1976"/>
    <x v="196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/plays"/>
    <x v="3"/>
    <s v="plays"/>
    <x v="1977"/>
    <x v="196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/rock"/>
    <x v="2"/>
    <s v="rock"/>
    <x v="1978"/>
    <x v="196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/plays"/>
    <x v="3"/>
    <s v="plays"/>
    <x v="1979"/>
    <x v="196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/plays"/>
    <x v="3"/>
    <s v="plays"/>
    <x v="1980"/>
    <x v="196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/documentary"/>
    <x v="4"/>
    <s v="documentary"/>
    <x v="1981"/>
    <x v="196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/documentary"/>
    <x v="4"/>
    <s v="documentary"/>
    <x v="1982"/>
    <x v="197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/hardware"/>
    <x v="0"/>
    <s v="hardware"/>
    <x v="1983"/>
    <x v="197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/documentary"/>
    <x v="4"/>
    <s v="documentary"/>
    <x v="1984"/>
    <x v="197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/rock"/>
    <x v="2"/>
    <s v="rock"/>
    <x v="1985"/>
    <x v="197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/plays"/>
    <x v="3"/>
    <s v="plays"/>
    <x v="1986"/>
    <x v="197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/rock"/>
    <x v="2"/>
    <s v="rock"/>
    <x v="1987"/>
    <x v="197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/plays"/>
    <x v="3"/>
    <s v="plays"/>
    <x v="1988"/>
    <x v="197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/pop"/>
    <x v="2"/>
    <s v="pop"/>
    <x v="1989"/>
    <x v="197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/spaces"/>
    <x v="3"/>
    <s v="spaces"/>
    <x v="1990"/>
    <x v="197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/wearables"/>
    <x v="0"/>
    <s v="wearables"/>
    <x v="1991"/>
    <x v="197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/plays"/>
    <x v="3"/>
    <s v="plays"/>
    <x v="1992"/>
    <x v="198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/plays"/>
    <x v="3"/>
    <s v="plays"/>
    <x v="1993"/>
    <x v="19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/wearables"/>
    <x v="0"/>
    <s v="wearables"/>
    <x v="1994"/>
    <x v="19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/television"/>
    <x v="4"/>
    <s v="television"/>
    <x v="1995"/>
    <x v="198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/shorts"/>
    <x v="4"/>
    <s v="shorts"/>
    <x v="1996"/>
    <x v="198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/rock"/>
    <x v="2"/>
    <s v="rock"/>
    <x v="1997"/>
    <x v="198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/spaces"/>
    <x v="3"/>
    <s v="spaces"/>
    <x v="1998"/>
    <x v="198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/plays"/>
    <x v="3"/>
    <s v="plays"/>
    <x v="1999"/>
    <x v="19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/plays"/>
    <x v="3"/>
    <s v="plays"/>
    <x v="2000"/>
    <x v="198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/plays"/>
    <x v="3"/>
    <s v="plays"/>
    <x v="2001"/>
    <x v="198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/shorts"/>
    <x v="4"/>
    <s v="shorts"/>
    <x v="2002"/>
    <x v="199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/plays"/>
    <x v="3"/>
    <s v="plays"/>
    <x v="2003"/>
    <x v="199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/rock"/>
    <x v="2"/>
    <s v="rock"/>
    <x v="2004"/>
    <x v="199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/wearables"/>
    <x v="0"/>
    <s v="wearables"/>
    <x v="2005"/>
    <x v="199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/documentary"/>
    <x v="4"/>
    <s v="documentary"/>
    <x v="2006"/>
    <x v="199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/plays"/>
    <x v="3"/>
    <s v="plays"/>
    <x v="2007"/>
    <x v="199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/plays"/>
    <x v="3"/>
    <s v="plays"/>
    <x v="2008"/>
    <x v="199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/plays"/>
    <x v="3"/>
    <s v="plays"/>
    <x v="2009"/>
    <x v="199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/musical"/>
    <x v="3"/>
    <s v="musical"/>
    <x v="2010"/>
    <x v="1998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/rock"/>
    <x v="2"/>
    <s v="rock"/>
    <x v="2011"/>
    <x v="199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/documentary"/>
    <x v="4"/>
    <s v="documentary"/>
    <x v="2012"/>
    <x v="20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/rock"/>
    <x v="2"/>
    <s v="rock"/>
    <x v="2013"/>
    <x v="200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/photobooks"/>
    <x v="6"/>
    <s v="photobooks"/>
    <x v="2014"/>
    <x v="200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/plays"/>
    <x v="3"/>
    <s v="plays"/>
    <x v="2015"/>
    <x v="200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/shorts"/>
    <x v="4"/>
    <s v="shorts"/>
    <x v="2016"/>
    <x v="200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/classical music"/>
    <x v="2"/>
    <s v="classical music"/>
    <x v="2017"/>
    <x v="2005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/plays"/>
    <x v="3"/>
    <s v="plays"/>
    <x v="2018"/>
    <x v="200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/plays"/>
    <x v="3"/>
    <s v="plays"/>
    <x v="2019"/>
    <x v="200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/plays"/>
    <x v="3"/>
    <s v="plays"/>
    <x v="2020"/>
    <x v="200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/plays"/>
    <x v="3"/>
    <s v="plays"/>
    <x v="2021"/>
    <x v="200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/plays"/>
    <x v="3"/>
    <s v="plays"/>
    <x v="2022"/>
    <x v="201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/documentary"/>
    <x v="4"/>
    <s v="documentary"/>
    <x v="2023"/>
    <x v="20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/spaces"/>
    <x v="3"/>
    <s v="spaces"/>
    <x v="2024"/>
    <x v="20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/plays"/>
    <x v="3"/>
    <s v="plays"/>
    <x v="2025"/>
    <x v="20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/television"/>
    <x v="4"/>
    <s v="television"/>
    <x v="2026"/>
    <x v="201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/nonfiction"/>
    <x v="5"/>
    <s v="nonfiction"/>
    <x v="2027"/>
    <x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/indie rock"/>
    <x v="2"/>
    <s v="indie rock"/>
    <x v="2028"/>
    <x v="201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/pop"/>
    <x v="2"/>
    <s v="pop"/>
    <x v="2029"/>
    <x v="201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/rock"/>
    <x v="2"/>
    <s v="rock"/>
    <x v="2030"/>
    <x v="2018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/indie rock"/>
    <x v="2"/>
    <s v="indie rock"/>
    <x v="2031"/>
    <x v="201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/plays"/>
    <x v="3"/>
    <s v="plays"/>
    <x v="2032"/>
    <x v="202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/classical music"/>
    <x v="2"/>
    <s v="classical music"/>
    <x v="2033"/>
    <x v="20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/plays"/>
    <x v="3"/>
    <s v="plays"/>
    <x v="2034"/>
    <x v="202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/indie rock"/>
    <x v="2"/>
    <s v="indie rock"/>
    <x v="2035"/>
    <x v="202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/plays"/>
    <x v="3"/>
    <s v="plays"/>
    <x v="2036"/>
    <x v="202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/spaces"/>
    <x v="3"/>
    <s v="spaces"/>
    <x v="2037"/>
    <x v="202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/plays"/>
    <x v="3"/>
    <s v="plays"/>
    <x v="2038"/>
    <x v="202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/musical"/>
    <x v="3"/>
    <s v="musical"/>
    <x v="2039"/>
    <x v="93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/plays"/>
    <x v="3"/>
    <s v="plays"/>
    <x v="2040"/>
    <x v="202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/plays"/>
    <x v="3"/>
    <s v="plays"/>
    <x v="2041"/>
    <x v="20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/rock"/>
    <x v="2"/>
    <s v="rock"/>
    <x v="2042"/>
    <x v="202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/plays"/>
    <x v="3"/>
    <s v="plays"/>
    <x v="2043"/>
    <x v="203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/plays"/>
    <x v="3"/>
    <s v="plays"/>
    <x v="2044"/>
    <x v="203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/nonfiction"/>
    <x v="5"/>
    <s v="nonfiction"/>
    <x v="2045"/>
    <x v="2032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/classical music"/>
    <x v="2"/>
    <s v="classical music"/>
    <x v="2046"/>
    <x v="20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/plays"/>
    <x v="3"/>
    <s v="plays"/>
    <x v="2047"/>
    <x v="203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/musical"/>
    <x v="3"/>
    <s v="musical"/>
    <x v="2048"/>
    <x v="203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/documentary"/>
    <x v="4"/>
    <s v="documentary"/>
    <x v="2049"/>
    <x v="203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/television"/>
    <x v="4"/>
    <s v="television"/>
    <x v="2050"/>
    <x v="203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/plays"/>
    <x v="3"/>
    <s v="plays"/>
    <x v="2051"/>
    <x v="20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/plays"/>
    <x v="3"/>
    <s v="plays"/>
    <x v="2052"/>
    <x v="2039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/television"/>
    <x v="4"/>
    <s v="television"/>
    <x v="2053"/>
    <x v="204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/television"/>
    <x v="4"/>
    <s v="television"/>
    <x v="2054"/>
    <x v="204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/plays"/>
    <x v="3"/>
    <s v="plays"/>
    <x v="2055"/>
    <x v="204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/plays"/>
    <x v="3"/>
    <s v="plays"/>
    <x v="2056"/>
    <x v="204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/documentary"/>
    <x v="4"/>
    <s v="documentary"/>
    <x v="2057"/>
    <x v="204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/rock"/>
    <x v="2"/>
    <s v="rock"/>
    <x v="2058"/>
    <x v="204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/rock"/>
    <x v="2"/>
    <s v="rock"/>
    <x v="2059"/>
    <x v="204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/plays"/>
    <x v="3"/>
    <s v="plays"/>
    <x v="2060"/>
    <x v="20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/rock"/>
    <x v="2"/>
    <s v="rock"/>
    <x v="2061"/>
    <x v="159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/television"/>
    <x v="4"/>
    <s v="television"/>
    <x v="2062"/>
    <x v="204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/plays"/>
    <x v="3"/>
    <s v="plays"/>
    <x v="2063"/>
    <x v="204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/plays"/>
    <x v="3"/>
    <s v="plays"/>
    <x v="2064"/>
    <x v="205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/rock"/>
    <x v="2"/>
    <s v="rock"/>
    <x v="2065"/>
    <x v="205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/tabletop games"/>
    <x v="1"/>
    <s v="tabletop games"/>
    <x v="2066"/>
    <x v="205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/plays"/>
    <x v="3"/>
    <s v="plays"/>
    <x v="2067"/>
    <x v="205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/plays"/>
    <x v="3"/>
    <s v="plays"/>
    <x v="2068"/>
    <x v="205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/rock"/>
    <x v="2"/>
    <s v="rock"/>
    <x v="2069"/>
    <x v="205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/indie rock"/>
    <x v="2"/>
    <s v="indie rock"/>
    <x v="2070"/>
    <x v="20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/classical music"/>
    <x v="2"/>
    <s v="classical music"/>
    <x v="2071"/>
    <x v="205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/plays"/>
    <x v="3"/>
    <s v="plays"/>
    <x v="2072"/>
    <x v="205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/plays"/>
    <x v="3"/>
    <s v="plays"/>
    <x v="2073"/>
    <x v="205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/rock"/>
    <x v="2"/>
    <s v="rock"/>
    <x v="2074"/>
    <x v="206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/plays"/>
    <x v="3"/>
    <s v="plays"/>
    <x v="2075"/>
    <x v="206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/plays"/>
    <x v="3"/>
    <s v="plays"/>
    <x v="2076"/>
    <x v="206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/rock"/>
    <x v="2"/>
    <s v="rock"/>
    <x v="2077"/>
    <x v="206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/rock"/>
    <x v="2"/>
    <s v="rock"/>
    <x v="2078"/>
    <x v="206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/plays"/>
    <x v="3"/>
    <s v="plays"/>
    <x v="2079"/>
    <x v="206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/indie rock"/>
    <x v="2"/>
    <s v="indie rock"/>
    <x v="2080"/>
    <x v="206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/plays"/>
    <x v="3"/>
    <s v="plays"/>
    <x v="2081"/>
    <x v="206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/plays"/>
    <x v="3"/>
    <s v="plays"/>
    <x v="2082"/>
    <x v="206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/television"/>
    <x v="4"/>
    <s v="television"/>
    <x v="2083"/>
    <x v="2069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s v="publishing/nonfiction"/>
    <x v="5"/>
    <s v="nonfiction"/>
    <x v="2084"/>
    <x v="207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/plays"/>
    <x v="3"/>
    <s v="plays"/>
    <x v="2085"/>
    <x v="207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/plays"/>
    <x v="3"/>
    <s v="plays"/>
    <x v="2086"/>
    <x v="207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/rock"/>
    <x v="2"/>
    <s v="rock"/>
    <x v="2087"/>
    <x v="207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/rock"/>
    <x v="2"/>
    <s v="rock"/>
    <x v="2088"/>
    <x v="207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/plays"/>
    <x v="3"/>
    <s v="plays"/>
    <x v="2089"/>
    <x v="207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/shorts"/>
    <x v="4"/>
    <s v="shorts"/>
    <x v="2090"/>
    <x v="207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/plays"/>
    <x v="3"/>
    <s v="plays"/>
    <x v="2091"/>
    <x v="207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/plays"/>
    <x v="3"/>
    <s v="plays"/>
    <x v="2092"/>
    <x v="207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/electronic music"/>
    <x v="2"/>
    <s v="electronic music"/>
    <x v="2093"/>
    <x v="20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/indie rock"/>
    <x v="2"/>
    <s v="indie rock"/>
    <x v="2094"/>
    <x v="208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/plays"/>
    <x v="3"/>
    <s v="plays"/>
    <x v="2095"/>
    <x v="208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/plays"/>
    <x v="3"/>
    <s v="plays"/>
    <x v="2096"/>
    <x v="208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/television"/>
    <x v="4"/>
    <s v="television"/>
    <x v="2097"/>
    <x v="208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/television"/>
    <x v="4"/>
    <s v="television"/>
    <x v="2098"/>
    <x v="208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/television"/>
    <x v="4"/>
    <s v="television"/>
    <x v="2099"/>
    <x v="208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/television"/>
    <x v="4"/>
    <s v="television"/>
    <x v="2100"/>
    <x v="208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/television"/>
    <x v="4"/>
    <s v="television"/>
    <x v="2101"/>
    <x v="208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/shorts"/>
    <x v="4"/>
    <s v="shorts"/>
    <x v="2102"/>
    <x v="36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/shorts"/>
    <x v="4"/>
    <s v="shorts"/>
    <x v="2103"/>
    <x v="208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/shorts"/>
    <x v="4"/>
    <s v="shorts"/>
    <x v="2104"/>
    <x v="208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/shorts"/>
    <x v="4"/>
    <s v="shorts"/>
    <x v="2105"/>
    <x v="209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/science fiction"/>
    <x v="4"/>
    <s v="science fiction"/>
    <x v="2106"/>
    <x v="209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/documentary"/>
    <x v="4"/>
    <s v="documentary"/>
    <x v="2107"/>
    <x v="209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/documentary"/>
    <x v="4"/>
    <s v="documentary"/>
    <x v="2108"/>
    <x v="20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/plays"/>
    <x v="3"/>
    <s v="plays"/>
    <x v="2109"/>
    <x v="209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/plays"/>
    <x v="3"/>
    <s v="plays"/>
    <x v="2110"/>
    <x v="209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/rock"/>
    <x v="2"/>
    <s v="rock"/>
    <x v="2111"/>
    <x v="209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/rock"/>
    <x v="2"/>
    <s v="rock"/>
    <x v="2112"/>
    <x v="20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s v="music/rock"/>
    <x v="2"/>
    <s v="rock"/>
    <x v="2113"/>
    <x v="209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/rock"/>
    <x v="2"/>
    <s v="rock"/>
    <x v="2114"/>
    <x v="2099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/metal"/>
    <x v="2"/>
    <s v="metal"/>
    <x v="2115"/>
    <x v="21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/metal"/>
    <x v="2"/>
    <s v="metal"/>
    <x v="2116"/>
    <x v="210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/metal"/>
    <x v="2"/>
    <s v="metal"/>
    <x v="2117"/>
    <x v="2102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s v="music/metal"/>
    <x v="2"/>
    <s v="metal"/>
    <x v="2118"/>
    <x v="210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/plays"/>
    <x v="3"/>
    <s v="plays"/>
    <x v="2119"/>
    <x v="210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/nonfiction"/>
    <x v="5"/>
    <s v="nonfiction"/>
    <x v="2120"/>
    <x v="210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/rock"/>
    <x v="2"/>
    <s v="rock"/>
    <x v="2121"/>
    <x v="210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/rock"/>
    <x v="2"/>
    <s v="rock"/>
    <x v="2122"/>
    <x v="210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/pop"/>
    <x v="2"/>
    <s v="pop"/>
    <x v="2123"/>
    <x v="2108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s v="music/faith"/>
    <x v="2"/>
    <s v="faith"/>
    <x v="2124"/>
    <x v="210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s v="music/rock"/>
    <x v="2"/>
    <s v="rock"/>
    <x v="2125"/>
    <x v="211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/rock"/>
    <x v="2"/>
    <s v="rock"/>
    <x v="2126"/>
    <x v="21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/rock"/>
    <x v="2"/>
    <s v="rock"/>
    <x v="2127"/>
    <x v="21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/indie rock"/>
    <x v="2"/>
    <s v="indie rock"/>
    <x v="2128"/>
    <x v="21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/indie rock"/>
    <x v="2"/>
    <s v="indie rock"/>
    <x v="2129"/>
    <x v="21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/indie rock"/>
    <x v="2"/>
    <s v="indie rock"/>
    <x v="2130"/>
    <x v="21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/rock"/>
    <x v="2"/>
    <s v="rock"/>
    <x v="2131"/>
    <x v="211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/rock"/>
    <x v="2"/>
    <s v="rock"/>
    <x v="2132"/>
    <x v="21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/electronic music"/>
    <x v="2"/>
    <s v="electronic music"/>
    <x v="2133"/>
    <x v="211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/indie rock"/>
    <x v="2"/>
    <s v="indie rock"/>
    <x v="2134"/>
    <x v="211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/indie rock"/>
    <x v="2"/>
    <s v="indie rock"/>
    <x v="2135"/>
    <x v="212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/indie rock"/>
    <x v="2"/>
    <s v="indie rock"/>
    <x v="2136"/>
    <x v="212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/indie rock"/>
    <x v="2"/>
    <s v="indie rock"/>
    <x v="2137"/>
    <x v="212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/classical music"/>
    <x v="2"/>
    <s v="classical music"/>
    <x v="2138"/>
    <x v="212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/classical music"/>
    <x v="2"/>
    <s v="classical music"/>
    <x v="2139"/>
    <x v="212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s v="technology/space exploration"/>
    <x v="0"/>
    <s v="space exploration"/>
    <x v="2140"/>
    <x v="21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/plays"/>
    <x v="3"/>
    <s v="plays"/>
    <x v="2141"/>
    <x v="212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/plays"/>
    <x v="3"/>
    <s v="plays"/>
    <x v="2142"/>
    <x v="212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/plays"/>
    <x v="3"/>
    <s v="plays"/>
    <x v="2143"/>
    <x v="212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s v="theater/plays"/>
    <x v="3"/>
    <s v="plays"/>
    <x v="2144"/>
    <x v="21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/musical"/>
    <x v="3"/>
    <s v="musical"/>
    <x v="2145"/>
    <x v="213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/musical"/>
    <x v="3"/>
    <s v="musical"/>
    <x v="2146"/>
    <x v="213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/musical"/>
    <x v="3"/>
    <s v="musical"/>
    <x v="2147"/>
    <x v="213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/spaces"/>
    <x v="3"/>
    <s v="spaces"/>
    <x v="2148"/>
    <x v="213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/spaces"/>
    <x v="3"/>
    <s v="spaces"/>
    <x v="2149"/>
    <x v="213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/spaces"/>
    <x v="3"/>
    <s v="spaces"/>
    <x v="2150"/>
    <x v="213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/spaces"/>
    <x v="3"/>
    <s v="spaces"/>
    <x v="2151"/>
    <x v="213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/plays"/>
    <x v="3"/>
    <s v="plays"/>
    <x v="2152"/>
    <x v="2137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s v="theater/plays"/>
    <x v="3"/>
    <s v="plays"/>
    <x v="2153"/>
    <x v="213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/plays"/>
    <x v="3"/>
    <s v="plays"/>
    <x v="2154"/>
    <x v="213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/plays"/>
    <x v="3"/>
    <s v="plays"/>
    <x v="2155"/>
    <x v="21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/plays"/>
    <x v="3"/>
    <s v="plays"/>
    <x v="2156"/>
    <x v="214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/plays"/>
    <x v="3"/>
    <s v="plays"/>
    <x v="2157"/>
    <x v="214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/plays"/>
    <x v="3"/>
    <s v="plays"/>
    <x v="2158"/>
    <x v="21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/plays"/>
    <x v="3"/>
    <s v="plays"/>
    <x v="2159"/>
    <x v="214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/plays"/>
    <x v="3"/>
    <s v="plays"/>
    <x v="2160"/>
    <x v="214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/plays"/>
    <x v="3"/>
    <s v="plays"/>
    <x v="2161"/>
    <x v="214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/plays"/>
    <x v="3"/>
    <s v="plays"/>
    <x v="2162"/>
    <x v="21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/plays"/>
    <x v="3"/>
    <s v="plays"/>
    <x v="2163"/>
    <x v="214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/plays"/>
    <x v="3"/>
    <s v="plays"/>
    <x v="2164"/>
    <x v="214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/plays"/>
    <x v="3"/>
    <s v="plays"/>
    <x v="2165"/>
    <x v="215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/plays"/>
    <x v="3"/>
    <s v="plays"/>
    <x v="2166"/>
    <x v="215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/plays"/>
    <x v="3"/>
    <s v="plays"/>
    <x v="2167"/>
    <x v="215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/plays"/>
    <x v="3"/>
    <s v="plays"/>
    <x v="2168"/>
    <x v="215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/plays"/>
    <x v="3"/>
    <s v="plays"/>
    <x v="2169"/>
    <x v="21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/plays"/>
    <x v="3"/>
    <s v="plays"/>
    <x v="2170"/>
    <x v="215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/plays"/>
    <x v="3"/>
    <s v="plays"/>
    <x v="2171"/>
    <x v="215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/plays"/>
    <x v="3"/>
    <s v="plays"/>
    <x v="2172"/>
    <x v="215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/plays"/>
    <x v="3"/>
    <s v="plays"/>
    <x v="2173"/>
    <x v="215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/plays"/>
    <x v="3"/>
    <s v="plays"/>
    <x v="2174"/>
    <x v="215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/plays"/>
    <x v="3"/>
    <s v="plays"/>
    <x v="2175"/>
    <x v="216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/plays"/>
    <x v="3"/>
    <s v="plays"/>
    <x v="2176"/>
    <x v="21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/plays"/>
    <x v="3"/>
    <s v="plays"/>
    <x v="2177"/>
    <x v="216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s v="theater/plays"/>
    <x v="3"/>
    <s v="plays"/>
    <x v="2178"/>
    <x v="216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/plays"/>
    <x v="3"/>
    <s v="plays"/>
    <x v="2179"/>
    <x v="216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/plays"/>
    <x v="3"/>
    <s v="plays"/>
    <x v="2180"/>
    <x v="216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/plays"/>
    <x v="3"/>
    <s v="plays"/>
    <x v="2181"/>
    <x v="21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/plays"/>
    <x v="3"/>
    <s v="plays"/>
    <x v="2182"/>
    <x v="216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/plays"/>
    <x v="3"/>
    <s v="plays"/>
    <x v="2183"/>
    <x v="216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/plays"/>
    <x v="3"/>
    <s v="plays"/>
    <x v="2184"/>
    <x v="216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/plays"/>
    <x v="3"/>
    <s v="plays"/>
    <x v="2185"/>
    <x v="217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/plays"/>
    <x v="3"/>
    <s v="plays"/>
    <x v="2186"/>
    <x v="217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/plays"/>
    <x v="3"/>
    <s v="plays"/>
    <x v="2187"/>
    <x v="217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/plays"/>
    <x v="3"/>
    <s v="plays"/>
    <x v="2188"/>
    <x v="21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s v="theater/plays"/>
    <x v="3"/>
    <s v="plays"/>
    <x v="2189"/>
    <x v="217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/musical"/>
    <x v="3"/>
    <s v="musical"/>
    <x v="2190"/>
    <x v="217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/musical"/>
    <x v="3"/>
    <s v="musical"/>
    <x v="2191"/>
    <x v="217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/musical"/>
    <x v="3"/>
    <s v="musical"/>
    <x v="2192"/>
    <x v="217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/musical"/>
    <x v="3"/>
    <s v="musical"/>
    <x v="2193"/>
    <x v="217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/musical"/>
    <x v="3"/>
    <s v="musical"/>
    <x v="2194"/>
    <x v="217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s v="theater/musical"/>
    <x v="3"/>
    <s v="musical"/>
    <x v="2195"/>
    <x v="218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/plays"/>
    <x v="3"/>
    <s v="plays"/>
    <x v="2196"/>
    <x v="218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/plays"/>
    <x v="3"/>
    <s v="plays"/>
    <x v="2197"/>
    <x v="218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/audio"/>
    <x v="8"/>
    <s v="audio"/>
    <x v="2198"/>
    <x v="218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s v="theater/musical"/>
    <x v="3"/>
    <s v="musical"/>
    <x v="2199"/>
    <x v="2184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s v="theater/plays"/>
    <x v="3"/>
    <s v="plays"/>
    <x v="2200"/>
    <x v="2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/wearables"/>
    <x v="0"/>
    <s v="wearables"/>
    <x v="2201"/>
    <x v="218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s v="technology/wearables"/>
    <x v="0"/>
    <s v="wearables"/>
    <x v="2202"/>
    <x v="218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s v="technology/wearables"/>
    <x v="0"/>
    <s v="wearables"/>
    <x v="2203"/>
    <x v="218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/wearables"/>
    <x v="0"/>
    <s v="wearables"/>
    <x v="2204"/>
    <x v="2189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s v="photography/places"/>
    <x v="6"/>
    <s v="places"/>
    <x v="2205"/>
    <x v="219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s v="technology/wearables"/>
    <x v="0"/>
    <s v="wearables"/>
    <x v="2206"/>
    <x v="21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s v="theater/plays"/>
    <x v="3"/>
    <s v="plays"/>
    <x v="2207"/>
    <x v="2192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s v="theater/plays"/>
    <x v="3"/>
    <s v="plays"/>
    <x v="2208"/>
    <x v="219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/wearables"/>
    <x v="0"/>
    <s v="wearables"/>
    <x v="2209"/>
    <x v="219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s v="music/indie rock"/>
    <x v="2"/>
    <s v="indie rock"/>
    <x v="2210"/>
    <x v="21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s v="technology/wearables"/>
    <x v="0"/>
    <s v="wearables"/>
    <x v="2211"/>
    <x v="2196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s v="games/mobile games"/>
    <x v="1"/>
    <s v="mobile games"/>
    <x v="2212"/>
    <x v="219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s v="theater/plays"/>
    <x v="3"/>
    <s v="plays"/>
    <x v="2213"/>
    <x v="21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/wearables"/>
    <x v="0"/>
    <s v="wearables"/>
    <x v="2214"/>
    <x v="219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s v="publishing/fiction"/>
    <x v="5"/>
    <s v="fiction"/>
    <x v="2215"/>
    <x v="2200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s v="theater/plays"/>
    <x v="3"/>
    <s v="plays"/>
    <x v="2216"/>
    <x v="2201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s v="music/faith"/>
    <x v="2"/>
    <s v="faith"/>
    <x v="2217"/>
    <x v="220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/spaces"/>
    <x v="3"/>
    <s v="spaces"/>
    <x v="2218"/>
    <x v="2203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s v="music/jazz"/>
    <x v="2"/>
    <s v="jazz"/>
    <x v="2219"/>
    <x v="220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s v="photography/photobooks"/>
    <x v="6"/>
    <s v="photobooks"/>
    <x v="2220"/>
    <x v="2205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s v="theater/plays"/>
    <x v="3"/>
    <s v="plays"/>
    <x v="2221"/>
    <x v="220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s v="theater/spaces"/>
    <x v="3"/>
    <s v="spaces"/>
    <x v="2222"/>
    <x v="22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/wearables"/>
    <x v="0"/>
    <s v="wearables"/>
    <x v="2223"/>
    <x v="2208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s v="photography/photobooks"/>
    <x v="6"/>
    <s v="photobooks"/>
    <x v="2224"/>
    <x v="220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s v="music/faith"/>
    <x v="2"/>
    <s v="faith"/>
    <x v="2225"/>
    <x v="221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s v="theater/musical"/>
    <x v="3"/>
    <s v="musical"/>
    <x v="2226"/>
    <x v="2211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s v="film &amp; video/animation"/>
    <x v="4"/>
    <s v="animation"/>
    <x v="2227"/>
    <x v="221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s v="technology/makerspaces"/>
    <x v="0"/>
    <s v="makerspaces"/>
    <x v="2228"/>
    <x v="2213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s v="games/video games"/>
    <x v="1"/>
    <s v="video games"/>
    <x v="2229"/>
    <x v="22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s v="theater/plays"/>
    <x v="3"/>
    <s v="plays"/>
    <x v="2230"/>
    <x v="2215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s v="photography/photobooks"/>
    <x v="6"/>
    <s v="photobooks"/>
    <x v="2231"/>
    <x v="2216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s v="theater/plays"/>
    <x v="3"/>
    <s v="plays"/>
    <x v="2232"/>
    <x v="221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s v="theater/plays"/>
    <x v="3"/>
    <s v="plays"/>
    <x v="2233"/>
    <x v="2218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s v="film &amp; video/drama"/>
    <x v="4"/>
    <s v="drama"/>
    <x v="2234"/>
    <x v="2219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s v="theater/plays"/>
    <x v="3"/>
    <s v="plays"/>
    <x v="2235"/>
    <x v="222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s v="theater/spaces"/>
    <x v="3"/>
    <s v="spaces"/>
    <x v="2236"/>
    <x v="222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s v="theater/musical"/>
    <x v="3"/>
    <s v="musical"/>
    <x v="2237"/>
    <x v="222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/spaces"/>
    <x v="3"/>
    <s v="spaces"/>
    <x v="2238"/>
    <x v="22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s v="photography/photobooks"/>
    <x v="6"/>
    <s v="photobooks"/>
    <x v="2239"/>
    <x v="22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s v="technology/gadgets"/>
    <x v="0"/>
    <s v="gadgets"/>
    <x v="2240"/>
    <x v="2225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s v="theater/musical"/>
    <x v="3"/>
    <s v="musical"/>
    <x v="2241"/>
    <x v="2226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s v="technology/wearables"/>
    <x v="0"/>
    <s v="wearables"/>
    <x v="2242"/>
    <x v="2227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s v="film &amp; video/drama"/>
    <x v="4"/>
    <s v="drama"/>
    <x v="2243"/>
    <x v="222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/spaces"/>
    <x v="3"/>
    <s v="spaces"/>
    <x v="2244"/>
    <x v="22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s v="technology/wearables"/>
    <x v="0"/>
    <s v="wearables"/>
    <x v="2245"/>
    <x v="2230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s v="theater/spaces"/>
    <x v="3"/>
    <s v="spaces"/>
    <x v="2246"/>
    <x v="2231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s v="theater/plays"/>
    <x v="3"/>
    <s v="plays"/>
    <x v="2247"/>
    <x v="223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s v="photography/photobooks"/>
    <x v="6"/>
    <s v="photobooks"/>
    <x v="2248"/>
    <x v="2233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s v="technology/wearables"/>
    <x v="0"/>
    <s v="wearables"/>
    <x v="2249"/>
    <x v="223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s v="film &amp; video/drama"/>
    <x v="4"/>
    <s v="drama"/>
    <x v="2250"/>
    <x v="2235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s v="theater/musical"/>
    <x v="3"/>
    <s v="musical"/>
    <x v="2251"/>
    <x v="2236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s v="theater/plays"/>
    <x v="3"/>
    <s v="plays"/>
    <x v="2252"/>
    <x v="223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/musical"/>
    <x v="3"/>
    <s v="musical"/>
    <x v="2253"/>
    <x v="2238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s v="technology/gadgets"/>
    <x v="0"/>
    <s v="gadgets"/>
    <x v="2254"/>
    <x v="2239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s v="photography/photobooks"/>
    <x v="6"/>
    <s v="photobooks"/>
    <x v="2255"/>
    <x v="224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s v="theater/musical"/>
    <x v="3"/>
    <s v="musical"/>
    <x v="2256"/>
    <x v="2241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s v="publishing/children's books"/>
    <x v="5"/>
    <s v="children's books"/>
    <x v="2257"/>
    <x v="224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s v="theater/plays"/>
    <x v="3"/>
    <s v="plays"/>
    <x v="2258"/>
    <x v="2243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s v="publishing/fiction"/>
    <x v="5"/>
    <s v="fiction"/>
    <x v="2259"/>
    <x v="224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s v="theater/musical"/>
    <x v="3"/>
    <s v="musical"/>
    <x v="2260"/>
    <x v="22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/world music"/>
    <x v="2"/>
    <s v="world music"/>
    <x v="2261"/>
    <x v="2246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s v="film &amp; video/drama"/>
    <x v="4"/>
    <s v="drama"/>
    <x v="2262"/>
    <x v="2247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s v="technology/makerspaces"/>
    <x v="0"/>
    <s v="makerspaces"/>
    <x v="2263"/>
    <x v="224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s v="film &amp; video/animation"/>
    <x v="4"/>
    <s v="animation"/>
    <x v="2264"/>
    <x v="224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s v="theater/plays"/>
    <x v="3"/>
    <s v="plays"/>
    <x v="2265"/>
    <x v="22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/wearables"/>
    <x v="0"/>
    <s v="wearables"/>
    <x v="2266"/>
    <x v="22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s v="photography/nature"/>
    <x v="6"/>
    <s v="nature"/>
    <x v="2267"/>
    <x v="1191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s v="photography/photobooks"/>
    <x v="6"/>
    <s v="photobooks"/>
    <x v="2268"/>
    <x v="225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s v="theater/plays"/>
    <x v="3"/>
    <s v="plays"/>
    <x v="2269"/>
    <x v="2253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s v="photography/photobooks"/>
    <x v="6"/>
    <s v="photobooks"/>
    <x v="2270"/>
    <x v="225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s v="food/small batch"/>
    <x v="7"/>
    <s v="small batch"/>
    <x v="2271"/>
    <x v="2255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s v="music/faith"/>
    <x v="2"/>
    <s v="faith"/>
    <x v="2272"/>
    <x v="225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s v="theater/plays"/>
    <x v="3"/>
    <s v="plays"/>
    <x v="2273"/>
    <x v="2257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s v="photography/photobooks"/>
    <x v="6"/>
    <s v="photobooks"/>
    <x v="2274"/>
    <x v="225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s v="technology/gadgets"/>
    <x v="0"/>
    <s v="gadgets"/>
    <x v="2275"/>
    <x v="225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/wearables"/>
    <x v="0"/>
    <s v="wearables"/>
    <x v="2276"/>
    <x v="226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s v="theater/plays"/>
    <x v="3"/>
    <s v="plays"/>
    <x v="2277"/>
    <x v="2261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s v="technology/wearables"/>
    <x v="0"/>
    <s v="wearables"/>
    <x v="2278"/>
    <x v="2262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s v="technology/gadgets"/>
    <x v="0"/>
    <s v="gadgets"/>
    <x v="2279"/>
    <x v="226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s v="technology/wearables"/>
    <x v="0"/>
    <s v="wearables"/>
    <x v="2280"/>
    <x v="226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s v="theater/musical"/>
    <x v="3"/>
    <s v="musical"/>
    <x v="2281"/>
    <x v="226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s v="theater/spaces"/>
    <x v="3"/>
    <s v="spaces"/>
    <x v="2282"/>
    <x v="226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s v="technology/wearables"/>
    <x v="0"/>
    <s v="wearables"/>
    <x v="2283"/>
    <x v="226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s v="technology/wearables"/>
    <x v="0"/>
    <s v="wearables"/>
    <x v="2284"/>
    <x v="226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s v="photography/photobooks"/>
    <x v="6"/>
    <s v="photobooks"/>
    <x v="2285"/>
    <x v="226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s v="photography/photobooks"/>
    <x v="6"/>
    <s v="photobooks"/>
    <x v="2286"/>
    <x v="227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s v="photography/nature"/>
    <x v="6"/>
    <s v="nature"/>
    <x v="2287"/>
    <x v="227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s v="film &amp; video/drama"/>
    <x v="4"/>
    <s v="drama"/>
    <x v="2288"/>
    <x v="227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/wearables"/>
    <x v="0"/>
    <s v="wearables"/>
    <x v="2289"/>
    <x v="227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s v="music/faith"/>
    <x v="2"/>
    <s v="faith"/>
    <x v="2290"/>
    <x v="227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s v="theater/plays"/>
    <x v="3"/>
    <s v="plays"/>
    <x v="2291"/>
    <x v="227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s v="technology/wearables"/>
    <x v="0"/>
    <s v="wearables"/>
    <x v="2292"/>
    <x v="2276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s v="technology/gadgets"/>
    <x v="0"/>
    <s v="gadgets"/>
    <x v="2293"/>
    <x v="227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s v="games/mobile games"/>
    <x v="1"/>
    <s v="mobile games"/>
    <x v="2294"/>
    <x v="227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s v="technology/gadgets"/>
    <x v="0"/>
    <s v="gadgets"/>
    <x v="2295"/>
    <x v="2279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s v="music/faith"/>
    <x v="2"/>
    <s v="faith"/>
    <x v="2296"/>
    <x v="228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s v="photography/people"/>
    <x v="6"/>
    <s v="people"/>
    <x v="2297"/>
    <x v="2281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s v="theater/spaces"/>
    <x v="3"/>
    <s v="spaces"/>
    <x v="2298"/>
    <x v="228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s v="technology/wearables"/>
    <x v="0"/>
    <s v="wearables"/>
    <x v="2299"/>
    <x v="228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s v="theater/plays"/>
    <x v="3"/>
    <s v="plays"/>
    <x v="2300"/>
    <x v="228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s v="film &amp; video/drama"/>
    <x v="4"/>
    <s v="drama"/>
    <x v="2301"/>
    <x v="228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s v="theater/plays"/>
    <x v="3"/>
    <s v="plays"/>
    <x v="2302"/>
    <x v="228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s v="music/jazz"/>
    <x v="2"/>
    <s v="jazz"/>
    <x v="2303"/>
    <x v="228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s v="theater/plays"/>
    <x v="3"/>
    <s v="plays"/>
    <x v="2304"/>
    <x v="2288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s v="photography/photobooks"/>
    <x v="6"/>
    <s v="photobooks"/>
    <x v="2305"/>
    <x v="228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s v="publishing/fiction"/>
    <x v="5"/>
    <s v="fiction"/>
    <x v="2306"/>
    <x v="229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/art books"/>
    <x v="5"/>
    <s v="art books"/>
    <x v="2307"/>
    <x v="229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s v="food/food trucks"/>
    <x v="7"/>
    <s v="food trucks"/>
    <x v="2308"/>
    <x v="2292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s v="games/video games"/>
    <x v="1"/>
    <s v="video games"/>
    <x v="2309"/>
    <x v="229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s v="music/indie rock"/>
    <x v="2"/>
    <s v="indie rock"/>
    <x v="2310"/>
    <x v="2294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s v="music/jazz"/>
    <x v="2"/>
    <s v="jazz"/>
    <x v="2311"/>
    <x v="229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s v="music/indie rock"/>
    <x v="2"/>
    <s v="indie rock"/>
    <x v="2312"/>
    <x v="229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/wearables"/>
    <x v="0"/>
    <s v="wearables"/>
    <x v="2313"/>
    <x v="229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s v="film &amp; video/drama"/>
    <x v="4"/>
    <s v="drama"/>
    <x v="2314"/>
    <x v="2298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s v="music/indie rock"/>
    <x v="2"/>
    <s v="indie rock"/>
    <x v="2315"/>
    <x v="2299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s v="film &amp; video/drama"/>
    <x v="4"/>
    <s v="drama"/>
    <x v="2316"/>
    <x v="230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s v="music/indie rock"/>
    <x v="2"/>
    <s v="indie rock"/>
    <x v="2317"/>
    <x v="2301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s v="technology/wearables"/>
    <x v="0"/>
    <s v="wearables"/>
    <x v="2318"/>
    <x v="230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s v="photography/photobooks"/>
    <x v="6"/>
    <s v="photobooks"/>
    <x v="2319"/>
    <x v="230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s v="photography/photobooks"/>
    <x v="6"/>
    <s v="photobooks"/>
    <x v="2320"/>
    <x v="230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/wearables"/>
    <x v="0"/>
    <s v="wearables"/>
    <x v="2321"/>
    <x v="23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s v="games/mobile games"/>
    <x v="1"/>
    <s v="mobile games"/>
    <x v="2322"/>
    <x v="230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s v="technology/wearables"/>
    <x v="0"/>
    <s v="wearables"/>
    <x v="2323"/>
    <x v="230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s v="technology/gadgets"/>
    <x v="0"/>
    <s v="gadgets"/>
    <x v="2324"/>
    <x v="2308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s v="film &amp; video/animation"/>
    <x v="4"/>
    <s v="animation"/>
    <x v="2325"/>
    <x v="230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s v="music/indie rock"/>
    <x v="2"/>
    <s v="indie rock"/>
    <x v="2326"/>
    <x v="231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s v="food/small batch"/>
    <x v="7"/>
    <s v="small batch"/>
    <x v="2327"/>
    <x v="23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s v="theater/spaces"/>
    <x v="3"/>
    <s v="spaces"/>
    <x v="2328"/>
    <x v="23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s v="food/food trucks"/>
    <x v="7"/>
    <s v="food trucks"/>
    <x v="2329"/>
    <x v="23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s v="technology/wearables"/>
    <x v="0"/>
    <s v="wearables"/>
    <x v="2330"/>
    <x v="2314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s v="photography/photobooks"/>
    <x v="6"/>
    <s v="photobooks"/>
    <x v="2331"/>
    <x v="2315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s v="games/video games"/>
    <x v="1"/>
    <s v="video games"/>
    <x v="2332"/>
    <x v="2316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s v="technology/wearables"/>
    <x v="0"/>
    <s v="wearables"/>
    <x v="2333"/>
    <x v="23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s v="music/jazz"/>
    <x v="2"/>
    <s v="jazz"/>
    <x v="2334"/>
    <x v="23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s v="theater/plays"/>
    <x v="3"/>
    <s v="plays"/>
    <x v="2335"/>
    <x v="2319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s v="theater/plays"/>
    <x v="3"/>
    <s v="plays"/>
    <x v="2336"/>
    <x v="2320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s v="theater/plays"/>
    <x v="3"/>
    <s v="plays"/>
    <x v="2337"/>
    <x v="232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s v="theater/plays"/>
    <x v="3"/>
    <s v="plays"/>
    <x v="2338"/>
    <x v="77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s v="theater/plays"/>
    <x v="3"/>
    <s v="plays"/>
    <x v="2339"/>
    <x v="232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s v="theater/plays"/>
    <x v="3"/>
    <s v="plays"/>
    <x v="2340"/>
    <x v="2323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s v="theater/plays"/>
    <x v="3"/>
    <s v="plays"/>
    <x v="2341"/>
    <x v="232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s v="music/indie rock"/>
    <x v="2"/>
    <s v="indie rock"/>
    <x v="2342"/>
    <x v="2325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s v="theater/plays"/>
    <x v="3"/>
    <s v="plays"/>
    <x v="2343"/>
    <x v="232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s v="technology/web"/>
    <x v="0"/>
    <s v="web"/>
    <x v="2344"/>
    <x v="23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s v="theater/plays"/>
    <x v="3"/>
    <s v="plays"/>
    <x v="2345"/>
    <x v="232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s v="theater/plays"/>
    <x v="3"/>
    <s v="plays"/>
    <x v="2346"/>
    <x v="232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s v="theater/musical"/>
    <x v="3"/>
    <s v="musical"/>
    <x v="2347"/>
    <x v="23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s v="photography/photobooks"/>
    <x v="6"/>
    <s v="photobooks"/>
    <x v="2348"/>
    <x v="164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s v="theater/plays"/>
    <x v="3"/>
    <s v="plays"/>
    <x v="2349"/>
    <x v="233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s v="photography/photobooks"/>
    <x v="6"/>
    <s v="photobooks"/>
    <x v="2350"/>
    <x v="2332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s v="publishing/fiction"/>
    <x v="5"/>
    <s v="fiction"/>
    <x v="2351"/>
    <x v="2333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s v="film &amp; video/drama"/>
    <x v="4"/>
    <s v="drama"/>
    <x v="2352"/>
    <x v="233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s v="theater/plays"/>
    <x v="3"/>
    <s v="plays"/>
    <x v="2353"/>
    <x v="233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s v="games/video games"/>
    <x v="1"/>
    <s v="video games"/>
    <x v="2354"/>
    <x v="2336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s v="technology/wearables"/>
    <x v="0"/>
    <s v="wearables"/>
    <x v="2355"/>
    <x v="2337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s v="theater/musical"/>
    <x v="3"/>
    <s v="musical"/>
    <x v="2356"/>
    <x v="233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s v="photography/photobooks"/>
    <x v="6"/>
    <s v="photobooks"/>
    <x v="2357"/>
    <x v="23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s v="theater/plays"/>
    <x v="3"/>
    <s v="plays"/>
    <x v="2358"/>
    <x v="23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s v="theater/plays"/>
    <x v="3"/>
    <s v="plays"/>
    <x v="2359"/>
    <x v="234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s v="technology/wearables"/>
    <x v="0"/>
    <s v="wearables"/>
    <x v="2360"/>
    <x v="234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/wearables"/>
    <x v="0"/>
    <s v="wearables"/>
    <x v="2361"/>
    <x v="234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s v="theater/spaces"/>
    <x v="3"/>
    <s v="spaces"/>
    <x v="2362"/>
    <x v="234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s v="theater/plays"/>
    <x v="3"/>
    <s v="plays"/>
    <x v="2363"/>
    <x v="2345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s v="theater/plays"/>
    <x v="3"/>
    <s v="plays"/>
    <x v="2364"/>
    <x v="2346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s v="technology/web"/>
    <x v="0"/>
    <s v="web"/>
    <x v="2365"/>
    <x v="2347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s v="photography/nature"/>
    <x v="6"/>
    <s v="nature"/>
    <x v="2366"/>
    <x v="234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s v="technology/wearables"/>
    <x v="0"/>
    <s v="wearables"/>
    <x v="2367"/>
    <x v="2349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s v="music/faith"/>
    <x v="2"/>
    <s v="faith"/>
    <x v="2368"/>
    <x v="235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s v="technology/wearables"/>
    <x v="0"/>
    <s v="wearables"/>
    <x v="2369"/>
    <x v="235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s v="theater/plays"/>
    <x v="3"/>
    <s v="plays"/>
    <x v="2370"/>
    <x v="235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/space exploration"/>
    <x v="0"/>
    <s v="space exploration"/>
    <x v="2371"/>
    <x v="78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s v="music/faith"/>
    <x v="2"/>
    <s v="faith"/>
    <x v="2372"/>
    <x v="2353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s v="film &amp; video/drama"/>
    <x v="4"/>
    <s v="drama"/>
    <x v="2373"/>
    <x v="235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s v="technology/makerspaces"/>
    <x v="0"/>
    <s v="makerspaces"/>
    <x v="2374"/>
    <x v="2355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s v="film &amp; video/animation"/>
    <x v="4"/>
    <s v="animation"/>
    <x v="2375"/>
    <x v="235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s v="theater/plays"/>
    <x v="3"/>
    <s v="plays"/>
    <x v="2376"/>
    <x v="2357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s v="theater/plays"/>
    <x v="3"/>
    <s v="plays"/>
    <x v="2377"/>
    <x v="2358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s v="theater/plays"/>
    <x v="3"/>
    <s v="plays"/>
    <x v="2378"/>
    <x v="2359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s v="theater/plays"/>
    <x v="3"/>
    <s v="plays"/>
    <x v="2379"/>
    <x v="236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s v="theater/plays"/>
    <x v="3"/>
    <s v="plays"/>
    <x v="2380"/>
    <x v="236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/wearables"/>
    <x v="0"/>
    <s v="wearables"/>
    <x v="2381"/>
    <x v="2362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s v="theater/plays"/>
    <x v="3"/>
    <s v="plays"/>
    <x v="2382"/>
    <x v="236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s v="theater/plays"/>
    <x v="3"/>
    <s v="plays"/>
    <x v="2383"/>
    <x v="236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s v="publishing/translations"/>
    <x v="5"/>
    <s v="translations"/>
    <x v="2384"/>
    <x v="236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s v="theater/plays"/>
    <x v="3"/>
    <s v="plays"/>
    <x v="2385"/>
    <x v="236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s v="music/faith"/>
    <x v="2"/>
    <s v="faith"/>
    <x v="2386"/>
    <x v="2367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s v="theater/plays"/>
    <x v="3"/>
    <s v="plays"/>
    <x v="2387"/>
    <x v="236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/wearables"/>
    <x v="0"/>
    <s v="wearables"/>
    <x v="2388"/>
    <x v="236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s v="music/jazz"/>
    <x v="2"/>
    <s v="jazz"/>
    <x v="2389"/>
    <x v="2370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s v="theater/musical"/>
    <x v="3"/>
    <s v="musical"/>
    <x v="2390"/>
    <x v="237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s v="publishing/fiction"/>
    <x v="5"/>
    <s v="fiction"/>
    <x v="2391"/>
    <x v="237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s v="technology/wearables"/>
    <x v="0"/>
    <s v="wearables"/>
    <x v="2392"/>
    <x v="237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s v="photography/photobooks"/>
    <x v="6"/>
    <s v="photobooks"/>
    <x v="2393"/>
    <x v="237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s v="music/jazz"/>
    <x v="2"/>
    <s v="jazz"/>
    <x v="2394"/>
    <x v="237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/wearables"/>
    <x v="0"/>
    <s v="wearables"/>
    <x v="2395"/>
    <x v="237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s v="games/video games"/>
    <x v="1"/>
    <s v="video games"/>
    <x v="2396"/>
    <x v="2377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s v="music/jazz"/>
    <x v="2"/>
    <s v="jazz"/>
    <x v="2397"/>
    <x v="237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s v="theater/musical"/>
    <x v="3"/>
    <s v="musical"/>
    <x v="2398"/>
    <x v="2379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s v="film &amp; video/drama"/>
    <x v="4"/>
    <s v="drama"/>
    <x v="2399"/>
    <x v="238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s v="theater/spaces"/>
    <x v="3"/>
    <s v="spaces"/>
    <x v="2400"/>
    <x v="238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/wearables"/>
    <x v="0"/>
    <s v="wearables"/>
    <x v="2401"/>
    <x v="23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s v="technology/wearables"/>
    <x v="0"/>
    <s v="wearables"/>
    <x v="2402"/>
    <x v="238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s v="games/video games"/>
    <x v="1"/>
    <s v="video games"/>
    <x v="2403"/>
    <x v="238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/world music"/>
    <x v="2"/>
    <s v="world music"/>
    <x v="2404"/>
    <x v="238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s v="technology/wearables"/>
    <x v="0"/>
    <s v="wearables"/>
    <x v="2405"/>
    <x v="2386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s v="publishing/children's books"/>
    <x v="5"/>
    <s v="children's books"/>
    <x v="2406"/>
    <x v="238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s v="photography/places"/>
    <x v="6"/>
    <s v="places"/>
    <x v="2407"/>
    <x v="238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s v="photography/nature"/>
    <x v="6"/>
    <s v="nature"/>
    <x v="2408"/>
    <x v="2389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s v="games/video games"/>
    <x v="1"/>
    <s v="video games"/>
    <x v="2409"/>
    <x v="239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s v="theater/plays"/>
    <x v="3"/>
    <s v="plays"/>
    <x v="2410"/>
    <x v="239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s v="theater/plays"/>
    <x v="3"/>
    <s v="plays"/>
    <x v="2411"/>
    <x v="239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/web"/>
    <x v="0"/>
    <s v="web"/>
    <x v="2412"/>
    <x v="239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s v="technology/wearables"/>
    <x v="0"/>
    <s v="wearables"/>
    <x v="2413"/>
    <x v="2394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s v="theater/plays"/>
    <x v="3"/>
    <s v="plays"/>
    <x v="2414"/>
    <x v="239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s v="games/video games"/>
    <x v="1"/>
    <s v="video games"/>
    <x v="2415"/>
    <x v="2396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s v="food/food trucks"/>
    <x v="7"/>
    <s v="food trucks"/>
    <x v="2416"/>
    <x v="239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s v="games/video games"/>
    <x v="1"/>
    <s v="video games"/>
    <x v="2417"/>
    <x v="2398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s v="theater/plays"/>
    <x v="3"/>
    <s v="plays"/>
    <x v="2418"/>
    <x v="2399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s v="technology/wearables"/>
    <x v="0"/>
    <s v="wearables"/>
    <x v="2419"/>
    <x v="24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s v="publishing/children's books"/>
    <x v="5"/>
    <s v="children's books"/>
    <x v="2420"/>
    <x v="240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s v="technology/wearables"/>
    <x v="0"/>
    <s v="wearables"/>
    <x v="2421"/>
    <x v="240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s v="film &amp; video/science fiction"/>
    <x v="4"/>
    <s v="science fiction"/>
    <x v="2422"/>
    <x v="2403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s v="technology/makerspaces"/>
    <x v="0"/>
    <s v="makerspaces"/>
    <x v="2423"/>
    <x v="240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s v="theater/plays"/>
    <x v="3"/>
    <s v="plays"/>
    <x v="2424"/>
    <x v="240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s v="technology/web"/>
    <x v="0"/>
    <s v="web"/>
    <x v="2425"/>
    <x v="2406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s v="theater/plays"/>
    <x v="3"/>
    <s v="plays"/>
    <x v="2426"/>
    <x v="240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s v="theater/plays"/>
    <x v="3"/>
    <s v="plays"/>
    <x v="2427"/>
    <x v="2408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s v="film &amp; video/animation"/>
    <x v="4"/>
    <s v="animation"/>
    <x v="2428"/>
    <x v="2409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s v="theater/plays"/>
    <x v="3"/>
    <s v="plays"/>
    <x v="2429"/>
    <x v="241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s v="publishing/translations"/>
    <x v="5"/>
    <s v="translations"/>
    <x v="2430"/>
    <x v="2411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s v="theater/plays"/>
    <x v="3"/>
    <s v="plays"/>
    <x v="2431"/>
    <x v="241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s v="theater/plays"/>
    <x v="3"/>
    <s v="plays"/>
    <x v="2432"/>
    <x v="2413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s v="publishing/children's books"/>
    <x v="5"/>
    <s v="children's books"/>
    <x v="2433"/>
    <x v="241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s v="theater/spaces"/>
    <x v="3"/>
    <s v="spaces"/>
    <x v="2434"/>
    <x v="241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s v="technology/wearables"/>
    <x v="0"/>
    <s v="wearables"/>
    <x v="2435"/>
    <x v="2416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s v="food/food trucks"/>
    <x v="7"/>
    <s v="food trucks"/>
    <x v="2436"/>
    <x v="241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s v="photography/people"/>
    <x v="6"/>
    <s v="people"/>
    <x v="2437"/>
    <x v="2418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s v="film &amp; video/drama"/>
    <x v="4"/>
    <s v="drama"/>
    <x v="2438"/>
    <x v="241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s v="music/faith"/>
    <x v="2"/>
    <s v="faith"/>
    <x v="2439"/>
    <x v="242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s v="games/video games"/>
    <x v="1"/>
    <s v="video games"/>
    <x v="2440"/>
    <x v="24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/wearables"/>
    <x v="0"/>
    <s v="wearables"/>
    <x v="2441"/>
    <x v="242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s v="technology/wearables"/>
    <x v="0"/>
    <s v="wearables"/>
    <x v="2442"/>
    <x v="24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s v="photography/photobooks"/>
    <x v="6"/>
    <s v="photobooks"/>
    <x v="2443"/>
    <x v="24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s v="theater/plays"/>
    <x v="3"/>
    <s v="plays"/>
    <x v="2444"/>
    <x v="242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s v="technology/wearables"/>
    <x v="0"/>
    <s v="wearables"/>
    <x v="2445"/>
    <x v="24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s v="publishing/children's books"/>
    <x v="5"/>
    <s v="children's books"/>
    <x v="2446"/>
    <x v="2427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s v="film &amp; video/animation"/>
    <x v="4"/>
    <s v="animation"/>
    <x v="2447"/>
    <x v="24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s v="music/faith"/>
    <x v="2"/>
    <s v="faith"/>
    <x v="2448"/>
    <x v="24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s v="food/food trucks"/>
    <x v="7"/>
    <s v="food trucks"/>
    <x v="2449"/>
    <x v="243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s v="film &amp; video/drama"/>
    <x v="4"/>
    <s v="drama"/>
    <x v="2450"/>
    <x v="243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s v="technology/wearables"/>
    <x v="0"/>
    <s v="wearables"/>
    <x v="2451"/>
    <x v="243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s v="publishing/fiction"/>
    <x v="5"/>
    <s v="fiction"/>
    <x v="2452"/>
    <x v="24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s v="theater/spaces"/>
    <x v="3"/>
    <s v="spaces"/>
    <x v="2453"/>
    <x v="2434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s v="film &amp; video/drama"/>
    <x v="4"/>
    <s v="drama"/>
    <x v="2454"/>
    <x v="24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s v="theater/musical"/>
    <x v="3"/>
    <s v="musical"/>
    <x v="2455"/>
    <x v="24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s v="music/jazz"/>
    <x v="2"/>
    <s v="jazz"/>
    <x v="2456"/>
    <x v="24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s v="theater/plays"/>
    <x v="3"/>
    <s v="plays"/>
    <x v="2457"/>
    <x v="243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s v="theater/plays"/>
    <x v="3"/>
    <s v="plays"/>
    <x v="2458"/>
    <x v="2439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s v="theater/plays"/>
    <x v="3"/>
    <s v="plays"/>
    <x v="2459"/>
    <x v="244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s v="theater/plays"/>
    <x v="3"/>
    <s v="plays"/>
    <x v="2460"/>
    <x v="244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s v="music/jazz"/>
    <x v="2"/>
    <s v="jazz"/>
    <x v="2461"/>
    <x v="2442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s v="photography/photobooks"/>
    <x v="6"/>
    <s v="photobooks"/>
    <x v="2462"/>
    <x v="2443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s v="theater/spaces"/>
    <x v="3"/>
    <s v="spaces"/>
    <x v="2463"/>
    <x v="2444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s v="food/food trucks"/>
    <x v="7"/>
    <s v="food trucks"/>
    <x v="2464"/>
    <x v="2445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s v="theater/spaces"/>
    <x v="3"/>
    <s v="spaces"/>
    <x v="2465"/>
    <x v="2446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s v="theater/plays"/>
    <x v="3"/>
    <s v="plays"/>
    <x v="2466"/>
    <x v="244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/science fiction"/>
    <x v="4"/>
    <s v="science fiction"/>
    <x v="2467"/>
    <x v="244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s v="technology/web"/>
    <x v="0"/>
    <s v="web"/>
    <x v="2468"/>
    <x v="24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/art books"/>
    <x v="5"/>
    <s v="art books"/>
    <x v="2469"/>
    <x v="245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s v="film &amp; video/animation"/>
    <x v="4"/>
    <s v="animation"/>
    <x v="2470"/>
    <x v="245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/wearables"/>
    <x v="0"/>
    <s v="wearables"/>
    <x v="2471"/>
    <x v="24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s v="theater/spaces"/>
    <x v="3"/>
    <s v="spaces"/>
    <x v="2472"/>
    <x v="1274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s v="food/food trucks"/>
    <x v="7"/>
    <s v="food trucks"/>
    <x v="2473"/>
    <x v="24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s v="theater/plays"/>
    <x v="3"/>
    <s v="plays"/>
    <x v="2474"/>
    <x v="245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/wearables"/>
    <x v="0"/>
    <s v="wearables"/>
    <x v="2475"/>
    <x v="2455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s v="film &amp; video/drama"/>
    <x v="4"/>
    <s v="drama"/>
    <x v="2476"/>
    <x v="245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s v="music/jazz"/>
    <x v="2"/>
    <s v="jazz"/>
    <x v="2477"/>
    <x v="245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s v="theater/plays"/>
    <x v="3"/>
    <s v="plays"/>
    <x v="2478"/>
    <x v="24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s v="technology/wearables"/>
    <x v="0"/>
    <s v="wearables"/>
    <x v="2479"/>
    <x v="2459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s v="photography/photobooks"/>
    <x v="6"/>
    <s v="photobooks"/>
    <x v="2480"/>
    <x v="24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s v="theater/plays"/>
    <x v="3"/>
    <s v="plays"/>
    <x v="2481"/>
    <x v="246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s v="theater/plays"/>
    <x v="3"/>
    <s v="plays"/>
    <x v="2482"/>
    <x v="246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s v="film &amp; video/animation"/>
    <x v="4"/>
    <s v="animation"/>
    <x v="2483"/>
    <x v="246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s v="publishing/children's books"/>
    <x v="5"/>
    <s v="children's books"/>
    <x v="2484"/>
    <x v="2464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s v="theater/plays"/>
    <x v="3"/>
    <s v="plays"/>
    <x v="2485"/>
    <x v="2465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s v="music/faith"/>
    <x v="2"/>
    <s v="faith"/>
    <x v="2486"/>
    <x v="246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s v="theater/plays"/>
    <x v="3"/>
    <s v="plays"/>
    <x v="2487"/>
    <x v="246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s v="technology/wearables"/>
    <x v="0"/>
    <s v="wearables"/>
    <x v="2488"/>
    <x v="246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s v="film &amp; video/animation"/>
    <x v="4"/>
    <s v="animation"/>
    <x v="2489"/>
    <x v="2469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s v="theater/plays"/>
    <x v="3"/>
    <s v="plays"/>
    <x v="2490"/>
    <x v="2470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s v="technology/wearables"/>
    <x v="0"/>
    <s v="wearables"/>
    <x v="2491"/>
    <x v="2471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s v="theater/plays"/>
    <x v="3"/>
    <s v="plays"/>
    <x v="2492"/>
    <x v="247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s v="theater/plays"/>
    <x v="3"/>
    <s v="plays"/>
    <x v="2493"/>
    <x v="247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/web"/>
    <x v="0"/>
    <s v="web"/>
    <x v="2494"/>
    <x v="247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s v="photography/photobooks"/>
    <x v="6"/>
    <s v="photobooks"/>
    <x v="2495"/>
    <x v="2475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s v="theater/plays"/>
    <x v="3"/>
    <s v="plays"/>
    <x v="2496"/>
    <x v="247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/art books"/>
    <x v="5"/>
    <s v="art books"/>
    <x v="2497"/>
    <x v="2477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s v="music/faith"/>
    <x v="2"/>
    <s v="faith"/>
    <x v="2498"/>
    <x v="247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s v="photography/people"/>
    <x v="6"/>
    <s v="people"/>
    <x v="2499"/>
    <x v="2479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s v="theater/plays"/>
    <x v="3"/>
    <s v="plays"/>
    <x v="2500"/>
    <x v="2480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s v="film &amp; video/drama"/>
    <x v="4"/>
    <s v="drama"/>
    <x v="2501"/>
    <x v="2481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s v="music/jazz"/>
    <x v="2"/>
    <s v="jazz"/>
    <x v="2502"/>
    <x v="248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/space exploration"/>
    <x v="0"/>
    <s v="space exploration"/>
    <x v="2503"/>
    <x v="248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s v="theater/plays"/>
    <x v="3"/>
    <s v="plays"/>
    <x v="2504"/>
    <x v="248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s v="theater/plays"/>
    <x v="3"/>
    <s v="plays"/>
    <x v="2505"/>
    <x v="248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s v="food/small batch"/>
    <x v="7"/>
    <s v="small batch"/>
    <x v="2506"/>
    <x v="248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s v="food/food trucks"/>
    <x v="7"/>
    <s v="food trucks"/>
    <x v="2507"/>
    <x v="248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s v="photography/places"/>
    <x v="6"/>
    <s v="places"/>
    <x v="2508"/>
    <x v="248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s v="photography/photobooks"/>
    <x v="6"/>
    <s v="photobooks"/>
    <x v="2509"/>
    <x v="248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s v="theater/spaces"/>
    <x v="3"/>
    <s v="spaces"/>
    <x v="2510"/>
    <x v="249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s v="publishing/translations"/>
    <x v="5"/>
    <s v="translations"/>
    <x v="2511"/>
    <x v="249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s v="photography/photobooks"/>
    <x v="6"/>
    <s v="photobooks"/>
    <x v="2512"/>
    <x v="249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s v="music/faith"/>
    <x v="2"/>
    <s v="faith"/>
    <x v="2513"/>
    <x v="2493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s v="theater/plays"/>
    <x v="3"/>
    <s v="plays"/>
    <x v="2514"/>
    <x v="249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s v="music/indie rock"/>
    <x v="2"/>
    <s v="indie rock"/>
    <x v="2515"/>
    <x v="249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s v="theater/plays"/>
    <x v="3"/>
    <s v="plays"/>
    <x v="2516"/>
    <x v="2496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s v="games/mobile games"/>
    <x v="1"/>
    <s v="mobile games"/>
    <x v="2517"/>
    <x v="2497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s v="film &amp; video/drama"/>
    <x v="4"/>
    <s v="drama"/>
    <x v="2518"/>
    <x v="2498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s v="theater/musical"/>
    <x v="3"/>
    <s v="musical"/>
    <x v="2519"/>
    <x v="249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s v="theater/plays"/>
    <x v="3"/>
    <s v="plays"/>
    <x v="2520"/>
    <x v="250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s v="theater/plays"/>
    <x v="3"/>
    <s v="plays"/>
    <x v="2521"/>
    <x v="2501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s v="theater/spaces"/>
    <x v="3"/>
    <s v="spaces"/>
    <x v="2522"/>
    <x v="250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/wearables"/>
    <x v="0"/>
    <s v="wearables"/>
    <x v="2523"/>
    <x v="250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s v="theater/plays"/>
    <x v="3"/>
    <s v="plays"/>
    <x v="2524"/>
    <x v="250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s v="theater/musical"/>
    <x v="3"/>
    <s v="musical"/>
    <x v="2525"/>
    <x v="250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s v="photography/photobooks"/>
    <x v="6"/>
    <s v="photobooks"/>
    <x v="2526"/>
    <x v="2506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s v="theater/spaces"/>
    <x v="3"/>
    <s v="spaces"/>
    <x v="2527"/>
    <x v="2507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s v="film &amp; video/animation"/>
    <x v="4"/>
    <s v="animation"/>
    <x v="2528"/>
    <x v="250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s v="theater/plays"/>
    <x v="3"/>
    <s v="plays"/>
    <x v="2529"/>
    <x v="250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s v="food/food trucks"/>
    <x v="7"/>
    <s v="food trucks"/>
    <x v="2530"/>
    <x v="25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s v="theater/plays"/>
    <x v="3"/>
    <s v="plays"/>
    <x v="2531"/>
    <x v="2511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s v="publishing/children's books"/>
    <x v="5"/>
    <s v="children's books"/>
    <x v="2532"/>
    <x v="251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/space exploration"/>
    <x v="0"/>
    <s v="space exploration"/>
    <x v="2533"/>
    <x v="25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s v="technology/wearables"/>
    <x v="0"/>
    <s v="wearables"/>
    <x v="2534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s v="food/restaurants"/>
    <x v="7"/>
    <s v="restaurants"/>
    <x v="2535"/>
    <x v="2515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s v="games/video games"/>
    <x v="1"/>
    <s v="video games"/>
    <x v="2536"/>
    <x v="2516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s v="music/jazz"/>
    <x v="2"/>
    <s v="jazz"/>
    <x v="2537"/>
    <x v="25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s v="publishing/translations"/>
    <x v="5"/>
    <s v="translations"/>
    <x v="2538"/>
    <x v="251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s v="music/jazz"/>
    <x v="2"/>
    <s v="jazz"/>
    <x v="2539"/>
    <x v="2519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s v="theater/plays"/>
    <x v="3"/>
    <s v="plays"/>
    <x v="2540"/>
    <x v="252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s v="theater/plays"/>
    <x v="3"/>
    <s v="plays"/>
    <x v="2541"/>
    <x v="2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s v="games/video games"/>
    <x v="1"/>
    <s v="video games"/>
    <x v="2542"/>
    <x v="252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s v="theater/plays"/>
    <x v="3"/>
    <s v="plays"/>
    <x v="2543"/>
    <x v="2523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s v="technology/wearables"/>
    <x v="0"/>
    <s v="wearables"/>
    <x v="2544"/>
    <x v="252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/world music"/>
    <x v="2"/>
    <s v="world music"/>
    <x v="2545"/>
    <x v="252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s v="theater/plays"/>
    <x v="3"/>
    <s v="plays"/>
    <x v="2546"/>
    <x v="25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s v="theater/plays"/>
    <x v="3"/>
    <s v="plays"/>
    <x v="2547"/>
    <x v="2527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s v="theater/plays"/>
    <x v="3"/>
    <s v="plays"/>
    <x v="2548"/>
    <x v="2528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s v="film &amp; video/drama"/>
    <x v="4"/>
    <s v="drama"/>
    <x v="2549"/>
    <x v="25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s v="film &amp; video/animation"/>
    <x v="4"/>
    <s v="animation"/>
    <x v="2550"/>
    <x v="25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s v="theater/plays"/>
    <x v="3"/>
    <s v="plays"/>
    <x v="2551"/>
    <x v="253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s v="theater/plays"/>
    <x v="3"/>
    <s v="plays"/>
    <x v="2552"/>
    <x v="2532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s v="technology/makerspaces"/>
    <x v="0"/>
    <s v="makerspaces"/>
    <x v="2553"/>
    <x v="25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/web"/>
    <x v="0"/>
    <s v="web"/>
    <x v="2554"/>
    <x v="253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s v="technology/wearables"/>
    <x v="0"/>
    <s v="wearables"/>
    <x v="2555"/>
    <x v="253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s v="theater/spaces"/>
    <x v="3"/>
    <s v="spaces"/>
    <x v="2556"/>
    <x v="2536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s v="photography/people"/>
    <x v="6"/>
    <s v="people"/>
    <x v="2557"/>
    <x v="253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s v="food/food trucks"/>
    <x v="7"/>
    <s v="food trucks"/>
    <x v="2558"/>
    <x v="25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s v="theater/plays"/>
    <x v="3"/>
    <s v="plays"/>
    <x v="2559"/>
    <x v="2539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s v="technology/wearables"/>
    <x v="0"/>
    <s v="wearables"/>
    <x v="2560"/>
    <x v="254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/spaces"/>
    <x v="3"/>
    <s v="spaces"/>
    <x v="2561"/>
    <x v="2541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s v="theater/plays"/>
    <x v="3"/>
    <s v="plays"/>
    <x v="2562"/>
    <x v="254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s v="theater/plays"/>
    <x v="3"/>
    <s v="plays"/>
    <x v="2563"/>
    <x v="25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s v="theater/plays"/>
    <x v="3"/>
    <s v="plays"/>
    <x v="2564"/>
    <x v="254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s v="theater/plays"/>
    <x v="3"/>
    <s v="plays"/>
    <x v="2565"/>
    <x v="2545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s v="theater/musical"/>
    <x v="3"/>
    <s v="musical"/>
    <x v="2566"/>
    <x v="254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s v="theater/plays"/>
    <x v="3"/>
    <s v="plays"/>
    <x v="2567"/>
    <x v="2547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s v="theater/plays"/>
    <x v="3"/>
    <s v="plays"/>
    <x v="2568"/>
    <x v="25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s v="film &amp; video/drama"/>
    <x v="4"/>
    <s v="drama"/>
    <x v="2569"/>
    <x v="2549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s v="theater/plays"/>
    <x v="3"/>
    <s v="plays"/>
    <x v="2570"/>
    <x v="255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s v="technology/wearables"/>
    <x v="0"/>
    <s v="wearables"/>
    <x v="2571"/>
    <x v="2551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s v="film &amp; video/drama"/>
    <x v="4"/>
    <s v="drama"/>
    <x v="2572"/>
    <x v="2552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s v="theater/plays"/>
    <x v="3"/>
    <s v="plays"/>
    <x v="2573"/>
    <x v="2553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s v="theater/spaces"/>
    <x v="3"/>
    <s v="spaces"/>
    <x v="2574"/>
    <x v="255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s v="theater/plays"/>
    <x v="3"/>
    <s v="plays"/>
    <x v="2575"/>
    <x v="2555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s v="theater/plays"/>
    <x v="3"/>
    <s v="plays"/>
    <x v="2576"/>
    <x v="2556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s v="theater/plays"/>
    <x v="3"/>
    <s v="plays"/>
    <x v="2577"/>
    <x v="2557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s v="theater/plays"/>
    <x v="3"/>
    <s v="plays"/>
    <x v="2578"/>
    <x v="2558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s v="photography/photobooks"/>
    <x v="6"/>
    <s v="photobooks"/>
    <x v="2579"/>
    <x v="255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s v="film &amp; video/drama"/>
    <x v="4"/>
    <s v="drama"/>
    <x v="2580"/>
    <x v="256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/wearables"/>
    <x v="0"/>
    <s v="wearables"/>
    <x v="2581"/>
    <x v="256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s v="photography/photobooks"/>
    <x v="6"/>
    <s v="photobooks"/>
    <x v="2582"/>
    <x v="2562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s v="technology/wearables"/>
    <x v="0"/>
    <s v="wearables"/>
    <x v="2583"/>
    <x v="256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s v="theater/plays"/>
    <x v="3"/>
    <s v="plays"/>
    <x v="2584"/>
    <x v="256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s v="technology/wearables"/>
    <x v="0"/>
    <s v="wearables"/>
    <x v="2585"/>
    <x v="2565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s v="photography/photobooks"/>
    <x v="6"/>
    <s v="photobooks"/>
    <x v="2586"/>
    <x v="256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/wearables"/>
    <x v="0"/>
    <s v="wearables"/>
    <x v="2587"/>
    <x v="256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s v="theater/plays"/>
    <x v="3"/>
    <s v="plays"/>
    <x v="2588"/>
    <x v="256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s v="theater/plays"/>
    <x v="3"/>
    <s v="plays"/>
    <x v="2589"/>
    <x v="256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s v="theater/spaces"/>
    <x v="3"/>
    <s v="spaces"/>
    <x v="2590"/>
    <x v="2570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s v="film &amp; video/drama"/>
    <x v="4"/>
    <s v="drama"/>
    <x v="2591"/>
    <x v="257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/wearables"/>
    <x v="0"/>
    <s v="wearables"/>
    <x v="2592"/>
    <x v="2572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s v="theater/spaces"/>
    <x v="3"/>
    <s v="spaces"/>
    <x v="2593"/>
    <x v="257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s v="theater/plays"/>
    <x v="3"/>
    <s v="plays"/>
    <x v="2594"/>
    <x v="257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/musical"/>
    <x v="3"/>
    <s v="musical"/>
    <x v="2595"/>
    <x v="2575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s v="technology/wearables"/>
    <x v="0"/>
    <s v="wearables"/>
    <x v="2596"/>
    <x v="257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s v="technology/wearables"/>
    <x v="0"/>
    <s v="wearables"/>
    <x v="2597"/>
    <x v="257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s v="technology/wearables"/>
    <x v="0"/>
    <s v="wearables"/>
    <x v="2598"/>
    <x v="257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s v="food/food trucks"/>
    <x v="7"/>
    <s v="food trucks"/>
    <x v="2599"/>
    <x v="257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s v="technology/wearables"/>
    <x v="0"/>
    <s v="wearables"/>
    <x v="2600"/>
    <x v="258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/web"/>
    <x v="0"/>
    <s v="web"/>
    <x v="2601"/>
    <x v="2581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s v="music/jazz"/>
    <x v="2"/>
    <s v="jazz"/>
    <x v="2602"/>
    <x v="2582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s v="games/mobile games"/>
    <x v="1"/>
    <s v="mobile games"/>
    <x v="2603"/>
    <x v="2583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s v="publishing/children's books"/>
    <x v="5"/>
    <s v="children's books"/>
    <x v="2604"/>
    <x v="258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s v="publishing/children's books"/>
    <x v="5"/>
    <s v="children's books"/>
    <x v="2605"/>
    <x v="258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s v="theater/plays"/>
    <x v="3"/>
    <s v="plays"/>
    <x v="2606"/>
    <x v="2586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s v="games/video games"/>
    <x v="1"/>
    <s v="video games"/>
    <x v="2607"/>
    <x v="25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s v="technology/gadgets"/>
    <x v="0"/>
    <s v="gadgets"/>
    <x v="2608"/>
    <x v="258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s v="theater/spaces"/>
    <x v="3"/>
    <s v="spaces"/>
    <x v="2609"/>
    <x v="258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/world music"/>
    <x v="2"/>
    <s v="world music"/>
    <x v="2610"/>
    <x v="259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s v="games/video games"/>
    <x v="1"/>
    <s v="video games"/>
    <x v="2611"/>
    <x v="2591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s v="theater/plays"/>
    <x v="3"/>
    <s v="plays"/>
    <x v="2612"/>
    <x v="259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s v="film &amp; video/science fiction"/>
    <x v="4"/>
    <s v="science fiction"/>
    <x v="2613"/>
    <x v="2593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s v="theater/plays"/>
    <x v="3"/>
    <s v="plays"/>
    <x v="2614"/>
    <x v="259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s v="film &amp; video/animation"/>
    <x v="4"/>
    <s v="animation"/>
    <x v="2615"/>
    <x v="259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s v="theater/spaces"/>
    <x v="3"/>
    <s v="spaces"/>
    <x v="2616"/>
    <x v="259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s v="photography/photobooks"/>
    <x v="6"/>
    <s v="photobooks"/>
    <x v="2617"/>
    <x v="259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s v="film &amp; video/animation"/>
    <x v="4"/>
    <s v="animation"/>
    <x v="2618"/>
    <x v="259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/art books"/>
    <x v="5"/>
    <s v="art books"/>
    <x v="2619"/>
    <x v="259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s v="photography/photobooks"/>
    <x v="6"/>
    <s v="photobooks"/>
    <x v="2620"/>
    <x v="260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s v="photography/photobooks"/>
    <x v="6"/>
    <s v="photobooks"/>
    <x v="2621"/>
    <x v="26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s v="photography/nature"/>
    <x v="6"/>
    <s v="nature"/>
    <x v="2622"/>
    <x v="260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/science fiction"/>
    <x v="4"/>
    <s v="science fiction"/>
    <x v="2623"/>
    <x v="2603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s v="theater/plays"/>
    <x v="3"/>
    <s v="plays"/>
    <x v="2624"/>
    <x v="260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s v="technology/wearables"/>
    <x v="0"/>
    <s v="wearables"/>
    <x v="2625"/>
    <x v="260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s v="photography/photobooks"/>
    <x v="6"/>
    <s v="photobooks"/>
    <x v="2626"/>
    <x v="2606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s v="technology/wearables"/>
    <x v="0"/>
    <s v="wearables"/>
    <x v="2627"/>
    <x v="260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/wearables"/>
    <x v="0"/>
    <s v="wearables"/>
    <x v="2628"/>
    <x v="260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/musical"/>
    <x v="3"/>
    <s v="musical"/>
    <x v="2629"/>
    <x v="187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s v="theater/plays"/>
    <x v="3"/>
    <s v="plays"/>
    <x v="2630"/>
    <x v="2609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s v="film &amp; video/drama"/>
    <x v="4"/>
    <s v="drama"/>
    <x v="2631"/>
    <x v="261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/art books"/>
    <x v="5"/>
    <s v="art books"/>
    <x v="2632"/>
    <x v="2611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s v="games/video games"/>
    <x v="1"/>
    <s v="video games"/>
    <x v="2633"/>
    <x v="26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s v="technology/wearables"/>
    <x v="0"/>
    <s v="wearables"/>
    <x v="2634"/>
    <x v="26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s v="theater/plays"/>
    <x v="3"/>
    <s v="plays"/>
    <x v="2635"/>
    <x v="261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s v="theater/plays"/>
    <x v="3"/>
    <s v="plays"/>
    <x v="2636"/>
    <x v="26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s v="games/video games"/>
    <x v="1"/>
    <s v="video games"/>
    <x v="2637"/>
    <x v="261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s v="photography/people"/>
    <x v="6"/>
    <s v="people"/>
    <x v="2638"/>
    <x v="26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/web"/>
    <x v="0"/>
    <s v="web"/>
    <x v="2639"/>
    <x v="261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s v="technology/wearables"/>
    <x v="0"/>
    <s v="wearables"/>
    <x v="2640"/>
    <x v="261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s v="theater/musical"/>
    <x v="3"/>
    <s v="musical"/>
    <x v="2641"/>
    <x v="26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s v="theater/plays"/>
    <x v="3"/>
    <s v="plays"/>
    <x v="2642"/>
    <x v="2621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s v="food/food trucks"/>
    <x v="7"/>
    <s v="food trucks"/>
    <x v="2643"/>
    <x v="262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s v="theater/plays"/>
    <x v="3"/>
    <s v="plays"/>
    <x v="2644"/>
    <x v="2623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s v="theater/plays"/>
    <x v="3"/>
    <s v="plays"/>
    <x v="2645"/>
    <x v="262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s v="technology/wearables"/>
    <x v="0"/>
    <s v="wearables"/>
    <x v="2646"/>
    <x v="262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s v="theater/spaces"/>
    <x v="3"/>
    <s v="spaces"/>
    <x v="2647"/>
    <x v="2626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s v="theater/spaces"/>
    <x v="3"/>
    <s v="spaces"/>
    <x v="2648"/>
    <x v="2627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s v="film &amp; video/drama"/>
    <x v="4"/>
    <s v="drama"/>
    <x v="2649"/>
    <x v="2628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s v="film &amp; video/animation"/>
    <x v="4"/>
    <s v="animation"/>
    <x v="2650"/>
    <x v="262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s v="music/jazz"/>
    <x v="2"/>
    <s v="jazz"/>
    <x v="2651"/>
    <x v="2630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s v="games/video games"/>
    <x v="1"/>
    <s v="video games"/>
    <x v="2652"/>
    <x v="2631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s v="food/food trucks"/>
    <x v="7"/>
    <s v="food trucks"/>
    <x v="2653"/>
    <x v="263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s v="theater/musical"/>
    <x v="3"/>
    <s v="musical"/>
    <x v="2654"/>
    <x v="263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s v="music/faith"/>
    <x v="2"/>
    <s v="faith"/>
    <x v="2655"/>
    <x v="26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s v="publishing/children's books"/>
    <x v="5"/>
    <s v="children's books"/>
    <x v="2656"/>
    <x v="263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/world music"/>
    <x v="2"/>
    <s v="world music"/>
    <x v="2657"/>
    <x v="26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s v="theater/spaces"/>
    <x v="3"/>
    <s v="spaces"/>
    <x v="2658"/>
    <x v="263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s v="theater/plays"/>
    <x v="3"/>
    <s v="plays"/>
    <x v="2659"/>
    <x v="263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/space exploration"/>
    <x v="0"/>
    <s v="space exploration"/>
    <x v="2660"/>
    <x v="263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/wearables"/>
    <x v="0"/>
    <s v="wearables"/>
    <x v="2661"/>
    <x v="26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s v="publishing/children's books"/>
    <x v="5"/>
    <s v="children's books"/>
    <x v="2662"/>
    <x v="2641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s v="theater/musical"/>
    <x v="3"/>
    <s v="musical"/>
    <x v="2663"/>
    <x v="264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/space exploration"/>
    <x v="0"/>
    <s v="space exploration"/>
    <x v="2664"/>
    <x v="264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s v="theater/plays"/>
    <x v="3"/>
    <s v="plays"/>
    <x v="2665"/>
    <x v="264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s v="theater/plays"/>
    <x v="3"/>
    <s v="plays"/>
    <x v="2666"/>
    <x v="264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/wearables"/>
    <x v="0"/>
    <s v="wearables"/>
    <x v="2667"/>
    <x v="26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s v="technology/makerspaces"/>
    <x v="0"/>
    <s v="makerspaces"/>
    <x v="2668"/>
    <x v="26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s v="technology/wearables"/>
    <x v="0"/>
    <s v="wearables"/>
    <x v="2669"/>
    <x v="2648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s v="theater/spaces"/>
    <x v="3"/>
    <s v="spaces"/>
    <x v="2670"/>
    <x v="2649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s v="theater/plays"/>
    <x v="3"/>
    <s v="plays"/>
    <x v="2671"/>
    <x v="265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s v="games/video games"/>
    <x v="1"/>
    <s v="video games"/>
    <x v="2672"/>
    <x v="265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s v="photography/photobooks"/>
    <x v="6"/>
    <s v="photobooks"/>
    <x v="2673"/>
    <x v="2652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s v="photography/photobooks"/>
    <x v="6"/>
    <s v="photobooks"/>
    <x v="2674"/>
    <x v="2653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s v="music/faith"/>
    <x v="2"/>
    <s v="faith"/>
    <x v="2675"/>
    <x v="265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s v="theater/plays"/>
    <x v="3"/>
    <s v="plays"/>
    <x v="2676"/>
    <x v="2655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s v="music/jazz"/>
    <x v="2"/>
    <s v="jazz"/>
    <x v="2677"/>
    <x v="265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/web"/>
    <x v="0"/>
    <s v="web"/>
    <x v="2678"/>
    <x v="265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s v="music/jazz"/>
    <x v="2"/>
    <s v="jazz"/>
    <x v="2679"/>
    <x v="2658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s v="photography/photobooks"/>
    <x v="6"/>
    <s v="photobooks"/>
    <x v="2680"/>
    <x v="265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s v="theater/plays"/>
    <x v="3"/>
    <s v="plays"/>
    <x v="2681"/>
    <x v="26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/art books"/>
    <x v="5"/>
    <s v="art books"/>
    <x v="2682"/>
    <x v="2661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s v="theater/plays"/>
    <x v="3"/>
    <s v="plays"/>
    <x v="2683"/>
    <x v="266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/science fiction"/>
    <x v="4"/>
    <s v="science fiction"/>
    <x v="2684"/>
    <x v="266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/wearables"/>
    <x v="0"/>
    <s v="wearables"/>
    <x v="2685"/>
    <x v="266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s v="food/food trucks"/>
    <x v="7"/>
    <s v="food trucks"/>
    <x v="2686"/>
    <x v="2665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s v="theater/plays"/>
    <x v="3"/>
    <s v="plays"/>
    <x v="2687"/>
    <x v="266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s v="theater/plays"/>
    <x v="3"/>
    <s v="plays"/>
    <x v="2688"/>
    <x v="2667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s v="food/food trucks"/>
    <x v="7"/>
    <s v="food trucks"/>
    <x v="2689"/>
    <x v="266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s v="theater/plays"/>
    <x v="3"/>
    <s v="plays"/>
    <x v="2690"/>
    <x v="2669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s v="theater/spaces"/>
    <x v="3"/>
    <s v="spaces"/>
    <x v="2691"/>
    <x v="267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/web"/>
    <x v="0"/>
    <s v="web"/>
    <x v="2692"/>
    <x v="267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/translations"/>
    <x v="5"/>
    <s v="translations"/>
    <x v="2693"/>
    <x v="2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s v="music/faith"/>
    <x v="2"/>
    <s v="faith"/>
    <x v="2694"/>
    <x v="267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s v="technology/space exploration"/>
    <x v="0"/>
    <s v="space exploration"/>
    <x v="2695"/>
    <x v="267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s v="publishing/children's books"/>
    <x v="5"/>
    <s v="children's books"/>
    <x v="2696"/>
    <x v="2675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s v="theater/plays"/>
    <x v="3"/>
    <s v="plays"/>
    <x v="2697"/>
    <x v="267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s v="film &amp; video/drama"/>
    <x v="4"/>
    <s v="drama"/>
    <x v="2698"/>
    <x v="2677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s v="publishing/children's books"/>
    <x v="5"/>
    <s v="children's books"/>
    <x v="2699"/>
    <x v="2678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s v="games/video games"/>
    <x v="1"/>
    <s v="video games"/>
    <x v="2700"/>
    <x v="267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s v="publishing/children's books"/>
    <x v="5"/>
    <s v="children's books"/>
    <x v="2701"/>
    <x v="268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s v="games/mobile games"/>
    <x v="1"/>
    <s v="mobile games"/>
    <x v="2702"/>
    <x v="2681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s v="technology/wearables"/>
    <x v="0"/>
    <s v="wearables"/>
    <x v="2703"/>
    <x v="2682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s v="music/faith"/>
    <x v="2"/>
    <s v="faith"/>
    <x v="2704"/>
    <x v="268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s v="food/food trucks"/>
    <x v="7"/>
    <s v="food trucks"/>
    <x v="2705"/>
    <x v="268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s v="theater/plays"/>
    <x v="3"/>
    <s v="plays"/>
    <x v="2706"/>
    <x v="2685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s v="technology/wearables"/>
    <x v="0"/>
    <s v="wearables"/>
    <x v="2707"/>
    <x v="2686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s v="music/indie rock"/>
    <x v="2"/>
    <s v="indie rock"/>
    <x v="2708"/>
    <x v="268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s v="games/video games"/>
    <x v="1"/>
    <s v="video games"/>
    <x v="2709"/>
    <x v="268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s v="theater/plays"/>
    <x v="3"/>
    <s v="plays"/>
    <x v="2710"/>
    <x v="268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s v="theater/plays"/>
    <x v="3"/>
    <s v="plays"/>
    <x v="2711"/>
    <x v="269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s v="theater/plays"/>
    <x v="3"/>
    <s v="plays"/>
    <x v="2712"/>
    <x v="2691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s v="theater/plays"/>
    <x v="3"/>
    <s v="plays"/>
    <x v="2713"/>
    <x v="2692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s v="theater/plays"/>
    <x v="3"/>
    <s v="plays"/>
    <x v="2714"/>
    <x v="269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s v="publishing/translations"/>
    <x v="5"/>
    <s v="translations"/>
    <x v="2715"/>
    <x v="269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/wearables"/>
    <x v="0"/>
    <s v="wearables"/>
    <x v="2716"/>
    <x v="2695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s v="food/restaurants"/>
    <x v="7"/>
    <s v="restaurants"/>
    <x v="2717"/>
    <x v="2696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s v="theater/plays"/>
    <x v="3"/>
    <s v="plays"/>
    <x v="2718"/>
    <x v="269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s v="music/faith"/>
    <x v="2"/>
    <s v="faith"/>
    <x v="2719"/>
    <x v="2698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s v="technology/wearables"/>
    <x v="0"/>
    <s v="wearables"/>
    <x v="2720"/>
    <x v="269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/science fiction"/>
    <x v="4"/>
    <s v="science fiction"/>
    <x v="2721"/>
    <x v="2700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s v="games/video games"/>
    <x v="1"/>
    <s v="video games"/>
    <x v="2722"/>
    <x v="270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s v="film &amp; video/animation"/>
    <x v="4"/>
    <s v="animation"/>
    <x v="2723"/>
    <x v="2702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s v="film &amp; video/animation"/>
    <x v="4"/>
    <s v="animation"/>
    <x v="2724"/>
    <x v="270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s v="music/indie rock"/>
    <x v="2"/>
    <s v="indie rock"/>
    <x v="2725"/>
    <x v="270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s v="theater/plays"/>
    <x v="3"/>
    <s v="plays"/>
    <x v="2726"/>
    <x v="2705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s v="film &amp; video/animation"/>
    <x v="4"/>
    <s v="animation"/>
    <x v="2727"/>
    <x v="270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s v="music/faith"/>
    <x v="2"/>
    <s v="faith"/>
    <x v="2728"/>
    <x v="2707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s v="theater/plays"/>
    <x v="3"/>
    <s v="plays"/>
    <x v="2729"/>
    <x v="2708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s v="photography/places"/>
    <x v="6"/>
    <s v="places"/>
    <x v="2730"/>
    <x v="270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s v="games/video games"/>
    <x v="1"/>
    <s v="video games"/>
    <x v="2731"/>
    <x v="2710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s v="theater/plays"/>
    <x v="3"/>
    <s v="plays"/>
    <x v="2732"/>
    <x v="2711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s v="technology/web"/>
    <x v="0"/>
    <s v="web"/>
    <x v="2733"/>
    <x v="27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s v="technology/gadgets"/>
    <x v="0"/>
    <s v="gadgets"/>
    <x v="2734"/>
    <x v="271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s v="games/video games"/>
    <x v="1"/>
    <s v="video games"/>
    <x v="2735"/>
    <x v="27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s v="technology/wearables"/>
    <x v="0"/>
    <s v="wearables"/>
    <x v="2736"/>
    <x v="271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s v="publishing/fiction"/>
    <x v="5"/>
    <s v="fiction"/>
    <x v="2737"/>
    <x v="271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s v="theater/plays"/>
    <x v="3"/>
    <s v="plays"/>
    <x v="2738"/>
    <x v="27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/wearables"/>
    <x v="0"/>
    <s v="wearables"/>
    <x v="2739"/>
    <x v="2718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s v="food/food trucks"/>
    <x v="7"/>
    <s v="food trucks"/>
    <x v="2740"/>
    <x v="27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s v="theater/plays"/>
    <x v="3"/>
    <s v="plays"/>
    <x v="2741"/>
    <x v="2720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s v="theater/plays"/>
    <x v="3"/>
    <s v="plays"/>
    <x v="2742"/>
    <x v="272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s v="theater/plays"/>
    <x v="3"/>
    <s v="plays"/>
    <x v="2743"/>
    <x v="2722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s v="theater/spaces"/>
    <x v="3"/>
    <s v="spaces"/>
    <x v="2744"/>
    <x v="2723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s v="photography/nature"/>
    <x v="6"/>
    <s v="nature"/>
    <x v="2745"/>
    <x v="272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/audio"/>
    <x v="8"/>
    <s v="audio"/>
    <x v="2746"/>
    <x v="2725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s v="theater/musical"/>
    <x v="3"/>
    <s v="musical"/>
    <x v="2747"/>
    <x v="2726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s v="theater/plays"/>
    <x v="3"/>
    <s v="plays"/>
    <x v="2748"/>
    <x v="272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/space exploration"/>
    <x v="0"/>
    <s v="space exploration"/>
    <x v="2749"/>
    <x v="2728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s v="publishing/translations"/>
    <x v="5"/>
    <s v="translations"/>
    <x v="2750"/>
    <x v="272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s v="publishing/fiction"/>
    <x v="5"/>
    <s v="fiction"/>
    <x v="2751"/>
    <x v="273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s v="games/video games"/>
    <x v="1"/>
    <s v="video games"/>
    <x v="2752"/>
    <x v="273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s v="theater/plays"/>
    <x v="3"/>
    <s v="plays"/>
    <x v="2753"/>
    <x v="273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s v="film &amp; video/animation"/>
    <x v="4"/>
    <s v="animation"/>
    <x v="2754"/>
    <x v="27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s v="theater/plays"/>
    <x v="3"/>
    <s v="plays"/>
    <x v="2755"/>
    <x v="273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s v="games/mobile games"/>
    <x v="1"/>
    <s v="mobile games"/>
    <x v="2756"/>
    <x v="273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s v="publishing/translations"/>
    <x v="5"/>
    <s v="translations"/>
    <x v="2757"/>
    <x v="273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/spaces"/>
    <x v="3"/>
    <s v="spaces"/>
    <x v="2758"/>
    <x v="2737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s v="food/small batch"/>
    <x v="7"/>
    <s v="small batch"/>
    <x v="2759"/>
    <x v="273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s v="publishing/children's books"/>
    <x v="5"/>
    <s v="children's books"/>
    <x v="2760"/>
    <x v="273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s v="music/faith"/>
    <x v="2"/>
    <s v="faith"/>
    <x v="2761"/>
    <x v="2740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s v="theater/plays"/>
    <x v="3"/>
    <s v="plays"/>
    <x v="2762"/>
    <x v="2741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s v="games/video games"/>
    <x v="1"/>
    <s v="video games"/>
    <x v="2763"/>
    <x v="274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s v="photography/people"/>
    <x v="6"/>
    <s v="people"/>
    <x v="2764"/>
    <x v="274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s v="technology/wearables"/>
    <x v="0"/>
    <s v="wearables"/>
    <x v="2765"/>
    <x v="274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s v="theater/plays"/>
    <x v="3"/>
    <s v="plays"/>
    <x v="2766"/>
    <x v="274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s v="technology/makerspaces"/>
    <x v="0"/>
    <s v="makerspaces"/>
    <x v="2767"/>
    <x v="2746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s v="technology/wearables"/>
    <x v="0"/>
    <s v="wearables"/>
    <x v="2768"/>
    <x v="274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/science fiction"/>
    <x v="4"/>
    <s v="science fiction"/>
    <x v="2769"/>
    <x v="27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s v="games/video games"/>
    <x v="1"/>
    <s v="video games"/>
    <x v="2770"/>
    <x v="274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s v="music/faith"/>
    <x v="2"/>
    <s v="faith"/>
    <x v="2771"/>
    <x v="2750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s v="technology/wearables"/>
    <x v="0"/>
    <s v="wearables"/>
    <x v="2772"/>
    <x v="27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s v="theater/plays"/>
    <x v="3"/>
    <s v="plays"/>
    <x v="2773"/>
    <x v="2752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s v="photography/places"/>
    <x v="6"/>
    <s v="places"/>
    <x v="2774"/>
    <x v="2753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s v="film &amp; video/animation"/>
    <x v="4"/>
    <s v="animation"/>
    <x v="2775"/>
    <x v="275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s v="technology/wearables"/>
    <x v="0"/>
    <s v="wearables"/>
    <x v="2776"/>
    <x v="275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s v="theater/plays"/>
    <x v="3"/>
    <s v="plays"/>
    <x v="2777"/>
    <x v="2756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s v="games/video games"/>
    <x v="1"/>
    <s v="video games"/>
    <x v="2778"/>
    <x v="275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s v="music/indie rock"/>
    <x v="2"/>
    <s v="indie rock"/>
    <x v="2779"/>
    <x v="27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s v="publishing/translations"/>
    <x v="5"/>
    <s v="translations"/>
    <x v="2780"/>
    <x v="27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s v="theater/plays"/>
    <x v="3"/>
    <s v="plays"/>
    <x v="2781"/>
    <x v="276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/world music"/>
    <x v="2"/>
    <s v="world music"/>
    <x v="2782"/>
    <x v="276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s v="publishing/translations"/>
    <x v="5"/>
    <s v="translations"/>
    <x v="2783"/>
    <x v="276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s v="theater/plays"/>
    <x v="3"/>
    <s v="plays"/>
    <x v="2784"/>
    <x v="2763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s v="photography/people"/>
    <x v="6"/>
    <s v="people"/>
    <x v="2785"/>
    <x v="276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s v="theater/plays"/>
    <x v="3"/>
    <s v="plays"/>
    <x v="2786"/>
    <x v="2765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s v="food/food trucks"/>
    <x v="7"/>
    <s v="food trucks"/>
    <x v="2787"/>
    <x v="276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s v="theater/plays"/>
    <x v="3"/>
    <s v="plays"/>
    <x v="2788"/>
    <x v="2767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s v="film &amp; video/animation"/>
    <x v="4"/>
    <s v="animation"/>
    <x v="2789"/>
    <x v="276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s v="publishing/translations"/>
    <x v="5"/>
    <s v="translations"/>
    <x v="2790"/>
    <x v="276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s v="photography/photobooks"/>
    <x v="6"/>
    <s v="photobooks"/>
    <x v="2791"/>
    <x v="277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s v="theater/plays"/>
    <x v="3"/>
    <s v="plays"/>
    <x v="2792"/>
    <x v="277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/wearables"/>
    <x v="0"/>
    <s v="wearables"/>
    <x v="2793"/>
    <x v="277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s v="music/jazz"/>
    <x v="2"/>
    <s v="jazz"/>
    <x v="2794"/>
    <x v="277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s v="publishing/translations"/>
    <x v="5"/>
    <s v="translations"/>
    <x v="2795"/>
    <x v="2774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s v="games/video games"/>
    <x v="1"/>
    <s v="video games"/>
    <x v="2796"/>
    <x v="27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s v="photography/photobooks"/>
    <x v="6"/>
    <s v="photobooks"/>
    <x v="2797"/>
    <x v="277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s v="music/jazz"/>
    <x v="2"/>
    <s v="jazz"/>
    <x v="2798"/>
    <x v="277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s v="theater/musical"/>
    <x v="3"/>
    <s v="musical"/>
    <x v="2799"/>
    <x v="277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s v="technology/wearables"/>
    <x v="0"/>
    <s v="wearables"/>
    <x v="2800"/>
    <x v="277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s v="food/food trucks"/>
    <x v="7"/>
    <s v="food trucks"/>
    <x v="2801"/>
    <x v="278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s v="music/faith"/>
    <x v="2"/>
    <s v="faith"/>
    <x v="2802"/>
    <x v="278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s v="film &amp; video/drama"/>
    <x v="4"/>
    <s v="drama"/>
    <x v="2803"/>
    <x v="27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s v="games/mobile games"/>
    <x v="1"/>
    <s v="mobile games"/>
    <x v="2804"/>
    <x v="278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s v="technology/makerspaces"/>
    <x v="0"/>
    <s v="makerspaces"/>
    <x v="2805"/>
    <x v="278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s v="theater/plays"/>
    <x v="3"/>
    <s v="plays"/>
    <x v="2806"/>
    <x v="2785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s v="games/video games"/>
    <x v="1"/>
    <s v="video games"/>
    <x v="2807"/>
    <x v="2786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s v="theater/plays"/>
    <x v="3"/>
    <s v="plays"/>
    <x v="2808"/>
    <x v="278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s v="technology/wearables"/>
    <x v="0"/>
    <s v="wearables"/>
    <x v="2809"/>
    <x v="278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s v="photography/photobooks"/>
    <x v="6"/>
    <s v="photobooks"/>
    <x v="2810"/>
    <x v="278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s v="film &amp; video/animation"/>
    <x v="4"/>
    <s v="animation"/>
    <x v="2811"/>
    <x v="279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s v="theater/spaces"/>
    <x v="3"/>
    <s v="spaces"/>
    <x v="2812"/>
    <x v="279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s v="music/jazz"/>
    <x v="2"/>
    <s v="jazz"/>
    <x v="2813"/>
    <x v="279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s v="theater/musical"/>
    <x v="3"/>
    <s v="musical"/>
    <x v="2814"/>
    <x v="279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s v="theater/plays"/>
    <x v="3"/>
    <s v="plays"/>
    <x v="2815"/>
    <x v="279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s v="food/food trucks"/>
    <x v="7"/>
    <s v="food trucks"/>
    <x v="2816"/>
    <x v="279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/wearables"/>
    <x v="0"/>
    <s v="wearables"/>
    <x v="2817"/>
    <x v="2796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s v="music/jazz"/>
    <x v="2"/>
    <s v="jazz"/>
    <x v="2818"/>
    <x v="279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s v="technology/wearables"/>
    <x v="0"/>
    <s v="wearables"/>
    <x v="2819"/>
    <x v="279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s v="games/video games"/>
    <x v="1"/>
    <s v="video games"/>
    <x v="2820"/>
    <x v="279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s v="food/food trucks"/>
    <x v="7"/>
    <s v="food trucks"/>
    <x v="2821"/>
    <x v="28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/web"/>
    <x v="0"/>
    <s v="web"/>
    <x v="2822"/>
    <x v="2801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s v="food/food trucks"/>
    <x v="7"/>
    <s v="food trucks"/>
    <x v="2823"/>
    <x v="280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s v="food/food trucks"/>
    <x v="7"/>
    <s v="food trucks"/>
    <x v="2824"/>
    <x v="2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s v="technology/wearables"/>
    <x v="0"/>
    <s v="wearables"/>
    <x v="2825"/>
    <x v="2804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s v="food/food trucks"/>
    <x v="7"/>
    <s v="food trucks"/>
    <x v="2826"/>
    <x v="2805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s v="film &amp; video/animation"/>
    <x v="4"/>
    <s v="animation"/>
    <x v="2827"/>
    <x v="2806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s v="music/faith"/>
    <x v="2"/>
    <s v="faith"/>
    <x v="2828"/>
    <x v="28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s v="technology/wearables"/>
    <x v="0"/>
    <s v="wearables"/>
    <x v="2829"/>
    <x v="280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/science fiction"/>
    <x v="4"/>
    <s v="science fiction"/>
    <x v="2830"/>
    <x v="280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s v="film &amp; video/drama"/>
    <x v="4"/>
    <s v="drama"/>
    <x v="2831"/>
    <x v="28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s v="theater/musical"/>
    <x v="3"/>
    <s v="musical"/>
    <x v="2832"/>
    <x v="2811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s v="theater/plays"/>
    <x v="3"/>
    <s v="plays"/>
    <x v="2833"/>
    <x v="2812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s v="games/video games"/>
    <x v="1"/>
    <s v="video games"/>
    <x v="2834"/>
    <x v="2813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s v="theater/plays"/>
    <x v="3"/>
    <s v="plays"/>
    <x v="2835"/>
    <x v="28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s v="music/jazz"/>
    <x v="2"/>
    <s v="jazz"/>
    <x v="2836"/>
    <x v="281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s v="theater/plays"/>
    <x v="3"/>
    <s v="plays"/>
    <x v="2837"/>
    <x v="281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s v="theater/plays"/>
    <x v="3"/>
    <s v="plays"/>
    <x v="2838"/>
    <x v="2817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s v="theater/plays"/>
    <x v="3"/>
    <s v="plays"/>
    <x v="2839"/>
    <x v="2818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s v="theater/plays"/>
    <x v="3"/>
    <s v="plays"/>
    <x v="2840"/>
    <x v="2819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s v="food/food trucks"/>
    <x v="7"/>
    <s v="food trucks"/>
    <x v="2841"/>
    <x v="2820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s v="games/video games"/>
    <x v="1"/>
    <s v="video games"/>
    <x v="2842"/>
    <x v="282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s v="publishing/children's books"/>
    <x v="5"/>
    <s v="children's books"/>
    <x v="2843"/>
    <x v="282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s v="theater/plays"/>
    <x v="3"/>
    <s v="plays"/>
    <x v="2844"/>
    <x v="282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s v="film &amp; video/science fiction"/>
    <x v="4"/>
    <s v="science fiction"/>
    <x v="2845"/>
    <x v="282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s v="theater/spaces"/>
    <x v="3"/>
    <s v="spaces"/>
    <x v="2846"/>
    <x v="28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s v="photography/people"/>
    <x v="6"/>
    <s v="people"/>
    <x v="2847"/>
    <x v="28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/art books"/>
    <x v="5"/>
    <s v="art books"/>
    <x v="2848"/>
    <x v="2827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s v="technology/wearables"/>
    <x v="0"/>
    <s v="wearables"/>
    <x v="2849"/>
    <x v="28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s v="technology/web"/>
    <x v="0"/>
    <s v="web"/>
    <x v="2850"/>
    <x v="28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s v="games/video games"/>
    <x v="1"/>
    <s v="video games"/>
    <x v="2851"/>
    <x v="28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s v="music/jazz"/>
    <x v="2"/>
    <s v="jazz"/>
    <x v="2852"/>
    <x v="2831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s v="film &amp; video/drama"/>
    <x v="4"/>
    <s v="drama"/>
    <x v="2853"/>
    <x v="283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s v="film &amp; video/animation"/>
    <x v="4"/>
    <s v="animation"/>
    <x v="2854"/>
    <x v="2833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s v="film &amp; video/animation"/>
    <x v="4"/>
    <s v="animation"/>
    <x v="2855"/>
    <x v="2834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s v="games/mobile games"/>
    <x v="1"/>
    <s v="mobile games"/>
    <x v="2856"/>
    <x v="28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s v="publishing/translations"/>
    <x v="5"/>
    <s v="translations"/>
    <x v="2857"/>
    <x v="283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/art books"/>
    <x v="5"/>
    <s v="art books"/>
    <x v="2858"/>
    <x v="2837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s v="games/video games"/>
    <x v="1"/>
    <s v="video games"/>
    <x v="2859"/>
    <x v="283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s v="theater/plays"/>
    <x v="3"/>
    <s v="plays"/>
    <x v="2860"/>
    <x v="2839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s v="theater/plays"/>
    <x v="3"/>
    <s v="plays"/>
    <x v="2861"/>
    <x v="284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s v="theater/plays"/>
    <x v="3"/>
    <s v="plays"/>
    <x v="2862"/>
    <x v="284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/musical"/>
    <x v="3"/>
    <s v="musical"/>
    <x v="2863"/>
    <x v="2842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s v="theater/plays"/>
    <x v="3"/>
    <s v="plays"/>
    <x v="2864"/>
    <x v="284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s v="theater/plays"/>
    <x v="3"/>
    <s v="plays"/>
    <x v="2865"/>
    <x v="284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/musical"/>
    <x v="3"/>
    <s v="musical"/>
    <x v="2866"/>
    <x v="2845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s v="photography/photobooks"/>
    <x v="6"/>
    <s v="photobooks"/>
    <x v="2867"/>
    <x v="284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s v="games/video games"/>
    <x v="1"/>
    <s v="video games"/>
    <x v="2868"/>
    <x v="284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s v="games/mobile games"/>
    <x v="1"/>
    <s v="mobile games"/>
    <x v="2869"/>
    <x v="2848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s v="theater/plays"/>
    <x v="3"/>
    <s v="plays"/>
    <x v="2870"/>
    <x v="2849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s v="music/faith"/>
    <x v="2"/>
    <s v="faith"/>
    <x v="2871"/>
    <x v="285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s v="theater/musical"/>
    <x v="3"/>
    <s v="musical"/>
    <x v="2872"/>
    <x v="285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s v="theater/plays"/>
    <x v="3"/>
    <s v="plays"/>
    <x v="2873"/>
    <x v="285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s v="theater/spaces"/>
    <x v="3"/>
    <s v="spaces"/>
    <x v="2874"/>
    <x v="285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s v="publishing/fiction"/>
    <x v="5"/>
    <s v="fiction"/>
    <x v="2875"/>
    <x v="285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s v="theater/plays"/>
    <x v="3"/>
    <s v="plays"/>
    <x v="2876"/>
    <x v="2855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s v="theater/plays"/>
    <x v="3"/>
    <s v="plays"/>
    <x v="2877"/>
    <x v="2856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s v="photography/nature"/>
    <x v="6"/>
    <s v="nature"/>
    <x v="2878"/>
    <x v="285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s v="theater/plays"/>
    <x v="3"/>
    <s v="plays"/>
    <x v="2879"/>
    <x v="285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s v="film &amp; video/animation"/>
    <x v="4"/>
    <s v="animation"/>
    <x v="2880"/>
    <x v="2859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s v="theater/plays"/>
    <x v="3"/>
    <s v="plays"/>
    <x v="2881"/>
    <x v="2860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s v="publishing/translations"/>
    <x v="5"/>
    <s v="translations"/>
    <x v="2882"/>
    <x v="286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s v="technology/wearables"/>
    <x v="0"/>
    <s v="wearables"/>
    <x v="2883"/>
    <x v="2862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s v="music/jazz"/>
    <x v="2"/>
    <s v="jazz"/>
    <x v="2884"/>
    <x v="2863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s v="games/video games"/>
    <x v="1"/>
    <s v="video games"/>
    <x v="2885"/>
    <x v="286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s v="publishing/translations"/>
    <x v="5"/>
    <s v="translations"/>
    <x v="2886"/>
    <x v="286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s v="technology/web"/>
    <x v="0"/>
    <s v="web"/>
    <x v="2887"/>
    <x v="286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/world music"/>
    <x v="2"/>
    <s v="world music"/>
    <x v="2888"/>
    <x v="286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s v="technology/web"/>
    <x v="0"/>
    <s v="web"/>
    <x v="2889"/>
    <x v="286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s v="photography/people"/>
    <x v="6"/>
    <s v="people"/>
    <x v="2890"/>
    <x v="286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s v="theater/spaces"/>
    <x v="3"/>
    <s v="spaces"/>
    <x v="2891"/>
    <x v="287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s v="theater/musical"/>
    <x v="3"/>
    <s v="musical"/>
    <x v="2892"/>
    <x v="2871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s v="theater/spaces"/>
    <x v="3"/>
    <s v="spaces"/>
    <x v="2893"/>
    <x v="287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s v="technology/wearables"/>
    <x v="0"/>
    <s v="wearables"/>
    <x v="2894"/>
    <x v="287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s v="music/faith"/>
    <x v="2"/>
    <s v="faith"/>
    <x v="2895"/>
    <x v="287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s v="theater/plays"/>
    <x v="3"/>
    <s v="plays"/>
    <x v="2896"/>
    <x v="2875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s v="food/food trucks"/>
    <x v="7"/>
    <s v="food trucks"/>
    <x v="2897"/>
    <x v="287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s v="theater/plays"/>
    <x v="3"/>
    <s v="plays"/>
    <x v="2898"/>
    <x v="287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s v="music/indie rock"/>
    <x v="2"/>
    <s v="indie rock"/>
    <x v="2899"/>
    <x v="287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/spaces"/>
    <x v="3"/>
    <s v="spaces"/>
    <x v="2900"/>
    <x v="287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/art books"/>
    <x v="5"/>
    <s v="art books"/>
    <x v="2901"/>
    <x v="288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s v="theater/spaces"/>
    <x v="3"/>
    <s v="spaces"/>
    <x v="2902"/>
    <x v="2881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s v="theater/plays"/>
    <x v="3"/>
    <s v="plays"/>
    <x v="2903"/>
    <x v="2882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s v="film &amp; video/drama"/>
    <x v="4"/>
    <s v="drama"/>
    <x v="2904"/>
    <x v="2883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s v="theater/musical"/>
    <x v="3"/>
    <s v="musical"/>
    <x v="2905"/>
    <x v="2884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s v="theater/musical"/>
    <x v="3"/>
    <s v="musical"/>
    <x v="2906"/>
    <x v="2885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s v="theater/musical"/>
    <x v="3"/>
    <s v="musical"/>
    <x v="2907"/>
    <x v="2886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s v="food/food trucks"/>
    <x v="7"/>
    <s v="food trucks"/>
    <x v="2908"/>
    <x v="288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s v="photography/nature"/>
    <x v="6"/>
    <s v="nature"/>
    <x v="2909"/>
    <x v="2888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s v="photography/nature"/>
    <x v="6"/>
    <s v="nature"/>
    <x v="2910"/>
    <x v="28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s v="theater/spaces"/>
    <x v="3"/>
    <s v="spaces"/>
    <x v="2911"/>
    <x v="289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/web"/>
    <x v="0"/>
    <s v="web"/>
    <x v="2912"/>
    <x v="289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s v="theater/plays"/>
    <x v="3"/>
    <s v="plays"/>
    <x v="2913"/>
    <x v="289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s v="theater/plays"/>
    <x v="3"/>
    <s v="plays"/>
    <x v="2914"/>
    <x v="289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s v="food/food trucks"/>
    <x v="7"/>
    <s v="food trucks"/>
    <x v="2915"/>
    <x v="289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/world music"/>
    <x v="2"/>
    <s v="world music"/>
    <x v="2916"/>
    <x v="289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s v="food/food trucks"/>
    <x v="7"/>
    <s v="food trucks"/>
    <x v="2917"/>
    <x v="289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s v="technology/wearables"/>
    <x v="0"/>
    <s v="wearables"/>
    <x v="2918"/>
    <x v="2897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s v="theater/plays"/>
    <x v="3"/>
    <s v="plays"/>
    <x v="2919"/>
    <x v="2898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s v="photography/nature"/>
    <x v="6"/>
    <s v="nature"/>
    <x v="2920"/>
    <x v="2899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s v="theater/plays"/>
    <x v="3"/>
    <s v="plays"/>
    <x v="2921"/>
    <x v="29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s v="photography/photobooks"/>
    <x v="6"/>
    <s v="photobooks"/>
    <x v="2922"/>
    <x v="2901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s v="theater/spaces"/>
    <x v="3"/>
    <s v="spaces"/>
    <x v="2923"/>
    <x v="290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s v="photography/photobooks"/>
    <x v="6"/>
    <s v="photobooks"/>
    <x v="2924"/>
    <x v="29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/wearables"/>
    <x v="0"/>
    <s v="wearables"/>
    <x v="2925"/>
    <x v="290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s v="technology/wearables"/>
    <x v="0"/>
    <s v="wearables"/>
    <x v="2926"/>
    <x v="290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s v="publishing/fiction"/>
    <x v="5"/>
    <s v="fiction"/>
    <x v="2927"/>
    <x v="290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s v="theater/plays"/>
    <x v="3"/>
    <s v="plays"/>
    <x v="2928"/>
    <x v="290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/musical"/>
    <x v="3"/>
    <s v="musical"/>
    <x v="2929"/>
    <x v="2908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s v="games/video games"/>
    <x v="1"/>
    <s v="video games"/>
    <x v="2930"/>
    <x v="290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s v="theater/musical"/>
    <x v="3"/>
    <s v="musical"/>
    <x v="2931"/>
    <x v="291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s v="film &amp; video/drama"/>
    <x v="4"/>
    <s v="drama"/>
    <x v="2932"/>
    <x v="2911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s v="games/video games"/>
    <x v="1"/>
    <s v="video games"/>
    <x v="2933"/>
    <x v="2912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s v="theater/plays"/>
    <x v="3"/>
    <s v="plays"/>
    <x v="2934"/>
    <x v="291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s v="technology/web"/>
    <x v="0"/>
    <s v="web"/>
    <x v="2935"/>
    <x v="291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s v="theater/spaces"/>
    <x v="3"/>
    <s v="spaces"/>
    <x v="2936"/>
    <x v="2915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s v="film &amp; video/animation"/>
    <x v="4"/>
    <s v="animation"/>
    <x v="2937"/>
    <x v="2916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s v="technology/web"/>
    <x v="0"/>
    <s v="web"/>
    <x v="2938"/>
    <x v="291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s v="publishing/fiction"/>
    <x v="5"/>
    <s v="fiction"/>
    <x v="2939"/>
    <x v="2918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s v="photography/photobooks"/>
    <x v="6"/>
    <s v="photobooks"/>
    <x v="2940"/>
    <x v="291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s v="theater/plays"/>
    <x v="3"/>
    <s v="plays"/>
    <x v="2941"/>
    <x v="292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s v="film &amp; video/animation"/>
    <x v="4"/>
    <s v="animation"/>
    <x v="2942"/>
    <x v="292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/wearables"/>
    <x v="0"/>
    <s v="wearables"/>
    <x v="2943"/>
    <x v="2922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s v="film &amp; video/animation"/>
    <x v="4"/>
    <s v="animation"/>
    <x v="2944"/>
    <x v="292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s v="technology/web"/>
    <x v="0"/>
    <s v="web"/>
    <x v="2945"/>
    <x v="2924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s v="theater/musical"/>
    <x v="3"/>
    <s v="musical"/>
    <x v="2946"/>
    <x v="2925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s v="film &amp; video/drama"/>
    <x v="4"/>
    <s v="drama"/>
    <x v="2947"/>
    <x v="2926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s v="music/indie rock"/>
    <x v="2"/>
    <s v="indie rock"/>
    <x v="2948"/>
    <x v="29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s v="music/jazz"/>
    <x v="2"/>
    <s v="jazz"/>
    <x v="2949"/>
    <x v="2928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s v="theater/plays"/>
    <x v="3"/>
    <s v="plays"/>
    <x v="2950"/>
    <x v="292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s v="theater/plays"/>
    <x v="3"/>
    <s v="plays"/>
    <x v="2951"/>
    <x v="293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s v="film &amp; video/animation"/>
    <x v="4"/>
    <s v="animation"/>
    <x v="2952"/>
    <x v="2931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s v="music/jazz"/>
    <x v="2"/>
    <s v="jazz"/>
    <x v="2953"/>
    <x v="2932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s v="theater/plays"/>
    <x v="3"/>
    <s v="plays"/>
    <x v="2954"/>
    <x v="2933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s v="photography/people"/>
    <x v="6"/>
    <s v="people"/>
    <x v="2955"/>
    <x v="293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s v="food/small batch"/>
    <x v="7"/>
    <s v="small batch"/>
    <x v="2956"/>
    <x v="293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/science fiction"/>
    <x v="4"/>
    <s v="science fiction"/>
    <x v="2957"/>
    <x v="2936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s v="theater/plays"/>
    <x v="3"/>
    <s v="plays"/>
    <x v="2958"/>
    <x v="293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/wearables"/>
    <x v="0"/>
    <s v="wearables"/>
    <x v="2959"/>
    <x v="2938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s v="theater/plays"/>
    <x v="3"/>
    <s v="plays"/>
    <x v="2960"/>
    <x v="29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s v="food/food trucks"/>
    <x v="7"/>
    <s v="food trucks"/>
    <x v="2961"/>
    <x v="294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s v="technology/wearables"/>
    <x v="0"/>
    <s v="wearables"/>
    <x v="2962"/>
    <x v="2941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s v="music/jazz"/>
    <x v="2"/>
    <s v="jazz"/>
    <x v="2963"/>
    <x v="294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/world music"/>
    <x v="2"/>
    <s v="world music"/>
    <x v="2964"/>
    <x v="294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s v="theater/spaces"/>
    <x v="3"/>
    <s v="spaces"/>
    <x v="2965"/>
    <x v="2944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s v="film &amp; video/animation"/>
    <x v="4"/>
    <s v="animation"/>
    <x v="2966"/>
    <x v="294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/web"/>
    <x v="0"/>
    <s v="web"/>
    <x v="2967"/>
    <x v="29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s v="publishing/translations"/>
    <x v="5"/>
    <s v="translations"/>
    <x v="2968"/>
    <x v="294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/web"/>
    <x v="0"/>
    <s v="web"/>
    <x v="2969"/>
    <x v="294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s v="publishing/children's books"/>
    <x v="5"/>
    <s v="children's books"/>
    <x v="2970"/>
    <x v="2949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s v="theater/spaces"/>
    <x v="3"/>
    <s v="spaces"/>
    <x v="2971"/>
    <x v="295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s v="music/indie rock"/>
    <x v="2"/>
    <s v="indie rock"/>
    <x v="2972"/>
    <x v="2951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s v="photography/photobooks"/>
    <x v="6"/>
    <s v="photobooks"/>
    <x v="2973"/>
    <x v="295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s v="games/video games"/>
    <x v="1"/>
    <s v="video games"/>
    <x v="2974"/>
    <x v="2953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s v="food/food trucks"/>
    <x v="7"/>
    <s v="food trucks"/>
    <x v="2975"/>
    <x v="2954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s v="publishing/translations"/>
    <x v="5"/>
    <s v="translations"/>
    <x v="2976"/>
    <x v="295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s v="film &amp; video/animation"/>
    <x v="4"/>
    <s v="animation"/>
    <x v="2977"/>
    <x v="2956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s v="theater/plays"/>
    <x v="3"/>
    <s v="plays"/>
    <x v="2978"/>
    <x v="295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/wearables"/>
    <x v="0"/>
    <s v="wearables"/>
    <x v="2979"/>
    <x v="295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s v="music/indie rock"/>
    <x v="2"/>
    <s v="indie rock"/>
    <x v="2980"/>
    <x v="29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/world music"/>
    <x v="2"/>
    <s v="world music"/>
    <x v="2981"/>
    <x v="296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s v="film &amp; video/drama"/>
    <x v="4"/>
    <s v="drama"/>
    <x v="2982"/>
    <x v="296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s v="theater/plays"/>
    <x v="3"/>
    <s v="plays"/>
    <x v="2983"/>
    <x v="296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s v="theater/plays"/>
    <x v="3"/>
    <s v="plays"/>
    <x v="2984"/>
    <x v="296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s v="publishing/translations"/>
    <x v="5"/>
    <s v="translations"/>
    <x v="2985"/>
    <x v="296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/space exploration"/>
    <x v="0"/>
    <s v="space exploration"/>
    <x v="2986"/>
    <x v="296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s v="technology/web"/>
    <x v="0"/>
    <s v="web"/>
    <x v="2987"/>
    <x v="296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s v="photography/photobooks"/>
    <x v="6"/>
    <s v="photobooks"/>
    <x v="2988"/>
    <x v="29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s v="games/video games"/>
    <x v="1"/>
    <s v="video games"/>
    <x v="2989"/>
    <x v="2968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s v="theater/plays"/>
    <x v="3"/>
    <s v="plays"/>
    <x v="2990"/>
    <x v="296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s v="technology/gadgets"/>
    <x v="0"/>
    <s v="gadgets"/>
    <x v="2991"/>
    <x v="297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s v="technology/wearables"/>
    <x v="0"/>
    <s v="wearables"/>
    <x v="2992"/>
    <x v="297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/science fiction"/>
    <x v="4"/>
    <s v="science fiction"/>
    <x v="2993"/>
    <x v="297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s v="publishing/fiction"/>
    <x v="5"/>
    <s v="fiction"/>
    <x v="2994"/>
    <x v="297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s v="music/jazz"/>
    <x v="2"/>
    <s v="jazz"/>
    <x v="2995"/>
    <x v="2974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s v="technology/wearables"/>
    <x v="0"/>
    <s v="wearables"/>
    <x v="2996"/>
    <x v="297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/musical"/>
    <x v="3"/>
    <s v="musical"/>
    <x v="2997"/>
    <x v="2976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s v="theater/plays"/>
    <x v="3"/>
    <s v="plays"/>
    <x v="2998"/>
    <x v="2977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s v="games/video games"/>
    <x v="1"/>
    <s v="video games"/>
    <x v="2999"/>
    <x v="297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/audio"/>
    <x v="8"/>
    <s v="audio"/>
    <x v="3000"/>
    <x v="297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/web"/>
    <x v="0"/>
    <s v="web"/>
    <x v="3001"/>
    <x v="298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s v="games/video games"/>
    <x v="1"/>
    <s v="video games"/>
    <x v="3002"/>
    <x v="298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s v="technology/wearables"/>
    <x v="0"/>
    <s v="wearables"/>
    <x v="3003"/>
    <x v="298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s v="food/restaurants"/>
    <x v="7"/>
    <s v="restaurants"/>
    <x v="3004"/>
    <x v="2983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s v="theater/plays"/>
    <x v="3"/>
    <s v="plays"/>
    <x v="3005"/>
    <x v="935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s v="technology/web"/>
    <x v="0"/>
    <s v="web"/>
    <x v="3006"/>
    <x v="298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s v="games/video games"/>
    <x v="1"/>
    <s v="video games"/>
    <x v="3007"/>
    <x v="298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/art books"/>
    <x v="5"/>
    <s v="art books"/>
    <x v="3008"/>
    <x v="298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/web"/>
    <x v="0"/>
    <s v="web"/>
    <x v="3009"/>
    <x v="298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s v="theater/spaces"/>
    <x v="3"/>
    <s v="spaces"/>
    <x v="3010"/>
    <x v="298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s v="theater/spaces"/>
    <x v="3"/>
    <s v="spaces"/>
    <x v="3011"/>
    <x v="298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s v="theater/plays"/>
    <x v="3"/>
    <s v="plays"/>
    <x v="3012"/>
    <x v="299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s v="theater/plays"/>
    <x v="3"/>
    <s v="plays"/>
    <x v="3013"/>
    <x v="2991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s v="technology/wearables"/>
    <x v="0"/>
    <s v="wearables"/>
    <x v="3014"/>
    <x v="299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s v="publishing/art books"/>
    <x v="5"/>
    <s v="art books"/>
    <x v="3015"/>
    <x v="299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s v="theater/plays"/>
    <x v="3"/>
    <s v="plays"/>
    <x v="3016"/>
    <x v="299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s v="theater/spaces"/>
    <x v="3"/>
    <s v="spaces"/>
    <x v="3017"/>
    <x v="299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s v="music/indie rock"/>
    <x v="2"/>
    <s v="indie rock"/>
    <x v="3018"/>
    <x v="299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s v="food/food trucks"/>
    <x v="7"/>
    <s v="food trucks"/>
    <x v="3019"/>
    <x v="299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/wearables"/>
    <x v="0"/>
    <s v="wearables"/>
    <x v="3020"/>
    <x v="299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s v="games/video games"/>
    <x v="1"/>
    <s v="video games"/>
    <x v="3021"/>
    <x v="299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s v="film &amp; video/animation"/>
    <x v="4"/>
    <s v="animation"/>
    <x v="3022"/>
    <x v="3000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s v="publishing/fiction"/>
    <x v="5"/>
    <s v="fiction"/>
    <x v="3023"/>
    <x v="300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s v="theater/plays"/>
    <x v="3"/>
    <s v="plays"/>
    <x v="3024"/>
    <x v="3002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s v="theater/plays"/>
    <x v="3"/>
    <s v="plays"/>
    <x v="3025"/>
    <x v="300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/science fiction"/>
    <x v="4"/>
    <s v="science fiction"/>
    <x v="3026"/>
    <x v="300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s v="technology/wearables"/>
    <x v="0"/>
    <s v="wearables"/>
    <x v="3027"/>
    <x v="30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/wearables"/>
    <x v="0"/>
    <s v="wearables"/>
    <x v="3028"/>
    <x v="30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s v="technology/wearables"/>
    <x v="0"/>
    <s v="wearables"/>
    <x v="3029"/>
    <x v="3007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s v="photography/places"/>
    <x v="6"/>
    <s v="places"/>
    <x v="3030"/>
    <x v="3008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s v="games/video games"/>
    <x v="1"/>
    <s v="video games"/>
    <x v="3031"/>
    <x v="300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s v="film &amp; video/animation"/>
    <x v="4"/>
    <s v="animation"/>
    <x v="3032"/>
    <x v="30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s v="theater/plays"/>
    <x v="3"/>
    <s v="plays"/>
    <x v="3033"/>
    <x v="3011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s v="film &amp; video/animation"/>
    <x v="4"/>
    <s v="animation"/>
    <x v="3034"/>
    <x v="30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s v="music/jazz"/>
    <x v="2"/>
    <s v="jazz"/>
    <x v="3035"/>
    <x v="3013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s v="publishing/fiction"/>
    <x v="5"/>
    <s v="fiction"/>
    <x v="3036"/>
    <x v="301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/food trucks"/>
    <x v="7"/>
    <s v="food trucks"/>
    <x v="3037"/>
    <x v="301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s v="film &amp; video/animation"/>
    <x v="4"/>
    <s v="animation"/>
    <x v="3038"/>
    <x v="30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/wearables"/>
    <x v="0"/>
    <s v="wearables"/>
    <x v="3039"/>
    <x v="30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s v="music/jazz"/>
    <x v="2"/>
    <s v="jazz"/>
    <x v="3040"/>
    <x v="30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s v="theater/plays"/>
    <x v="3"/>
    <s v="plays"/>
    <x v="3041"/>
    <x v="30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/spaces"/>
    <x v="3"/>
    <s v="spaces"/>
    <x v="3042"/>
    <x v="3020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s v="theater/musical"/>
    <x v="3"/>
    <s v="musical"/>
    <x v="3043"/>
    <x v="3021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s v="theater/plays"/>
    <x v="3"/>
    <s v="plays"/>
    <x v="3044"/>
    <x v="30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s v="publishing/children's books"/>
    <x v="5"/>
    <s v="children's books"/>
    <x v="3045"/>
    <x v="302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s v="games/video games"/>
    <x v="1"/>
    <s v="video games"/>
    <x v="3046"/>
    <x v="302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s v="theater/plays"/>
    <x v="3"/>
    <s v="plays"/>
    <x v="3047"/>
    <x v="30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s v="publishing/fiction"/>
    <x v="5"/>
    <s v="fiction"/>
    <x v="3048"/>
    <x v="30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s v="theater/plays"/>
    <x v="3"/>
    <s v="plays"/>
    <x v="3049"/>
    <x v="302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s v="photography/photobooks"/>
    <x v="6"/>
    <s v="photobooks"/>
    <x v="3050"/>
    <x v="302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s v="technology/wearables"/>
    <x v="0"/>
    <s v="wearables"/>
    <x v="3051"/>
    <x v="30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/space exploration"/>
    <x v="0"/>
    <s v="space exploration"/>
    <x v="3052"/>
    <x v="3030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s v="theater/plays"/>
    <x v="3"/>
    <s v="plays"/>
    <x v="3053"/>
    <x v="303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s v="music/jazz"/>
    <x v="2"/>
    <s v="jazz"/>
    <x v="3054"/>
    <x v="3032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s v="photography/photobooks"/>
    <x v="6"/>
    <s v="photobooks"/>
    <x v="3055"/>
    <x v="3033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s v="film &amp; video/animation"/>
    <x v="4"/>
    <s v="animation"/>
    <x v="3056"/>
    <x v="303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s v="film &amp; video/drama"/>
    <x v="4"/>
    <s v="drama"/>
    <x v="3057"/>
    <x v="303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/web"/>
    <x v="0"/>
    <s v="web"/>
    <x v="3058"/>
    <x v="3036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s v="games/video games"/>
    <x v="1"/>
    <s v="video games"/>
    <x v="3059"/>
    <x v="3037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s v="publishing/children's books"/>
    <x v="5"/>
    <s v="children's books"/>
    <x v="3060"/>
    <x v="303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s v="theater/plays"/>
    <x v="3"/>
    <s v="plays"/>
    <x v="3061"/>
    <x v="30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s v="theater/plays"/>
    <x v="3"/>
    <s v="plays"/>
    <x v="3062"/>
    <x v="304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s v="theater/plays"/>
    <x v="3"/>
    <s v="plays"/>
    <x v="3063"/>
    <x v="304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s v="photography/photobooks"/>
    <x v="6"/>
    <s v="photobooks"/>
    <x v="3064"/>
    <x v="304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s v="theater/plays"/>
    <x v="3"/>
    <s v="plays"/>
    <x v="3065"/>
    <x v="304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s v="technology/wearables"/>
    <x v="0"/>
    <s v="wearables"/>
    <x v="3066"/>
    <x v="304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s v="technology/wearables"/>
    <x v="0"/>
    <s v="wearables"/>
    <x v="3067"/>
    <x v="3045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s v="technology/wearables"/>
    <x v="0"/>
    <s v="wearables"/>
    <x v="3068"/>
    <x v="304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s v="publishing/fiction"/>
    <x v="5"/>
    <s v="fiction"/>
    <x v="3069"/>
    <x v="3047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s v="theater/plays"/>
    <x v="3"/>
    <s v="plays"/>
    <x v="3070"/>
    <x v="304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/space exploration"/>
    <x v="0"/>
    <s v="space exploration"/>
    <x v="3071"/>
    <x v="304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/science fiction"/>
    <x v="4"/>
    <s v="science fiction"/>
    <x v="3072"/>
    <x v="30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/spaces"/>
    <x v="3"/>
    <s v="spaces"/>
    <x v="3073"/>
    <x v="3051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s v="food/food trucks"/>
    <x v="7"/>
    <s v="food trucks"/>
    <x v="3074"/>
    <x v="3052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s v="theater/plays"/>
    <x v="3"/>
    <s v="plays"/>
    <x v="3075"/>
    <x v="30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s v="theater/plays"/>
    <x v="3"/>
    <s v="plays"/>
    <x v="3076"/>
    <x v="305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/web"/>
    <x v="0"/>
    <s v="web"/>
    <x v="3077"/>
    <x v="3055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s v="theater/plays"/>
    <x v="3"/>
    <s v="plays"/>
    <x v="3078"/>
    <x v="305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s v="film &amp; video/animation"/>
    <x v="4"/>
    <s v="animation"/>
    <x v="3079"/>
    <x v="305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s v="food/restaurants"/>
    <x v="7"/>
    <s v="restaurants"/>
    <x v="3080"/>
    <x v="3058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s v="theater/plays"/>
    <x v="3"/>
    <s v="plays"/>
    <x v="3081"/>
    <x v="305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/musical"/>
    <x v="3"/>
    <s v="musical"/>
    <x v="3082"/>
    <x v="306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s v="photography/photobooks"/>
    <x v="6"/>
    <s v="photobooks"/>
    <x v="3083"/>
    <x v="3061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s v="games/video games"/>
    <x v="1"/>
    <s v="video games"/>
    <x v="3084"/>
    <x v="3062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s v="food/food trucks"/>
    <x v="7"/>
    <s v="food trucks"/>
    <x v="3085"/>
    <x v="306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s v="technology/gadgets"/>
    <x v="0"/>
    <s v="gadgets"/>
    <x v="3086"/>
    <x v="3064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s v="technology/wearables"/>
    <x v="0"/>
    <s v="wearables"/>
    <x v="3087"/>
    <x v="3065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s v="games/video games"/>
    <x v="1"/>
    <s v="video games"/>
    <x v="3088"/>
    <x v="3066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s v="publishing/fiction"/>
    <x v="5"/>
    <s v="fiction"/>
    <x v="3089"/>
    <x v="3067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s v="photography/places"/>
    <x v="6"/>
    <s v="places"/>
    <x v="3090"/>
    <x v="3068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s v="games/mobile games"/>
    <x v="1"/>
    <s v="mobile games"/>
    <x v="3091"/>
    <x v="306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s v="music/faith"/>
    <x v="2"/>
    <s v="faith"/>
    <x v="3092"/>
    <x v="3070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s v="theater/musical"/>
    <x v="3"/>
    <s v="musical"/>
    <x v="3093"/>
    <x v="3071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s v="publishing/translations"/>
    <x v="5"/>
    <s v="translations"/>
    <x v="3094"/>
    <x v="307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s v="theater/plays"/>
    <x v="3"/>
    <s v="plays"/>
    <x v="3095"/>
    <x v="3073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s v="food/food trucks"/>
    <x v="7"/>
    <s v="food trucks"/>
    <x v="3096"/>
    <x v="3074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s v="technology/wearables"/>
    <x v="0"/>
    <s v="wearables"/>
    <x v="3097"/>
    <x v="3075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s v="games/video games"/>
    <x v="1"/>
    <s v="video games"/>
    <x v="3098"/>
    <x v="3076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s v="technology/gadgets"/>
    <x v="0"/>
    <s v="gadgets"/>
    <x v="3099"/>
    <x v="307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s v="games/video games"/>
    <x v="1"/>
    <s v="video games"/>
    <x v="3100"/>
    <x v="3078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s v="theater/plays"/>
    <x v="3"/>
    <s v="plays"/>
    <x v="3101"/>
    <x v="3079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/audio"/>
    <x v="8"/>
    <s v="audio"/>
    <x v="3102"/>
    <x v="308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s v="food/food trucks"/>
    <x v="7"/>
    <s v="food trucks"/>
    <x v="3103"/>
    <x v="308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/web"/>
    <x v="0"/>
    <s v="web"/>
    <x v="3104"/>
    <x v="308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s v="theater/plays"/>
    <x v="3"/>
    <s v="plays"/>
    <x v="3105"/>
    <x v="308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s v="theater/plays"/>
    <x v="3"/>
    <s v="plays"/>
    <x v="3106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s v="theater/plays"/>
    <x v="3"/>
    <s v="plays"/>
    <x v="3107"/>
    <x v="308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s v="technology/wearables"/>
    <x v="0"/>
    <s v="wearables"/>
    <x v="3108"/>
    <x v="308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s v="theater/musical"/>
    <x v="3"/>
    <s v="musical"/>
    <x v="3109"/>
    <x v="3087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s v="technology/web"/>
    <x v="0"/>
    <s v="web"/>
    <x v="3110"/>
    <x v="308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s v="music/jazz"/>
    <x v="2"/>
    <s v="jazz"/>
    <x v="3111"/>
    <x v="3089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s v="theater/plays"/>
    <x v="3"/>
    <s v="plays"/>
    <x v="3112"/>
    <x v="309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s v="technology/space exploration"/>
    <x v="0"/>
    <s v="space exploration"/>
    <x v="3113"/>
    <x v="309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s v="food/food trucks"/>
    <x v="7"/>
    <s v="food trucks"/>
    <x v="3114"/>
    <x v="3092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s v="music/jazz"/>
    <x v="2"/>
    <s v="jazz"/>
    <x v="3115"/>
    <x v="3093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s v="theater/plays"/>
    <x v="3"/>
    <s v="plays"/>
    <x v="3116"/>
    <x v="309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s v="games/video games"/>
    <x v="1"/>
    <s v="video games"/>
    <x v="3117"/>
    <x v="309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/art books"/>
    <x v="5"/>
    <s v="art books"/>
    <x v="3118"/>
    <x v="309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/audio"/>
    <x v="8"/>
    <s v="audio"/>
    <x v="3119"/>
    <x v="309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s v="technology/web"/>
    <x v="0"/>
    <s v="web"/>
    <x v="3120"/>
    <x v="309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s v="photography/photobooks"/>
    <x v="6"/>
    <s v="photobooks"/>
    <x v="3121"/>
    <x v="309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s v="technology/web"/>
    <x v="0"/>
    <s v="web"/>
    <x v="3122"/>
    <x v="31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s v="film &amp; video/animation"/>
    <x v="4"/>
    <s v="animation"/>
    <x v="3123"/>
    <x v="31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/wearables"/>
    <x v="0"/>
    <s v="wearables"/>
    <x v="3124"/>
    <x v="310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s v="film &amp; video/animation"/>
    <x v="4"/>
    <s v="animation"/>
    <x v="3125"/>
    <x v="3103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s v="technology/wearables"/>
    <x v="0"/>
    <s v="wearables"/>
    <x v="3126"/>
    <x v="310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/web"/>
    <x v="0"/>
    <s v="web"/>
    <x v="3127"/>
    <x v="3105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s v="games/video games"/>
    <x v="1"/>
    <s v="video games"/>
    <x v="3128"/>
    <x v="310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s v="photography/photobooks"/>
    <x v="6"/>
    <s v="photobooks"/>
    <x v="3129"/>
    <x v="3107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s v="theater/plays"/>
    <x v="3"/>
    <s v="plays"/>
    <x v="3130"/>
    <x v="310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s v="film &amp; video/animation"/>
    <x v="4"/>
    <s v="animation"/>
    <x v="3131"/>
    <x v="3109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s v="technology/gadgets"/>
    <x v="0"/>
    <s v="gadgets"/>
    <x v="3132"/>
    <x v="31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s v="technology/wearables"/>
    <x v="0"/>
    <s v="wearables"/>
    <x v="3133"/>
    <x v="31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s v="technology/wearables"/>
    <x v="0"/>
    <s v="wearables"/>
    <x v="3134"/>
    <x v="3112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s v="music/jazz"/>
    <x v="2"/>
    <s v="jazz"/>
    <x v="3135"/>
    <x v="311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s v="technology/wearables"/>
    <x v="0"/>
    <s v="wearables"/>
    <x v="3136"/>
    <x v="311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s v="theater/plays"/>
    <x v="3"/>
    <s v="plays"/>
    <x v="3137"/>
    <x v="311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s v="technology/wearables"/>
    <x v="0"/>
    <s v="wearables"/>
    <x v="3138"/>
    <x v="3116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s v="music/jazz"/>
    <x v="2"/>
    <s v="jazz"/>
    <x v="3139"/>
    <x v="311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/web"/>
    <x v="0"/>
    <s v="web"/>
    <x v="3140"/>
    <x v="311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s v="theater/musical"/>
    <x v="3"/>
    <s v="musical"/>
    <x v="3141"/>
    <x v="3119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s v="theater/plays"/>
    <x v="3"/>
    <s v="plays"/>
    <x v="3142"/>
    <x v="312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s v="theater/plays"/>
    <x v="3"/>
    <s v="plays"/>
    <x v="3143"/>
    <x v="3121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s v="food/food trucks"/>
    <x v="7"/>
    <s v="food trucks"/>
    <x v="3144"/>
    <x v="312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s v="publishing/translations"/>
    <x v="5"/>
    <s v="translations"/>
    <x v="3145"/>
    <x v="31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/web"/>
    <x v="0"/>
    <s v="web"/>
    <x v="3146"/>
    <x v="31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s v="technology/web"/>
    <x v="0"/>
    <s v="web"/>
    <x v="3147"/>
    <x v="31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s v="technology/gadgets"/>
    <x v="0"/>
    <s v="gadgets"/>
    <x v="3148"/>
    <x v="3126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s v="theater/plays"/>
    <x v="3"/>
    <s v="plays"/>
    <x v="3149"/>
    <x v="31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s v="technology/wearables"/>
    <x v="0"/>
    <s v="wearables"/>
    <x v="3150"/>
    <x v="31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s v="theater/spaces"/>
    <x v="3"/>
    <s v="spaces"/>
    <x v="3151"/>
    <x v="3129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s v="film &amp; video/animation"/>
    <x v="4"/>
    <s v="animation"/>
    <x v="3152"/>
    <x v="313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s v="music/jazz"/>
    <x v="2"/>
    <s v="jazz"/>
    <x v="3153"/>
    <x v="3131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s v="food/food trucks"/>
    <x v="7"/>
    <s v="food trucks"/>
    <x v="3154"/>
    <x v="31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/wearables"/>
    <x v="0"/>
    <s v="wearables"/>
    <x v="3155"/>
    <x v="313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/wearables"/>
    <x v="0"/>
    <s v="wearables"/>
    <x v="3156"/>
    <x v="3134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s v="publishing/children's books"/>
    <x v="5"/>
    <s v="children's books"/>
    <x v="3157"/>
    <x v="313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s v="publishing/translations"/>
    <x v="5"/>
    <s v="translations"/>
    <x v="3158"/>
    <x v="3136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s v="film &amp; video/drama"/>
    <x v="4"/>
    <s v="drama"/>
    <x v="3159"/>
    <x v="31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s v="theater/plays"/>
    <x v="3"/>
    <s v="plays"/>
    <x v="3160"/>
    <x v="3138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s v="publishing/children's books"/>
    <x v="5"/>
    <s v="children's books"/>
    <x v="3161"/>
    <x v="3139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s v="technology/wearables"/>
    <x v="0"/>
    <s v="wearables"/>
    <x v="3162"/>
    <x v="31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s v="film &amp; video/animation"/>
    <x v="4"/>
    <s v="animation"/>
    <x v="3163"/>
    <x v="314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s v="technology/wearables"/>
    <x v="0"/>
    <s v="wearables"/>
    <x v="3164"/>
    <x v="314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s v="technology/wearables"/>
    <x v="0"/>
    <s v="wearables"/>
    <x v="3165"/>
    <x v="314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s v="games/mobile games"/>
    <x v="1"/>
    <s v="mobile games"/>
    <x v="3166"/>
    <x v="3144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s v="publishing/children's books"/>
    <x v="5"/>
    <s v="children's books"/>
    <x v="3167"/>
    <x v="314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s v="theater/plays"/>
    <x v="3"/>
    <s v="plays"/>
    <x v="3168"/>
    <x v="3146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s v="food/restaurants"/>
    <x v="7"/>
    <s v="restaurants"/>
    <x v="3169"/>
    <x v="314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s v="games/video games"/>
    <x v="1"/>
    <s v="video games"/>
    <x v="3170"/>
    <x v="3148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s v="theater/plays"/>
    <x v="3"/>
    <s v="plays"/>
    <x v="3171"/>
    <x v="314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s v="theater/plays"/>
    <x v="3"/>
    <s v="plays"/>
    <x v="3172"/>
    <x v="315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/web"/>
    <x v="0"/>
    <s v="web"/>
    <x v="3173"/>
    <x v="315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s v="technology/gadgets"/>
    <x v="0"/>
    <s v="gadgets"/>
    <x v="3174"/>
    <x v="315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s v="film &amp; video/animation"/>
    <x v="4"/>
    <s v="animation"/>
    <x v="3175"/>
    <x v="3153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s v="music/faith"/>
    <x v="2"/>
    <s v="faith"/>
    <x v="3176"/>
    <x v="315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s v="theater/musical"/>
    <x v="3"/>
    <s v="musical"/>
    <x v="3177"/>
    <x v="315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s v="technology/web"/>
    <x v="0"/>
    <s v="web"/>
    <x v="3178"/>
    <x v="3156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s v="technology/web"/>
    <x v="0"/>
    <s v="web"/>
    <x v="3179"/>
    <x v="315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s v="technology/web"/>
    <x v="0"/>
    <s v="web"/>
    <x v="3180"/>
    <x v="315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s v="music/indie rock"/>
    <x v="2"/>
    <s v="indie rock"/>
    <x v="3181"/>
    <x v="315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/audio"/>
    <x v="8"/>
    <s v="audio"/>
    <x v="3182"/>
    <x v="316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/audio"/>
    <x v="8"/>
    <s v="audio"/>
    <x v="3183"/>
    <x v="316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s v="photography/people"/>
    <x v="6"/>
    <s v="people"/>
    <x v="3184"/>
    <x v="3162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/food trucks"/>
    <x v="7"/>
    <s v="food trucks"/>
    <x v="3185"/>
    <x v="3163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s v="technology/space exploration"/>
    <x v="0"/>
    <s v="space exploration"/>
    <x v="3186"/>
    <x v="3164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s v="theater/plays"/>
    <x v="3"/>
    <s v="plays"/>
    <x v="3187"/>
    <x v="3165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s v="theater/plays"/>
    <x v="3"/>
    <s v="plays"/>
    <x v="3188"/>
    <x v="3166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s v="theater/spaces"/>
    <x v="3"/>
    <s v="spaces"/>
    <x v="3189"/>
    <x v="3167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s v="theater/plays"/>
    <x v="3"/>
    <s v="plays"/>
    <x v="3190"/>
    <x v="316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s v="theater/musical"/>
    <x v="3"/>
    <s v="musical"/>
    <x v="3191"/>
    <x v="316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s v="theater/plays"/>
    <x v="3"/>
    <s v="plays"/>
    <x v="3192"/>
    <x v="3170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s v="theater/plays"/>
    <x v="3"/>
    <s v="plays"/>
    <x v="3193"/>
    <x v="3171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s v="food/food trucks"/>
    <x v="7"/>
    <s v="food trucks"/>
    <x v="3194"/>
    <x v="3172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s v="technology/wearables"/>
    <x v="0"/>
    <s v="wearables"/>
    <x v="3195"/>
    <x v="317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/web"/>
    <x v="0"/>
    <s v="web"/>
    <x v="3196"/>
    <x v="317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s v="theater/plays"/>
    <x v="3"/>
    <s v="plays"/>
    <x v="3197"/>
    <x v="31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s v="theater/plays"/>
    <x v="3"/>
    <s v="plays"/>
    <x v="3198"/>
    <x v="3176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s v="technology/wearables"/>
    <x v="0"/>
    <s v="wearables"/>
    <x v="3199"/>
    <x v="3177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/science fiction"/>
    <x v="4"/>
    <s v="science fiction"/>
    <x v="3200"/>
    <x v="317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s v="technology/web"/>
    <x v="0"/>
    <s v="web"/>
    <x v="3201"/>
    <x v="317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/world music"/>
    <x v="2"/>
    <s v="world music"/>
    <x v="3202"/>
    <x v="318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s v="theater/plays"/>
    <x v="3"/>
    <s v="plays"/>
    <x v="3203"/>
    <x v="318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s v="theater/plays"/>
    <x v="3"/>
    <s v="plays"/>
    <x v="3204"/>
    <x v="31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s v="technology/space exploration"/>
    <x v="0"/>
    <s v="space exploration"/>
    <x v="3205"/>
    <x v="318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s v="theater/plays"/>
    <x v="3"/>
    <s v="plays"/>
    <x v="3206"/>
    <x v="318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/space exploration"/>
    <x v="0"/>
    <s v="space exploration"/>
    <x v="3207"/>
    <x v="318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s v="music/faith"/>
    <x v="2"/>
    <s v="faith"/>
    <x v="3208"/>
    <x v="3186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s v="technology/wearables"/>
    <x v="0"/>
    <s v="wearables"/>
    <x v="3209"/>
    <x v="3187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s v="technology/makerspaces"/>
    <x v="0"/>
    <s v="makerspaces"/>
    <x v="3210"/>
    <x v="3188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s v="film &amp; video/drama"/>
    <x v="4"/>
    <s v="drama"/>
    <x v="3211"/>
    <x v="3189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s v="music/jazz"/>
    <x v="2"/>
    <s v="jazz"/>
    <x v="3212"/>
    <x v="319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s v="publishing/translations"/>
    <x v="5"/>
    <s v="translations"/>
    <x v="3213"/>
    <x v="319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s v="technology/wearables"/>
    <x v="0"/>
    <s v="wearables"/>
    <x v="3214"/>
    <x v="3192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s v="publishing/fiction"/>
    <x v="5"/>
    <s v="fiction"/>
    <x v="3215"/>
    <x v="3193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s v="games/video games"/>
    <x v="1"/>
    <s v="video games"/>
    <x v="3216"/>
    <x v="3194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s v="publishing/children's books"/>
    <x v="5"/>
    <s v="children's books"/>
    <x v="3217"/>
    <x v="319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/food trucks"/>
    <x v="7"/>
    <s v="food trucks"/>
    <x v="3218"/>
    <x v="319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s v="theater/spaces"/>
    <x v="3"/>
    <s v="spaces"/>
    <x v="3219"/>
    <x v="319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/art books"/>
    <x v="5"/>
    <s v="art books"/>
    <x v="3220"/>
    <x v="319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s v="technology/wearables"/>
    <x v="0"/>
    <s v="wearables"/>
    <x v="3221"/>
    <x v="3199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s v="food/food trucks"/>
    <x v="7"/>
    <s v="food trucks"/>
    <x v="3222"/>
    <x v="32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s v="theater/plays"/>
    <x v="3"/>
    <s v="plays"/>
    <x v="3223"/>
    <x v="3201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s v="theater/plays"/>
    <x v="3"/>
    <s v="plays"/>
    <x v="3224"/>
    <x v="3202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s v="theater/plays"/>
    <x v="3"/>
    <s v="plays"/>
    <x v="3225"/>
    <x v="3203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s v="film &amp; video/animation"/>
    <x v="4"/>
    <s v="animation"/>
    <x v="3226"/>
    <x v="320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s v="games/video games"/>
    <x v="1"/>
    <s v="video games"/>
    <x v="3227"/>
    <x v="320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/wearables"/>
    <x v="0"/>
    <s v="wearables"/>
    <x v="3228"/>
    <x v="320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s v="music/jazz"/>
    <x v="2"/>
    <s v="jazz"/>
    <x v="3229"/>
    <x v="320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s v="games/video games"/>
    <x v="1"/>
    <s v="video games"/>
    <x v="3230"/>
    <x v="320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s v="film &amp; video/animation"/>
    <x v="4"/>
    <s v="animation"/>
    <x v="3231"/>
    <x v="3209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s v="technology/web"/>
    <x v="0"/>
    <s v="web"/>
    <x v="3232"/>
    <x v="321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s v="music/indie rock"/>
    <x v="2"/>
    <s v="indie rock"/>
    <x v="3233"/>
    <x v="32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/world music"/>
    <x v="2"/>
    <s v="world music"/>
    <x v="3234"/>
    <x v="3212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s v="games/video games"/>
    <x v="1"/>
    <s v="video games"/>
    <x v="3235"/>
    <x v="321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/web"/>
    <x v="0"/>
    <s v="web"/>
    <x v="3236"/>
    <x v="3214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s v="food/food trucks"/>
    <x v="7"/>
    <s v="food trucks"/>
    <x v="3237"/>
    <x v="3215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s v="theater/plays"/>
    <x v="3"/>
    <s v="plays"/>
    <x v="3238"/>
    <x v="32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s v="theater/plays"/>
    <x v="3"/>
    <s v="plays"/>
    <x v="3239"/>
    <x v="32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s v="technology/wearables"/>
    <x v="0"/>
    <s v="wearables"/>
    <x v="3240"/>
    <x v="321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s v="technology/wearables"/>
    <x v="0"/>
    <s v="wearables"/>
    <x v="3241"/>
    <x v="3219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s v="film &amp; video/animation"/>
    <x v="4"/>
    <s v="animation"/>
    <x v="3242"/>
    <x v="32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s v="theater/plays"/>
    <x v="3"/>
    <s v="plays"/>
    <x v="3243"/>
    <x v="32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s v="publishing/translations"/>
    <x v="5"/>
    <s v="translations"/>
    <x v="3244"/>
    <x v="322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s v="publishing/children's books"/>
    <x v="5"/>
    <s v="children's books"/>
    <x v="3245"/>
    <x v="322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s v="film &amp; video/animation"/>
    <x v="4"/>
    <s v="animation"/>
    <x v="3246"/>
    <x v="3224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s v="photography/people"/>
    <x v="6"/>
    <s v="people"/>
    <x v="3247"/>
    <x v="322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s v="film &amp; video/animation"/>
    <x v="4"/>
    <s v="animation"/>
    <x v="3248"/>
    <x v="322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s v="food/food trucks"/>
    <x v="7"/>
    <s v="food trucks"/>
    <x v="3249"/>
    <x v="322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s v="technology/wearables"/>
    <x v="0"/>
    <s v="wearables"/>
    <x v="3250"/>
    <x v="3228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s v="publishing/fiction"/>
    <x v="5"/>
    <s v="fiction"/>
    <x v="3251"/>
    <x v="32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s v="food/food trucks"/>
    <x v="7"/>
    <s v="food trucks"/>
    <x v="3252"/>
    <x v="3230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s v="music/faith"/>
    <x v="2"/>
    <s v="faith"/>
    <x v="3253"/>
    <x v="323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s v="games/video games"/>
    <x v="1"/>
    <s v="video games"/>
    <x v="3254"/>
    <x v="3232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s v="film &amp; video/drama"/>
    <x v="4"/>
    <s v="drama"/>
    <x v="3255"/>
    <x v="32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s v="food/small batch"/>
    <x v="7"/>
    <s v="small batch"/>
    <x v="3256"/>
    <x v="3234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s v="publishing/children's books"/>
    <x v="5"/>
    <s v="children's books"/>
    <x v="3257"/>
    <x v="323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/science fiction"/>
    <x v="4"/>
    <s v="science fiction"/>
    <x v="3258"/>
    <x v="323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s v="food/food trucks"/>
    <x v="7"/>
    <s v="food trucks"/>
    <x v="3259"/>
    <x v="32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s v="technology/web"/>
    <x v="0"/>
    <s v="web"/>
    <x v="3260"/>
    <x v="32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s v="publishing/fiction"/>
    <x v="5"/>
    <s v="fiction"/>
    <x v="3261"/>
    <x v="32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s v="food/food trucks"/>
    <x v="7"/>
    <s v="food trucks"/>
    <x v="3262"/>
    <x v="3240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s v="food/food trucks"/>
    <x v="7"/>
    <s v="food trucks"/>
    <x v="3263"/>
    <x v="324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s v="technology/web"/>
    <x v="0"/>
    <s v="web"/>
    <x v="3264"/>
    <x v="324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s v="publishing/fiction"/>
    <x v="5"/>
    <s v="fiction"/>
    <x v="3265"/>
    <x v="32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s v="games/video games"/>
    <x v="1"/>
    <s v="video games"/>
    <x v="3266"/>
    <x v="3244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s v="food/food trucks"/>
    <x v="7"/>
    <s v="food trucks"/>
    <x v="3267"/>
    <x v="3245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s v="games/video games"/>
    <x v="1"/>
    <s v="video games"/>
    <x v="3268"/>
    <x v="3246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s v="technology/web"/>
    <x v="0"/>
    <s v="web"/>
    <x v="3269"/>
    <x v="3247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s v="food/food trucks"/>
    <x v="7"/>
    <s v="food trucks"/>
    <x v="3270"/>
    <x v="324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s v="film &amp; video/animation"/>
    <x v="4"/>
    <s v="animation"/>
    <x v="3271"/>
    <x v="324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/web"/>
    <x v="0"/>
    <s v="web"/>
    <x v="3272"/>
    <x v="3250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s v="music/faith"/>
    <x v="2"/>
    <s v="faith"/>
    <x v="3273"/>
    <x v="325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s v="theater/plays"/>
    <x v="3"/>
    <s v="plays"/>
    <x v="3274"/>
    <x v="325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/art books"/>
    <x v="5"/>
    <s v="art books"/>
    <x v="3275"/>
    <x v="3253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s v="film &amp; video/animation"/>
    <x v="4"/>
    <s v="animation"/>
    <x v="3276"/>
    <x v="3254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s v="games/mobile games"/>
    <x v="1"/>
    <s v="mobile games"/>
    <x v="3277"/>
    <x v="325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s v="publishing/children's books"/>
    <x v="5"/>
    <s v="children's books"/>
    <x v="3278"/>
    <x v="3256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s v="theater/spaces"/>
    <x v="3"/>
    <s v="spaces"/>
    <x v="3279"/>
    <x v="325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s v="theater/plays"/>
    <x v="3"/>
    <s v="plays"/>
    <x v="3280"/>
    <x v="325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s v="theater/musical"/>
    <x v="3"/>
    <s v="musical"/>
    <x v="3281"/>
    <x v="325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/art books"/>
    <x v="5"/>
    <s v="art books"/>
    <x v="3282"/>
    <x v="326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/web"/>
    <x v="0"/>
    <s v="web"/>
    <x v="3283"/>
    <x v="3261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s v="food/food trucks"/>
    <x v="7"/>
    <s v="food trucks"/>
    <x v="3284"/>
    <x v="326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s v="theater/spaces"/>
    <x v="3"/>
    <s v="spaces"/>
    <x v="3285"/>
    <x v="3263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s v="theater/plays"/>
    <x v="3"/>
    <s v="plays"/>
    <x v="3286"/>
    <x v="326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/wearables"/>
    <x v="0"/>
    <s v="wearables"/>
    <x v="3287"/>
    <x v="3265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s v="food/food trucks"/>
    <x v="7"/>
    <s v="food trucks"/>
    <x v="3288"/>
    <x v="326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s v="music/jazz"/>
    <x v="2"/>
    <s v="jazz"/>
    <x v="3289"/>
    <x v="326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s v="food/restaurants"/>
    <x v="7"/>
    <s v="restaurants"/>
    <x v="3290"/>
    <x v="326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/food trucks"/>
    <x v="7"/>
    <s v="food trucks"/>
    <x v="3291"/>
    <x v="3269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s v="theater/plays"/>
    <x v="3"/>
    <s v="plays"/>
    <x v="3292"/>
    <x v="327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/space exploration"/>
    <x v="0"/>
    <s v="space exploration"/>
    <x v="3293"/>
    <x v="327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s v="music/faith"/>
    <x v="2"/>
    <s v="faith"/>
    <x v="3294"/>
    <x v="327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/science fiction"/>
    <x v="4"/>
    <s v="science fiction"/>
    <x v="3295"/>
    <x v="3273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s v="technology/web"/>
    <x v="0"/>
    <s v="web"/>
    <x v="3296"/>
    <x v="3274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s v="games/video games"/>
    <x v="1"/>
    <s v="video games"/>
    <x v="3297"/>
    <x v="3275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s v="technology/web"/>
    <x v="0"/>
    <s v="web"/>
    <x v="3298"/>
    <x v="3276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s v="technology/wearables"/>
    <x v="0"/>
    <s v="wearables"/>
    <x v="3299"/>
    <x v="3277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s v="games/video games"/>
    <x v="1"/>
    <s v="video games"/>
    <x v="3300"/>
    <x v="327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s v="food/food trucks"/>
    <x v="7"/>
    <s v="food trucks"/>
    <x v="3301"/>
    <x v="3279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s v="technology/web"/>
    <x v="0"/>
    <s v="web"/>
    <x v="3302"/>
    <x v="328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/art books"/>
    <x v="5"/>
    <s v="art books"/>
    <x v="3303"/>
    <x v="3281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s v="theater/plays"/>
    <x v="3"/>
    <s v="plays"/>
    <x v="3304"/>
    <x v="328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/world music"/>
    <x v="2"/>
    <s v="world music"/>
    <x v="3305"/>
    <x v="328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s v="film &amp; video/drama"/>
    <x v="4"/>
    <s v="drama"/>
    <x v="3306"/>
    <x v="328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s v="technology/wearables"/>
    <x v="0"/>
    <s v="wearables"/>
    <x v="3307"/>
    <x v="3285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s v="games/video games"/>
    <x v="1"/>
    <s v="video games"/>
    <x v="3308"/>
    <x v="3286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s v="games/mobile games"/>
    <x v="1"/>
    <s v="mobile games"/>
    <x v="3309"/>
    <x v="3287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s v="technology/gadgets"/>
    <x v="0"/>
    <s v="gadgets"/>
    <x v="3310"/>
    <x v="328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s v="technology/wearables"/>
    <x v="0"/>
    <s v="wearables"/>
    <x v="3311"/>
    <x v="3289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s v="music/jazz"/>
    <x v="2"/>
    <s v="jazz"/>
    <x v="3312"/>
    <x v="3290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s v="games/video games"/>
    <x v="1"/>
    <s v="video games"/>
    <x v="3313"/>
    <x v="3291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s v="games/video games"/>
    <x v="1"/>
    <s v="video games"/>
    <x v="3314"/>
    <x v="3292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s v="games/mobile games"/>
    <x v="1"/>
    <s v="mobile games"/>
    <x v="3315"/>
    <x v="329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s v="publishing/translations"/>
    <x v="5"/>
    <s v="translations"/>
    <x v="3316"/>
    <x v="3294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s v="photography/places"/>
    <x v="6"/>
    <s v="places"/>
    <x v="3317"/>
    <x v="3295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s v="photography/photobooks"/>
    <x v="6"/>
    <s v="photobooks"/>
    <x v="3318"/>
    <x v="3296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s v="games/mobile games"/>
    <x v="1"/>
    <s v="mobile games"/>
    <x v="3319"/>
    <x v="329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/food trucks"/>
    <x v="7"/>
    <s v="food trucks"/>
    <x v="3320"/>
    <x v="3298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s v="food/food trucks"/>
    <x v="7"/>
    <s v="food trucks"/>
    <x v="3321"/>
    <x v="3299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s v="theater/plays"/>
    <x v="3"/>
    <s v="plays"/>
    <x v="3322"/>
    <x v="3300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s v="technology/web"/>
    <x v="0"/>
    <s v="web"/>
    <x v="3323"/>
    <x v="330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s v="food/food trucks"/>
    <x v="7"/>
    <s v="food trucks"/>
    <x v="3324"/>
    <x v="3302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s v="food/food trucks"/>
    <x v="7"/>
    <s v="food trucks"/>
    <x v="3325"/>
    <x v="33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s v="theater/spaces"/>
    <x v="3"/>
    <s v="spaces"/>
    <x v="3326"/>
    <x v="3304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s v="food/food trucks"/>
    <x v="7"/>
    <s v="food trucks"/>
    <x v="3327"/>
    <x v="330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s v="games/mobile games"/>
    <x v="1"/>
    <s v="mobile games"/>
    <x v="3328"/>
    <x v="3306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s v="technology/wearables"/>
    <x v="0"/>
    <s v="wearables"/>
    <x v="3329"/>
    <x v="330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s v="food/food trucks"/>
    <x v="7"/>
    <s v="food trucks"/>
    <x v="3330"/>
    <x v="33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s v="games/video games"/>
    <x v="1"/>
    <s v="video games"/>
    <x v="3331"/>
    <x v="330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s v="games/mobile games"/>
    <x v="1"/>
    <s v="mobile games"/>
    <x v="3332"/>
    <x v="331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s v="photography/nature"/>
    <x v="6"/>
    <s v="nature"/>
    <x v="3333"/>
    <x v="33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s v="film &amp; video/animation"/>
    <x v="4"/>
    <s v="animation"/>
    <x v="3334"/>
    <x v="3312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s v="publishing/children's books"/>
    <x v="5"/>
    <s v="children's books"/>
    <x v="3335"/>
    <x v="3313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s v="film &amp; video/animation"/>
    <x v="4"/>
    <s v="animation"/>
    <x v="3336"/>
    <x v="3314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s v="food/food trucks"/>
    <x v="7"/>
    <s v="food trucks"/>
    <x v="3337"/>
    <x v="3315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s v="theater/plays"/>
    <x v="3"/>
    <s v="plays"/>
    <x v="3338"/>
    <x v="33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s v="technology/web"/>
    <x v="0"/>
    <s v="web"/>
    <x v="3339"/>
    <x v="3317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s v="technology/web"/>
    <x v="0"/>
    <s v="web"/>
    <x v="3340"/>
    <x v="331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s v="technology/web"/>
    <x v="0"/>
    <s v="web"/>
    <x v="3341"/>
    <x v="3319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s v="music/jazz"/>
    <x v="2"/>
    <s v="jazz"/>
    <x v="3342"/>
    <x v="3320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s v="publishing/translations"/>
    <x v="5"/>
    <s v="translations"/>
    <x v="3343"/>
    <x v="3321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s v="theater/plays"/>
    <x v="3"/>
    <s v="plays"/>
    <x v="3344"/>
    <x v="3322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s v="theater/plays"/>
    <x v="3"/>
    <s v="plays"/>
    <x v="3345"/>
    <x v="3323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s v="film &amp; video/drama"/>
    <x v="4"/>
    <s v="drama"/>
    <x v="3346"/>
    <x v="3324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s v="photography/people"/>
    <x v="6"/>
    <s v="people"/>
    <x v="3347"/>
    <x v="33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s v="games/mobile games"/>
    <x v="1"/>
    <s v="mobile games"/>
    <x v="3348"/>
    <x v="332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s v="theater/plays"/>
    <x v="3"/>
    <s v="plays"/>
    <x v="3349"/>
    <x v="3327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s v="technology/wearables"/>
    <x v="0"/>
    <s v="wearables"/>
    <x v="3350"/>
    <x v="3328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s v="film &amp; video/drama"/>
    <x v="4"/>
    <s v="drama"/>
    <x v="3351"/>
    <x v="3329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s v="technology/wearables"/>
    <x v="0"/>
    <s v="wearables"/>
    <x v="3352"/>
    <x v="3330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s v="publishing/fiction"/>
    <x v="5"/>
    <s v="fiction"/>
    <x v="3353"/>
    <x v="3331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s v="food/food trucks"/>
    <x v="7"/>
    <s v="food trucks"/>
    <x v="3354"/>
    <x v="3332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s v="music/faith"/>
    <x v="2"/>
    <s v="faith"/>
    <x v="3355"/>
    <x v="3333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s v="games/mobile games"/>
    <x v="1"/>
    <s v="mobile games"/>
    <x v="3356"/>
    <x v="3334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s v="theater/spaces"/>
    <x v="3"/>
    <s v="spaces"/>
    <x v="3357"/>
    <x v="333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s v="theater/plays"/>
    <x v="3"/>
    <s v="plays"/>
    <x v="3358"/>
    <x v="3336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s v="technology/wearables"/>
    <x v="0"/>
    <s v="wearables"/>
    <x v="3359"/>
    <x v="33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s v="technology/web"/>
    <x v="0"/>
    <s v="web"/>
    <x v="3360"/>
    <x v="33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s v="games/video games"/>
    <x v="1"/>
    <s v="video games"/>
    <x v="3361"/>
    <x v="333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/web"/>
    <x v="0"/>
    <s v="web"/>
    <x v="3362"/>
    <x v="33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/wearables"/>
    <x v="0"/>
    <s v="wearables"/>
    <x v="3363"/>
    <x v="3341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s v="technology/web"/>
    <x v="0"/>
    <s v="web"/>
    <x v="3364"/>
    <x v="334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/web"/>
    <x v="0"/>
    <s v="web"/>
    <x v="3365"/>
    <x v="3343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s v="theater/musical"/>
    <x v="3"/>
    <s v="musical"/>
    <x v="3366"/>
    <x v="334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s v="music/faith"/>
    <x v="2"/>
    <s v="faith"/>
    <x v="3367"/>
    <x v="3345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s v="music/jazz"/>
    <x v="2"/>
    <s v="jazz"/>
    <x v="3368"/>
    <x v="33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s v="games/mobile games"/>
    <x v="1"/>
    <s v="mobile games"/>
    <x v="3369"/>
    <x v="33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s v="technology/wearables"/>
    <x v="0"/>
    <s v="wearables"/>
    <x v="3370"/>
    <x v="3348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s v="music/jazz"/>
    <x v="2"/>
    <s v="jazz"/>
    <x v="3371"/>
    <x v="3349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s v="theater/spaces"/>
    <x v="3"/>
    <s v="spaces"/>
    <x v="3372"/>
    <x v="335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/science fiction"/>
    <x v="4"/>
    <s v="science fiction"/>
    <x v="3373"/>
    <x v="3351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s v="film &amp; video/drama"/>
    <x v="4"/>
    <s v="drama"/>
    <x v="3374"/>
    <x v="335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s v="publishing/translations"/>
    <x v="5"/>
    <s v="translations"/>
    <x v="3375"/>
    <x v="3353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s v="photography/nature"/>
    <x v="6"/>
    <s v="nature"/>
    <x v="3376"/>
    <x v="335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s v="food/food trucks"/>
    <x v="7"/>
    <s v="food trucks"/>
    <x v="3377"/>
    <x v="335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s v="publishing/children's books"/>
    <x v="5"/>
    <s v="children's books"/>
    <x v="3378"/>
    <x v="3356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s v="theater/plays"/>
    <x v="3"/>
    <s v="plays"/>
    <x v="3379"/>
    <x v="3357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s v="theater/plays"/>
    <x v="3"/>
    <s v="plays"/>
    <x v="3380"/>
    <x v="3358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s v="technology/makerspaces"/>
    <x v="0"/>
    <s v="makerspaces"/>
    <x v="3381"/>
    <x v="335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/web"/>
    <x v="0"/>
    <s v="web"/>
    <x v="3382"/>
    <x v="336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s v="food/food trucks"/>
    <x v="7"/>
    <s v="food trucks"/>
    <x v="3383"/>
    <x v="336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s v="technology/web"/>
    <x v="0"/>
    <s v="web"/>
    <x v="3384"/>
    <x v="336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s v="music/jazz"/>
    <x v="2"/>
    <s v="jazz"/>
    <x v="3385"/>
    <x v="3363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s v="theater/spaces"/>
    <x v="3"/>
    <s v="spaces"/>
    <x v="3386"/>
    <x v="3364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s v="technology/wearables"/>
    <x v="0"/>
    <s v="wearables"/>
    <x v="3387"/>
    <x v="336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/wearables"/>
    <x v="0"/>
    <s v="wearables"/>
    <x v="3388"/>
    <x v="3366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s v="music/jazz"/>
    <x v="2"/>
    <s v="jazz"/>
    <x v="3389"/>
    <x v="336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s v="music/jazz"/>
    <x v="2"/>
    <s v="jazz"/>
    <x v="3390"/>
    <x v="3368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s v="theater/plays"/>
    <x v="3"/>
    <s v="plays"/>
    <x v="3391"/>
    <x v="3369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s v="film &amp; video/animation"/>
    <x v="4"/>
    <s v="animation"/>
    <x v="3392"/>
    <x v="337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/audio"/>
    <x v="8"/>
    <s v="audio"/>
    <x v="3393"/>
    <x v="3371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s v="film &amp; video/animation"/>
    <x v="4"/>
    <s v="animation"/>
    <x v="3394"/>
    <x v="337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s v="theater/plays"/>
    <x v="3"/>
    <s v="plays"/>
    <x v="3395"/>
    <x v="337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s v="theater/plays"/>
    <x v="3"/>
    <s v="plays"/>
    <x v="3396"/>
    <x v="337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s v="technology/gadgets"/>
    <x v="0"/>
    <s v="gadgets"/>
    <x v="3397"/>
    <x v="337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s v="photography/places"/>
    <x v="6"/>
    <s v="places"/>
    <x v="3398"/>
    <x v="337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s v="theater/spaces"/>
    <x v="3"/>
    <s v="spaces"/>
    <x v="3399"/>
    <x v="3377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s v="theater/musical"/>
    <x v="3"/>
    <s v="musical"/>
    <x v="3400"/>
    <x v="337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/science fiction"/>
    <x v="4"/>
    <s v="science fiction"/>
    <x v="3401"/>
    <x v="3379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s v="theater/spaces"/>
    <x v="3"/>
    <s v="spaces"/>
    <x v="3402"/>
    <x v="338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s v="technology/wearables"/>
    <x v="0"/>
    <s v="wearables"/>
    <x v="3403"/>
    <x v="338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/science fiction"/>
    <x v="4"/>
    <s v="science fiction"/>
    <x v="3404"/>
    <x v="338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s v="technology/web"/>
    <x v="0"/>
    <s v="web"/>
    <x v="3405"/>
    <x v="338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/food trucks"/>
    <x v="7"/>
    <s v="food trucks"/>
    <x v="3406"/>
    <x v="338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s v="games/video games"/>
    <x v="1"/>
    <s v="video games"/>
    <x v="3407"/>
    <x v="3385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s v="theater/plays"/>
    <x v="3"/>
    <s v="plays"/>
    <x v="3408"/>
    <x v="338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s v="publishing/fiction"/>
    <x v="5"/>
    <s v="fiction"/>
    <x v="3409"/>
    <x v="338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/web"/>
    <x v="0"/>
    <s v="web"/>
    <x v="3410"/>
    <x v="338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s v="food/food trucks"/>
    <x v="7"/>
    <s v="food trucks"/>
    <x v="3411"/>
    <x v="3389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s v="publishing/children's books"/>
    <x v="5"/>
    <s v="children's books"/>
    <x v="3412"/>
    <x v="339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s v="theater/spaces"/>
    <x v="3"/>
    <s v="spaces"/>
    <x v="3413"/>
    <x v="33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s v="theater/plays"/>
    <x v="3"/>
    <s v="plays"/>
    <x v="3414"/>
    <x v="3392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s v="theater/plays"/>
    <x v="3"/>
    <s v="plays"/>
    <x v="3415"/>
    <x v="3393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s v="theater/plays"/>
    <x v="3"/>
    <s v="plays"/>
    <x v="3416"/>
    <x v="339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s v="publishing/fiction"/>
    <x v="5"/>
    <s v="fiction"/>
    <x v="3417"/>
    <x v="339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s v="food/food trucks"/>
    <x v="7"/>
    <s v="food trucks"/>
    <x v="3418"/>
    <x v="339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s v="games/video games"/>
    <x v="1"/>
    <s v="video games"/>
    <x v="3419"/>
    <x v="339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s v="publishing/translations"/>
    <x v="5"/>
    <s v="translations"/>
    <x v="3420"/>
    <x v="3398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s v="publishing/children's books"/>
    <x v="5"/>
    <s v="children's books"/>
    <x v="3421"/>
    <x v="3399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s v="film &amp; video/drama"/>
    <x v="4"/>
    <s v="drama"/>
    <x v="3422"/>
    <x v="34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s v="technology/wearables"/>
    <x v="0"/>
    <s v="wearables"/>
    <x v="3423"/>
    <x v="3401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s v="theater/plays"/>
    <x v="3"/>
    <s v="plays"/>
    <x v="3424"/>
    <x v="3402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s v="games/video games"/>
    <x v="1"/>
    <s v="video games"/>
    <x v="3425"/>
    <x v="340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s v="games/mobile games"/>
    <x v="1"/>
    <s v="mobile games"/>
    <x v="3426"/>
    <x v="3404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s v="music/faith"/>
    <x v="2"/>
    <s v="faith"/>
    <x v="3427"/>
    <x v="3405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s v="theater/plays"/>
    <x v="3"/>
    <s v="plays"/>
    <x v="3428"/>
    <x v="340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s v="technology/wearables"/>
    <x v="0"/>
    <s v="wearables"/>
    <x v="3429"/>
    <x v="3407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s v="music/faith"/>
    <x v="2"/>
    <s v="faith"/>
    <x v="3430"/>
    <x v="34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s v="theater/spaces"/>
    <x v="3"/>
    <s v="spaces"/>
    <x v="3431"/>
    <x v="3409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s v="theater/plays"/>
    <x v="3"/>
    <s v="plays"/>
    <x v="3432"/>
    <x v="34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s v="technology/wearables"/>
    <x v="0"/>
    <s v="wearables"/>
    <x v="3433"/>
    <x v="341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s v="games/video games"/>
    <x v="1"/>
    <s v="video games"/>
    <x v="3434"/>
    <x v="3412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s v="film &amp; video/animation"/>
    <x v="4"/>
    <s v="animation"/>
    <x v="3435"/>
    <x v="3413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s v="technology/web"/>
    <x v="0"/>
    <s v="web"/>
    <x v="3436"/>
    <x v="34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s v="technology/web"/>
    <x v="0"/>
    <s v="web"/>
    <x v="3437"/>
    <x v="34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/web"/>
    <x v="0"/>
    <s v="web"/>
    <x v="3438"/>
    <x v="34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/wearables"/>
    <x v="0"/>
    <s v="wearables"/>
    <x v="3439"/>
    <x v="3417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s v="publishing/translations"/>
    <x v="5"/>
    <s v="translations"/>
    <x v="3440"/>
    <x v="3418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s v="publishing/translations"/>
    <x v="5"/>
    <s v="translations"/>
    <x v="3441"/>
    <x v="341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s v="technology/web"/>
    <x v="0"/>
    <s v="web"/>
    <x v="3442"/>
    <x v="3420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s v="food/food trucks"/>
    <x v="7"/>
    <s v="food trucks"/>
    <x v="3443"/>
    <x v="3421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s v="food/food trucks"/>
    <x v="7"/>
    <s v="food trucks"/>
    <x v="3444"/>
    <x v="3422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s v="food/food trucks"/>
    <x v="7"/>
    <s v="food trucks"/>
    <x v="3445"/>
    <x v="342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s v="theater/plays"/>
    <x v="3"/>
    <s v="plays"/>
    <x v="3446"/>
    <x v="342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s v="theater/plays"/>
    <x v="3"/>
    <s v="plays"/>
    <x v="3447"/>
    <x v="342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/musical"/>
    <x v="3"/>
    <s v="musical"/>
    <x v="3448"/>
    <x v="3426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s v="theater/plays"/>
    <x v="3"/>
    <s v="plays"/>
    <x v="3449"/>
    <x v="3427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s v="theater/plays"/>
    <x v="3"/>
    <s v="plays"/>
    <x v="3450"/>
    <x v="3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s v="theater/plays"/>
    <x v="3"/>
    <s v="plays"/>
    <x v="3451"/>
    <x v="34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s v="music/faith"/>
    <x v="2"/>
    <s v="faith"/>
    <x v="3452"/>
    <x v="34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s v="theater/spaces"/>
    <x v="3"/>
    <s v="spaces"/>
    <x v="3453"/>
    <x v="343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/wearables"/>
    <x v="0"/>
    <s v="wearables"/>
    <x v="3454"/>
    <x v="34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s v="publishing/children's books"/>
    <x v="5"/>
    <s v="children's books"/>
    <x v="3455"/>
    <x v="343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s v="technology/web"/>
    <x v="0"/>
    <s v="web"/>
    <x v="3456"/>
    <x v="343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s v="film &amp; video/animation"/>
    <x v="4"/>
    <s v="animation"/>
    <x v="3457"/>
    <x v="343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s v="technology/web"/>
    <x v="0"/>
    <s v="web"/>
    <x v="3458"/>
    <x v="34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s v="food/food trucks"/>
    <x v="7"/>
    <s v="food trucks"/>
    <x v="3459"/>
    <x v="34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s v="technology/gadgets"/>
    <x v="0"/>
    <s v="gadgets"/>
    <x v="3460"/>
    <x v="34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s v="technology/web"/>
    <x v="0"/>
    <s v="web"/>
    <x v="3461"/>
    <x v="343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s v="games/video games"/>
    <x v="1"/>
    <s v="video games"/>
    <x v="3462"/>
    <x v="3440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s v="games/video games"/>
    <x v="1"/>
    <s v="video games"/>
    <x v="3463"/>
    <x v="344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s v="games/video games"/>
    <x v="1"/>
    <s v="video games"/>
    <x v="3464"/>
    <x v="34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s v="food/food trucks"/>
    <x v="7"/>
    <s v="food trucks"/>
    <x v="3465"/>
    <x v="3443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s v="food/food trucks"/>
    <x v="7"/>
    <s v="food trucks"/>
    <x v="3466"/>
    <x v="3444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s v="food/food trucks"/>
    <x v="7"/>
    <s v="food trucks"/>
    <x v="3467"/>
    <x v="344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s v="theater/plays"/>
    <x v="3"/>
    <s v="plays"/>
    <x v="3468"/>
    <x v="344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s v="theater/plays"/>
    <x v="3"/>
    <s v="plays"/>
    <x v="3469"/>
    <x v="344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s v="theater/plays"/>
    <x v="3"/>
    <s v="plays"/>
    <x v="3470"/>
    <x v="3448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s v="games/video games"/>
    <x v="1"/>
    <s v="video games"/>
    <x v="3471"/>
    <x v="344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s v="film &amp; video/animation"/>
    <x v="4"/>
    <s v="animation"/>
    <x v="3472"/>
    <x v="345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s v="theater/spaces"/>
    <x v="3"/>
    <s v="spaces"/>
    <x v="3473"/>
    <x v="345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/spaces"/>
    <x v="3"/>
    <s v="spaces"/>
    <x v="3474"/>
    <x v="345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s v="games/video games"/>
    <x v="1"/>
    <s v="video games"/>
    <x v="3475"/>
    <x v="345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s v="food/food trucks"/>
    <x v="7"/>
    <s v="food trucks"/>
    <x v="3476"/>
    <x v="345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s v="food/restaurants"/>
    <x v="7"/>
    <s v="restaurants"/>
    <x v="3477"/>
    <x v="3455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s v="theater/spaces"/>
    <x v="3"/>
    <s v="spaces"/>
    <x v="3478"/>
    <x v="3456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s v="food/food trucks"/>
    <x v="7"/>
    <s v="food trucks"/>
    <x v="3479"/>
    <x v="345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/food trucks"/>
    <x v="7"/>
    <s v="food trucks"/>
    <x v="3480"/>
    <x v="345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s v="film &amp; video/animation"/>
    <x v="4"/>
    <s v="animation"/>
    <x v="3481"/>
    <x v="345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s v="photography/people"/>
    <x v="6"/>
    <s v="people"/>
    <x v="3482"/>
    <x v="346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s v="games/video games"/>
    <x v="1"/>
    <s v="video games"/>
    <x v="3483"/>
    <x v="3461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s v="food/food trucks"/>
    <x v="7"/>
    <s v="food trucks"/>
    <x v="3484"/>
    <x v="3462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s v="film &amp; video/animation"/>
    <x v="4"/>
    <s v="animation"/>
    <x v="3485"/>
    <x v="3463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s v="food/food trucks"/>
    <x v="7"/>
    <s v="food trucks"/>
    <x v="3486"/>
    <x v="3464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s v="publishing/translations"/>
    <x v="5"/>
    <s v="translations"/>
    <x v="3487"/>
    <x v="3465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s v="photography/places"/>
    <x v="6"/>
    <s v="places"/>
    <x v="3488"/>
    <x v="346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/web"/>
    <x v="0"/>
    <s v="web"/>
    <x v="3489"/>
    <x v="3467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s v="theater/plays"/>
    <x v="3"/>
    <s v="plays"/>
    <x v="3490"/>
    <x v="3468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s v="film &amp; video/drama"/>
    <x v="4"/>
    <s v="drama"/>
    <x v="3491"/>
    <x v="3469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s v="games/mobile games"/>
    <x v="1"/>
    <s v="mobile games"/>
    <x v="3492"/>
    <x v="347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s v="theater/spaces"/>
    <x v="3"/>
    <s v="spaces"/>
    <x v="3493"/>
    <x v="347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s v="publishing/fiction"/>
    <x v="5"/>
    <s v="fiction"/>
    <x v="3494"/>
    <x v="347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s v="games/video games"/>
    <x v="1"/>
    <s v="video games"/>
    <x v="3495"/>
    <x v="347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s v="music/jazz"/>
    <x v="2"/>
    <s v="jazz"/>
    <x v="3496"/>
    <x v="347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s v="technology/wearables"/>
    <x v="0"/>
    <s v="wearables"/>
    <x v="3497"/>
    <x v="347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s v="games/mobile games"/>
    <x v="1"/>
    <s v="mobile games"/>
    <x v="3498"/>
    <x v="3476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s v="technology/web"/>
    <x v="0"/>
    <s v="web"/>
    <x v="3499"/>
    <x v="34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s v="technology/wearables"/>
    <x v="0"/>
    <s v="wearables"/>
    <x v="3500"/>
    <x v="347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s v="publishing/translations"/>
    <x v="5"/>
    <s v="translations"/>
    <x v="3501"/>
    <x v="347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s v="film &amp; video/animation"/>
    <x v="4"/>
    <s v="animation"/>
    <x v="3502"/>
    <x v="348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s v="film &amp; video/animation"/>
    <x v="4"/>
    <s v="animation"/>
    <x v="3503"/>
    <x v="3481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s v="film &amp; video/animation"/>
    <x v="4"/>
    <s v="animation"/>
    <x v="3504"/>
    <x v="3482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s v="games/mobile games"/>
    <x v="1"/>
    <s v="mobile games"/>
    <x v="3505"/>
    <x v="3483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s v="food/food trucks"/>
    <x v="7"/>
    <s v="food trucks"/>
    <x v="3506"/>
    <x v="348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s v="publishing/translations"/>
    <x v="5"/>
    <s v="translations"/>
    <x v="3507"/>
    <x v="3485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s v="publishing/translations"/>
    <x v="5"/>
    <s v="translations"/>
    <x v="3508"/>
    <x v="348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s v="publishing/fiction"/>
    <x v="5"/>
    <s v="fiction"/>
    <x v="3509"/>
    <x v="348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/art books"/>
    <x v="5"/>
    <s v="art books"/>
    <x v="3510"/>
    <x v="348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s v="music/faith"/>
    <x v="2"/>
    <s v="faith"/>
    <x v="3511"/>
    <x v="348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s v="technology/gadgets"/>
    <x v="0"/>
    <s v="gadgets"/>
    <x v="3512"/>
    <x v="349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s v="technology/web"/>
    <x v="0"/>
    <s v="web"/>
    <x v="3513"/>
    <x v="3491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s v="theater/spaces"/>
    <x v="3"/>
    <s v="spaces"/>
    <x v="3514"/>
    <x v="349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s v="theater/spaces"/>
    <x v="3"/>
    <s v="spaces"/>
    <x v="3515"/>
    <x v="3493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s v="theater/musical"/>
    <x v="3"/>
    <s v="musical"/>
    <x v="3516"/>
    <x v="349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s v="theater/plays"/>
    <x v="3"/>
    <s v="plays"/>
    <x v="3517"/>
    <x v="349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/space exploration"/>
    <x v="0"/>
    <s v="space exploration"/>
    <x v="3518"/>
    <x v="3496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s v="film &amp; video/animation"/>
    <x v="4"/>
    <s v="animation"/>
    <x v="3519"/>
    <x v="349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s v="theater/plays"/>
    <x v="3"/>
    <s v="plays"/>
    <x v="3520"/>
    <x v="349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/space exploration"/>
    <x v="0"/>
    <s v="space exploration"/>
    <x v="3521"/>
    <x v="349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/space exploration"/>
    <x v="0"/>
    <s v="space exploration"/>
    <x v="3522"/>
    <x v="35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s v="technology/web"/>
    <x v="0"/>
    <s v="web"/>
    <x v="3523"/>
    <x v="350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s v="technology/web"/>
    <x v="0"/>
    <s v="web"/>
    <x v="3524"/>
    <x v="350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s v="theater/spaces"/>
    <x v="3"/>
    <s v="spaces"/>
    <x v="3525"/>
    <x v="350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s v="technology/web"/>
    <x v="0"/>
    <s v="web"/>
    <x v="3526"/>
    <x v="350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/audio"/>
    <x v="8"/>
    <s v="audio"/>
    <x v="3527"/>
    <x v="3505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/web"/>
    <x v="0"/>
    <s v="web"/>
    <x v="3528"/>
    <x v="3506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s v="games/video games"/>
    <x v="1"/>
    <s v="video games"/>
    <x v="3529"/>
    <x v="350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/science fiction"/>
    <x v="4"/>
    <s v="science fiction"/>
    <x v="3530"/>
    <x v="3508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s v="theater/plays"/>
    <x v="3"/>
    <s v="plays"/>
    <x v="3531"/>
    <x v="350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s v="theater/plays"/>
    <x v="3"/>
    <s v="plays"/>
    <x v="3532"/>
    <x v="3510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s v="food/restaurants"/>
    <x v="7"/>
    <s v="restaurants"/>
    <x v="3533"/>
    <x v="35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s v="photography/places"/>
    <x v="6"/>
    <s v="places"/>
    <x v="3534"/>
    <x v="3512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s v="photography/photobooks"/>
    <x v="6"/>
    <s v="photobooks"/>
    <x v="3535"/>
    <x v="351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s v="theater/plays"/>
    <x v="3"/>
    <s v="plays"/>
    <x v="3536"/>
    <x v="351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/web"/>
    <x v="0"/>
    <s v="web"/>
    <x v="3537"/>
    <x v="35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s v="theater/spaces"/>
    <x v="3"/>
    <s v="spaces"/>
    <x v="3538"/>
    <x v="3516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s v="film &amp; video/animation"/>
    <x v="4"/>
    <s v="animation"/>
    <x v="3539"/>
    <x v="3517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s v="film &amp; video/drama"/>
    <x v="4"/>
    <s v="drama"/>
    <x v="3540"/>
    <x v="351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s v="games/video games"/>
    <x v="1"/>
    <s v="video games"/>
    <x v="3541"/>
    <x v="351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s v="theater/musical"/>
    <x v="3"/>
    <s v="musical"/>
    <x v="3542"/>
    <x v="35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s v="theater/plays"/>
    <x v="3"/>
    <s v="plays"/>
    <x v="3543"/>
    <x v="352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/web"/>
    <x v="0"/>
    <s v="web"/>
    <x v="3544"/>
    <x v="35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s v="film &amp; video/animation"/>
    <x v="4"/>
    <s v="animation"/>
    <x v="3545"/>
    <x v="3523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s v="games/mobile games"/>
    <x v="1"/>
    <s v="mobile games"/>
    <x v="3546"/>
    <x v="3524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s v="technology/web"/>
    <x v="0"/>
    <s v="web"/>
    <x v="3547"/>
    <x v="35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s v="technology/web"/>
    <x v="0"/>
    <s v="web"/>
    <x v="3548"/>
    <x v="352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s v="technology/web"/>
    <x v="0"/>
    <s v="web"/>
    <x v="3549"/>
    <x v="3527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s v="theater/musical"/>
    <x v="3"/>
    <s v="musical"/>
    <x v="3550"/>
    <x v="3528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s v="games/video games"/>
    <x v="1"/>
    <s v="video games"/>
    <x v="3551"/>
    <x v="35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s v="food/food trucks"/>
    <x v="7"/>
    <s v="food trucks"/>
    <x v="3552"/>
    <x v="353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s v="film &amp; video/science fiction"/>
    <x v="4"/>
    <s v="science fiction"/>
    <x v="3553"/>
    <x v="353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/musical"/>
    <x v="3"/>
    <s v="musical"/>
    <x v="3554"/>
    <x v="3532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s v="food/food trucks"/>
    <x v="7"/>
    <s v="food trucks"/>
    <x v="3555"/>
    <x v="3533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s v="theater/spaces"/>
    <x v="3"/>
    <s v="spaces"/>
    <x v="3556"/>
    <x v="353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/space exploration"/>
    <x v="0"/>
    <s v="space exploration"/>
    <x v="3557"/>
    <x v="353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/audio"/>
    <x v="8"/>
    <s v="audio"/>
    <x v="3558"/>
    <x v="353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s v="music/faith"/>
    <x v="2"/>
    <s v="faith"/>
    <x v="3559"/>
    <x v="3537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s v="games/mobile games"/>
    <x v="1"/>
    <s v="mobile games"/>
    <x v="3560"/>
    <x v="353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s v="photography/people"/>
    <x v="6"/>
    <s v="people"/>
    <x v="3561"/>
    <x v="353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s v="games/video games"/>
    <x v="1"/>
    <s v="video games"/>
    <x v="3562"/>
    <x v="354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/web"/>
    <x v="0"/>
    <s v="web"/>
    <x v="3563"/>
    <x v="354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s v="theater/spaces"/>
    <x v="3"/>
    <s v="spaces"/>
    <x v="3564"/>
    <x v="354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s v="games/video games"/>
    <x v="1"/>
    <s v="video games"/>
    <x v="3565"/>
    <x v="354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/web"/>
    <x v="0"/>
    <s v="web"/>
    <x v="3566"/>
    <x v="3544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s v="food/restaurants"/>
    <x v="7"/>
    <s v="restaurants"/>
    <x v="3567"/>
    <x v="3545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s v="games/video games"/>
    <x v="1"/>
    <s v="video games"/>
    <x v="3568"/>
    <x v="3546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s v="film &amp; video/drama"/>
    <x v="4"/>
    <s v="drama"/>
    <x v="3569"/>
    <x v="354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s v="technology/wearables"/>
    <x v="0"/>
    <s v="wearables"/>
    <x v="3570"/>
    <x v="3548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s v="games/video games"/>
    <x v="1"/>
    <s v="video games"/>
    <x v="3571"/>
    <x v="354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s v="technology/web"/>
    <x v="0"/>
    <s v="web"/>
    <x v="3572"/>
    <x v="3550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s v="theater/plays"/>
    <x v="3"/>
    <s v="plays"/>
    <x v="3573"/>
    <x v="3551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s v="theater/spaces"/>
    <x v="3"/>
    <s v="spaces"/>
    <x v="3574"/>
    <x v="355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s v="theater/spaces"/>
    <x v="3"/>
    <s v="spaces"/>
    <x v="3575"/>
    <x v="3553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s v="theater/plays"/>
    <x v="3"/>
    <s v="plays"/>
    <x v="3576"/>
    <x v="355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s v="theater/plays"/>
    <x v="3"/>
    <s v="plays"/>
    <x v="3577"/>
    <x v="3555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s v="games/video games"/>
    <x v="1"/>
    <s v="video games"/>
    <x v="3578"/>
    <x v="355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s v="food/food trucks"/>
    <x v="7"/>
    <s v="food trucks"/>
    <x v="3579"/>
    <x v="355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s v="games/video games"/>
    <x v="1"/>
    <s v="video games"/>
    <x v="3580"/>
    <x v="355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s v="theater/plays"/>
    <x v="3"/>
    <s v="plays"/>
    <x v="3581"/>
    <x v="3559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s v="music/faith"/>
    <x v="2"/>
    <s v="faith"/>
    <x v="3582"/>
    <x v="356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/science fiction"/>
    <x v="4"/>
    <s v="science fiction"/>
    <x v="3583"/>
    <x v="3561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s v="technology/web"/>
    <x v="0"/>
    <s v="web"/>
    <x v="3584"/>
    <x v="3562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s v="photography/nature"/>
    <x v="6"/>
    <s v="nature"/>
    <x v="3585"/>
    <x v="3563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s v="photography/nature"/>
    <x v="6"/>
    <s v="nature"/>
    <x v="3586"/>
    <x v="356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s v="music/faith"/>
    <x v="2"/>
    <s v="faith"/>
    <x v="3587"/>
    <x v="3565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s v="theater/plays"/>
    <x v="3"/>
    <s v="plays"/>
    <x v="3588"/>
    <x v="3566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s v="theater/musical"/>
    <x v="3"/>
    <s v="musical"/>
    <x v="3589"/>
    <x v="3567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s v="film &amp; video/animation"/>
    <x v="4"/>
    <s v="animation"/>
    <x v="3590"/>
    <x v="356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s v="technology/web"/>
    <x v="0"/>
    <s v="web"/>
    <x v="3591"/>
    <x v="3569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s v="technology/wearables"/>
    <x v="0"/>
    <s v="wearables"/>
    <x v="3592"/>
    <x v="357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s v="theater/plays"/>
    <x v="3"/>
    <s v="plays"/>
    <x v="3593"/>
    <x v="357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s v="food/food trucks"/>
    <x v="7"/>
    <s v="food trucks"/>
    <x v="3594"/>
    <x v="3572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s v="film &amp; video/animation"/>
    <x v="4"/>
    <s v="animation"/>
    <x v="3595"/>
    <x v="3573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s v="publishing/fiction"/>
    <x v="5"/>
    <s v="fiction"/>
    <x v="3596"/>
    <x v="357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s v="theater/plays"/>
    <x v="3"/>
    <s v="plays"/>
    <x v="3597"/>
    <x v="357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s v="food/food trucks"/>
    <x v="7"/>
    <s v="food trucks"/>
    <x v="3598"/>
    <x v="3576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s v="theater/spaces"/>
    <x v="3"/>
    <s v="spaces"/>
    <x v="3599"/>
    <x v="3577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s v="theater/plays"/>
    <x v="3"/>
    <s v="plays"/>
    <x v="3600"/>
    <x v="357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s v="food/food trucks"/>
    <x v="7"/>
    <s v="food trucks"/>
    <x v="3601"/>
    <x v="3579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s v="technology/gadgets"/>
    <x v="0"/>
    <s v="gadgets"/>
    <x v="3602"/>
    <x v="358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s v="theater/spaces"/>
    <x v="3"/>
    <s v="spaces"/>
    <x v="3603"/>
    <x v="358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s v="music/faith"/>
    <x v="2"/>
    <s v="faith"/>
    <x v="3604"/>
    <x v="358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s v="technology/web"/>
    <x v="0"/>
    <s v="web"/>
    <x v="3605"/>
    <x v="3583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s v="technology/web"/>
    <x v="0"/>
    <s v="web"/>
    <x v="3606"/>
    <x v="358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s v="technology/web"/>
    <x v="0"/>
    <s v="web"/>
    <x v="3607"/>
    <x v="358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/web"/>
    <x v="0"/>
    <s v="web"/>
    <x v="3608"/>
    <x v="3586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s v="games/video games"/>
    <x v="1"/>
    <s v="video games"/>
    <x v="3609"/>
    <x v="358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s v="food/food trucks"/>
    <x v="7"/>
    <s v="food trucks"/>
    <x v="3610"/>
    <x v="3588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s v="food/food trucks"/>
    <x v="7"/>
    <s v="food trucks"/>
    <x v="3611"/>
    <x v="3589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s v="theater/plays"/>
    <x v="3"/>
    <s v="plays"/>
    <x v="3612"/>
    <x v="359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s v="theater/plays"/>
    <x v="3"/>
    <s v="plays"/>
    <x v="3613"/>
    <x v="3591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s v="theater/plays"/>
    <x v="3"/>
    <s v="plays"/>
    <x v="3614"/>
    <x v="359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s v="theater/spaces"/>
    <x v="3"/>
    <s v="spaces"/>
    <x v="3615"/>
    <x v="3593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s v="theater/plays"/>
    <x v="3"/>
    <s v="plays"/>
    <x v="3616"/>
    <x v="359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s v="games/video games"/>
    <x v="1"/>
    <s v="video games"/>
    <x v="3617"/>
    <x v="3595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s v="technology/wearables"/>
    <x v="0"/>
    <s v="wearables"/>
    <x v="3618"/>
    <x v="359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s v="film &amp; video/animation"/>
    <x v="4"/>
    <s v="animation"/>
    <x v="3619"/>
    <x v="359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s v="publishing/translations"/>
    <x v="5"/>
    <s v="translations"/>
    <x v="3620"/>
    <x v="3598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s v="food/food trucks"/>
    <x v="7"/>
    <s v="food trucks"/>
    <x v="3621"/>
    <x v="3599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s v="theater/plays"/>
    <x v="3"/>
    <s v="plays"/>
    <x v="3622"/>
    <x v="360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s v="theater/spaces"/>
    <x v="3"/>
    <s v="spaces"/>
    <x v="3623"/>
    <x v="3601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s v="theater/spaces"/>
    <x v="3"/>
    <s v="spaces"/>
    <x v="3624"/>
    <x v="360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s v="games/mobile games"/>
    <x v="1"/>
    <s v="mobile games"/>
    <x v="3625"/>
    <x v="3603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s v="film &amp; video/drama"/>
    <x v="4"/>
    <s v="drama"/>
    <x v="3626"/>
    <x v="3604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s v="publishing/translations"/>
    <x v="5"/>
    <s v="translations"/>
    <x v="3627"/>
    <x v="360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s v="film &amp; video/science fiction"/>
    <x v="4"/>
    <s v="science fiction"/>
    <x v="3628"/>
    <x v="3606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s v="food/food trucks"/>
    <x v="7"/>
    <s v="food trucks"/>
    <x v="3629"/>
    <x v="360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s v="theater/plays"/>
    <x v="3"/>
    <s v="plays"/>
    <x v="3630"/>
    <x v="360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s v="technology/makerspaces"/>
    <x v="0"/>
    <s v="makerspaces"/>
    <x v="3631"/>
    <x v="360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s v="photography/places"/>
    <x v="6"/>
    <s v="places"/>
    <x v="3632"/>
    <x v="3610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s v="technology/web"/>
    <x v="0"/>
    <s v="web"/>
    <x v="3633"/>
    <x v="36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s v="photography/places"/>
    <x v="6"/>
    <s v="places"/>
    <x v="3634"/>
    <x v="3612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s v="food/food trucks"/>
    <x v="7"/>
    <s v="food trucks"/>
    <x v="3635"/>
    <x v="3613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s v="theater/plays"/>
    <x v="3"/>
    <s v="plays"/>
    <x v="3636"/>
    <x v="36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s v="technology/wearables"/>
    <x v="0"/>
    <s v="wearables"/>
    <x v="3637"/>
    <x v="3615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s v="film &amp; video/animation"/>
    <x v="4"/>
    <s v="animation"/>
    <x v="3638"/>
    <x v="3616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s v="technology/web"/>
    <x v="0"/>
    <s v="web"/>
    <x v="3639"/>
    <x v="361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s v="games/video games"/>
    <x v="1"/>
    <s v="video games"/>
    <x v="3640"/>
    <x v="361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s v="technology/web"/>
    <x v="0"/>
    <s v="web"/>
    <x v="3641"/>
    <x v="3619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s v="technology/web"/>
    <x v="0"/>
    <s v="web"/>
    <x v="3642"/>
    <x v="362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s v="theater/plays"/>
    <x v="3"/>
    <s v="plays"/>
    <x v="3643"/>
    <x v="362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/translations"/>
    <x v="5"/>
    <s v="translations"/>
    <x v="3644"/>
    <x v="3622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s v="film &amp; video/drama"/>
    <x v="4"/>
    <s v="drama"/>
    <x v="3645"/>
    <x v="3623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s v="film &amp; video/drama"/>
    <x v="4"/>
    <s v="drama"/>
    <x v="3646"/>
    <x v="362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s v="food/food trucks"/>
    <x v="7"/>
    <s v="food trucks"/>
    <x v="3647"/>
    <x v="3625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s v="theater/spaces"/>
    <x v="3"/>
    <s v="spaces"/>
    <x v="3648"/>
    <x v="3626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s v="games/video games"/>
    <x v="1"/>
    <s v="video games"/>
    <x v="3649"/>
    <x v="362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s v="film &amp; video/animation"/>
    <x v="4"/>
    <s v="animation"/>
    <x v="3650"/>
    <x v="36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s v="technology/web"/>
    <x v="0"/>
    <s v="web"/>
    <x v="3651"/>
    <x v="36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s v="theater/plays"/>
    <x v="3"/>
    <s v="plays"/>
    <x v="3652"/>
    <x v="36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s v="film &amp; video/drama"/>
    <x v="4"/>
    <s v="drama"/>
    <x v="3653"/>
    <x v="363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/web"/>
    <x v="0"/>
    <s v="web"/>
    <x v="3654"/>
    <x v="363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s v="food/food trucks"/>
    <x v="7"/>
    <s v="food trucks"/>
    <x v="3655"/>
    <x v="363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/science fiction"/>
    <x v="4"/>
    <s v="science fiction"/>
    <x v="3656"/>
    <x v="363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s v="publishing/translations"/>
    <x v="5"/>
    <s v="translations"/>
    <x v="3657"/>
    <x v="3635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s v="technology/web"/>
    <x v="0"/>
    <s v="web"/>
    <x v="3658"/>
    <x v="36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s v="food/food trucks"/>
    <x v="7"/>
    <s v="food trucks"/>
    <x v="3659"/>
    <x v="36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s v="publishing/fiction"/>
    <x v="5"/>
    <s v="fiction"/>
    <x v="3660"/>
    <x v="3638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s v="theater/plays"/>
    <x v="3"/>
    <s v="plays"/>
    <x v="3661"/>
    <x v="36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s v="theater/plays"/>
    <x v="3"/>
    <s v="plays"/>
    <x v="3662"/>
    <x v="3640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s v="music/faith"/>
    <x v="2"/>
    <s v="faith"/>
    <x v="3663"/>
    <x v="36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/science fiction"/>
    <x v="4"/>
    <s v="science fiction"/>
    <x v="3664"/>
    <x v="364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s v="theater/plays"/>
    <x v="3"/>
    <s v="plays"/>
    <x v="3665"/>
    <x v="364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s v="technology/web"/>
    <x v="0"/>
    <s v="web"/>
    <x v="3666"/>
    <x v="3644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s v="food/food trucks"/>
    <x v="7"/>
    <s v="food trucks"/>
    <x v="3667"/>
    <x v="3645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s v="technology/web"/>
    <x v="0"/>
    <s v="web"/>
    <x v="3668"/>
    <x v="3646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s v="theater/spaces"/>
    <x v="3"/>
    <s v="spaces"/>
    <x v="3669"/>
    <x v="3647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s v="theater/spaces"/>
    <x v="3"/>
    <s v="spaces"/>
    <x v="3670"/>
    <x v="3648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s v="theater/musical"/>
    <x v="3"/>
    <s v="musical"/>
    <x v="3671"/>
    <x v="3649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s v="technology/wearables"/>
    <x v="0"/>
    <s v="wearables"/>
    <x v="3672"/>
    <x v="3650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s v="games/mobile games"/>
    <x v="1"/>
    <s v="mobile games"/>
    <x v="3673"/>
    <x v="3651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s v="theater/plays"/>
    <x v="3"/>
    <s v="plays"/>
    <x v="3674"/>
    <x v="3652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s v="theater/spaces"/>
    <x v="3"/>
    <s v="spaces"/>
    <x v="3675"/>
    <x v="3653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s v="theater/musical"/>
    <x v="3"/>
    <s v="musical"/>
    <x v="3676"/>
    <x v="3654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s v="games/mobile games"/>
    <x v="1"/>
    <s v="mobile games"/>
    <x v="3677"/>
    <x v="365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s v="film &amp; video/animation"/>
    <x v="4"/>
    <s v="animation"/>
    <x v="3678"/>
    <x v="365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s v="food/food trucks"/>
    <x v="7"/>
    <s v="food trucks"/>
    <x v="3679"/>
    <x v="365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s v="theater/plays"/>
    <x v="3"/>
    <s v="plays"/>
    <x v="3680"/>
    <x v="36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/spaces"/>
    <x v="3"/>
    <s v="spaces"/>
    <x v="3681"/>
    <x v="3659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s v="food/food trucks"/>
    <x v="7"/>
    <s v="food trucks"/>
    <x v="3682"/>
    <x v="366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s v="food/food trucks"/>
    <x v="7"/>
    <s v="food trucks"/>
    <x v="3683"/>
    <x v="3661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s v="film &amp; video/animation"/>
    <x v="4"/>
    <s v="animation"/>
    <x v="3684"/>
    <x v="366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/science fiction"/>
    <x v="4"/>
    <s v="science fiction"/>
    <x v="3685"/>
    <x v="3663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s v="film &amp; video/drama"/>
    <x v="4"/>
    <s v="drama"/>
    <x v="3686"/>
    <x v="3664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s v="food/food trucks"/>
    <x v="7"/>
    <s v="food trucks"/>
    <x v="3687"/>
    <x v="3665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s v="food/food trucks"/>
    <x v="7"/>
    <s v="food trucks"/>
    <x v="3688"/>
    <x v="3666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s v="theater/musical"/>
    <x v="3"/>
    <s v="musical"/>
    <x v="3689"/>
    <x v="3667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s v="theater/musical"/>
    <x v="3"/>
    <s v="musical"/>
    <x v="3690"/>
    <x v="366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s v="film &amp; video/drama"/>
    <x v="4"/>
    <s v="drama"/>
    <x v="3691"/>
    <x v="3669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s v="film &amp; video/animation"/>
    <x v="4"/>
    <s v="animation"/>
    <x v="3692"/>
    <x v="367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/wearables"/>
    <x v="0"/>
    <s v="wearables"/>
    <x v="3693"/>
    <x v="3671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s v="technology/web"/>
    <x v="0"/>
    <s v="web"/>
    <x v="3694"/>
    <x v="367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s v="food/food trucks"/>
    <x v="7"/>
    <s v="food trucks"/>
    <x v="3695"/>
    <x v="3673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s v="food/food trucks"/>
    <x v="7"/>
    <s v="food trucks"/>
    <x v="3696"/>
    <x v="3674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s v="publishing/translations"/>
    <x v="5"/>
    <s v="translations"/>
    <x v="3697"/>
    <x v="3675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s v="technology/wearables"/>
    <x v="0"/>
    <s v="wearables"/>
    <x v="3698"/>
    <x v="367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s v="theater/plays"/>
    <x v="3"/>
    <s v="plays"/>
    <x v="3699"/>
    <x v="367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s v="technology/web"/>
    <x v="0"/>
    <s v="web"/>
    <x v="3700"/>
    <x v="367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s v="theater/musical"/>
    <x v="3"/>
    <s v="musical"/>
    <x v="3701"/>
    <x v="367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/web"/>
    <x v="0"/>
    <s v="web"/>
    <x v="3702"/>
    <x v="368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/web"/>
    <x v="0"/>
    <s v="web"/>
    <x v="3703"/>
    <x v="368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/science fiction"/>
    <x v="4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/science fiction"/>
    <x v="4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/science fiction"/>
    <x v="4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/science fiction"/>
    <x v="4"/>
    <s v="science fiction"/>
    <x v="3707"/>
    <x v="368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/science fiction"/>
    <x v="4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/science fiction"/>
    <x v="4"/>
    <s v="science fiction"/>
    <x v="3709"/>
    <x v="36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/science fiction"/>
    <x v="4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/science fiction"/>
    <x v="4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s v="film &amp; video/science fiction"/>
    <x v="4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/science fiction"/>
    <x v="4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s v="film &amp; video/science fiction"/>
    <x v="4"/>
    <s v="science fiction"/>
    <x v="3714"/>
    <x v="369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/science fiction"/>
    <x v="4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/science fiction"/>
    <x v="4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s v="film &amp; video/drama"/>
    <x v="4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s v="film &amp; video/drama"/>
    <x v="4"/>
    <s v="drama"/>
    <x v="3718"/>
    <x v="3696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s v="film &amp; video/drama"/>
    <x v="4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s v="film &amp; video/drama"/>
    <x v="4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s v="film &amp; video/drama"/>
    <x v="4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s v="film &amp; video/drama"/>
    <x v="4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s v="film &amp; video/drama"/>
    <x v="4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s v="film &amp; video/drama"/>
    <x v="4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s v="film &amp; video/drama"/>
    <x v="4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s v="film &amp; video/drama"/>
    <x v="4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s v="film &amp; video/drama"/>
    <x v="4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s v="film &amp; video/drama"/>
    <x v="4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s v="film &amp; video/drama"/>
    <x v="4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s v="film &amp; video/drama"/>
    <x v="4"/>
    <s v="drama"/>
    <x v="3730"/>
    <x v="3708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s v="film &amp; video/drama"/>
    <x v="4"/>
    <s v="drama"/>
    <x v="3731"/>
    <x v="3709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s v="film &amp; video/drama"/>
    <x v="4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s v="film &amp; video/drama"/>
    <x v="4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s v="film &amp; video/drama"/>
    <x v="4"/>
    <s v="drama"/>
    <x v="3734"/>
    <x v="3712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s v="film &amp; video/drama"/>
    <x v="4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s v="film &amp; video/drama"/>
    <x v="4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s v="film &amp; video/drama"/>
    <x v="4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s v="film &amp; video/drama"/>
    <x v="4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s v="film &amp; video/drama"/>
    <x v="4"/>
    <s v="drama"/>
    <x v="3739"/>
    <x v="3717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s v="film &amp; video/drama"/>
    <x v="4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s v="film &amp; video/drama"/>
    <x v="4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s v="film &amp; video/drama"/>
    <x v="4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s v="film &amp; video/drama"/>
    <x v="4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s v="film &amp; video/drama"/>
    <x v="4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s v="film &amp; video/drama"/>
    <x v="4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s v="film &amp; video/drama"/>
    <x v="4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s v="film &amp; video/animation"/>
    <x v="4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s v="film &amp; video/animation"/>
    <x v="4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s v="film &amp; video/animation"/>
    <x v="4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s v="film &amp; video/animation"/>
    <x v="4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s v="film &amp; video/animation"/>
    <x v="4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s v="film &amp; video/animation"/>
    <x v="4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s v="film &amp; video/animation"/>
    <x v="4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s v="film &amp; video/animation"/>
    <x v="4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s v="film &amp; video/animation"/>
    <x v="4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s v="film &amp; video/animation"/>
    <x v="4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s v="film &amp; video/animation"/>
    <x v="4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s v="film &amp; video/animation"/>
    <x v="4"/>
    <s v="animation"/>
    <x v="3758"/>
    <x v="3736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s v="film &amp; video/animation"/>
    <x v="4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s v="film &amp; video/animation"/>
    <x v="4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s v="film &amp; video/animation"/>
    <x v="4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s v="film &amp; video/animation"/>
    <x v="4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s v="film &amp; video/animation"/>
    <x v="4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s v="film &amp; video/animation"/>
    <x v="4"/>
    <s v="animation"/>
    <x v="3764"/>
    <x v="3742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s v="film &amp; video/animation"/>
    <x v="4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s v="film &amp; video/animation"/>
    <x v="4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s v="film &amp; video/animation"/>
    <x v="4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s v="film &amp; video/animation"/>
    <x v="4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s v="film &amp; video/animation"/>
    <x v="4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s v="film &amp; video/animation"/>
    <x v="4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s v="film &amp; video/animation"/>
    <x v="4"/>
    <s v="animation"/>
    <x v="3771"/>
    <x v="3749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s v="film &amp; video/animation"/>
    <x v="4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s v="film &amp; video/animation"/>
    <x v="4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s v="technology/web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s v="technology/web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s v="technology/web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s v="technology/web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s v="technology/web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s v="technology/web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s v="technology/web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s v="technology/web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s v="technology/web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s v="technology/web"/>
    <x v="0"/>
    <s v="web"/>
    <x v="3783"/>
    <x v="3761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s v="technology/web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/web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/web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/web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/web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s v="technology/web"/>
    <x v="0"/>
    <s v="web"/>
    <x v="3789"/>
    <x v="376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s v="technology/web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/web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s v="technology/web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s v="technology/web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/web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s v="technology/web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/web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s v="technology/web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/web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s v="technology/web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/web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s v="technology/wearables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s v="technology/wearables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s v="technology/wearables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s v="publishing/fiction"/>
    <x v="5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s v="publishing/fiction"/>
    <x v="5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s v="publishing/fiction"/>
    <x v="5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s v="publishing/fiction"/>
    <x v="5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s v="publishing/fiction"/>
    <x v="5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s v="publishing/fiction"/>
    <x v="5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s v="music/jazz"/>
    <x v="2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s v="music/indie rock"/>
    <x v="2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s v="music/indie rock"/>
    <x v="2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s v="music/jazz"/>
    <x v="2"/>
    <s v="jazz"/>
    <x v="3813"/>
    <x v="3791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s v="music/jazz"/>
    <x v="2"/>
    <s v="jazz"/>
    <x v="3814"/>
    <x v="3792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s v="music/jazz"/>
    <x v="2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s v="music/jazz"/>
    <x v="2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s v="music/jazz"/>
    <x v="2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s v="music/jazz"/>
    <x v="2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s v="music/jazz"/>
    <x v="2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s v="music/jazz"/>
    <x v="2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s v="music/jazz"/>
    <x v="2"/>
    <s v="jazz"/>
    <x v="3821"/>
    <x v="3799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s v="music/jazz"/>
    <x v="2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s v="music/jazz"/>
    <x v="2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s v="music/jazz"/>
    <x v="2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s v="technology/wearables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s v="technology/wearables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/audio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s v="journalism/audio"/>
    <x v="8"/>
    <s v="audio"/>
    <x v="3828"/>
    <x v="380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/audio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/audio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/audio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/audio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/audio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/audio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/audio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/audio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/audio"/>
    <x v="8"/>
    <s v="audio"/>
    <x v="3837"/>
    <x v="38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/audio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/audio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/audio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s v="games/video games"/>
    <x v="1"/>
    <s v="video games"/>
    <x v="3841"/>
    <x v="381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s v="games/video games"/>
    <x v="1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s v="games/video games"/>
    <x v="1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s v="games/video games"/>
    <x v="1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s v="games/video games"/>
    <x v="1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s v="games/video games"/>
    <x v="1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s v="games/mobile games"/>
    <x v="1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s v="games/mobile games"/>
    <x v="1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s v="games/mobile games"/>
    <x v="1"/>
    <s v="mobile games"/>
    <x v="3849"/>
    <x v="3827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s v="games/mobile games"/>
    <x v="1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s v="games/mobile games"/>
    <x v="1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s v="food/food trucks"/>
    <x v="7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s v="food/food trucks"/>
    <x v="7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s v="food/food trucks"/>
    <x v="7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s v="food/food trucks"/>
    <x v="7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s v="food/food trucks"/>
    <x v="7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s v="food/food trucks"/>
    <x v="7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s v="food/food trucks"/>
    <x v="7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s v="food/food trucks"/>
    <x v="7"/>
    <s v="food trucks"/>
    <x v="3859"/>
    <x v="38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s v="food/food trucks"/>
    <x v="7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s v="food/food trucks"/>
    <x v="7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/world music"/>
    <x v="2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/world music"/>
    <x v="2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/world music"/>
    <x v="2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/world music"/>
    <x v="2"/>
    <s v="world music"/>
    <x v="3865"/>
    <x v="384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/world music"/>
    <x v="2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/world music"/>
    <x v="2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/world music"/>
    <x v="2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s v="technology/wearables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s v="technology/wearables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/wearables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s v="publishing/translations"/>
    <x v="5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s v="publishing/translations"/>
    <x v="5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s v="publishing/translations"/>
    <x v="5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s v="publishing/translations"/>
    <x v="5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s v="publishing/translations"/>
    <x v="5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s v="publishing/translations"/>
    <x v="5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s v="publishing/translations"/>
    <x v="5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s v="publishing/translations"/>
    <x v="5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s v="publishing/translations"/>
    <x v="5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s v="publishing/translations"/>
    <x v="5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s v="publishing/translations"/>
    <x v="5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s v="publishing/translations"/>
    <x v="5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s v="publishing/translations"/>
    <x v="5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/translations"/>
    <x v="5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s v="publishing/translations"/>
    <x v="5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/translations"/>
    <x v="5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/translations"/>
    <x v="5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s v="publishing/translations"/>
    <x v="5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/translations"/>
    <x v="5"/>
    <s v="translations"/>
    <x v="3890"/>
    <x v="3868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s v="publishing/fiction"/>
    <x v="5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s v="publishing/fiction"/>
    <x v="5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s v="publishing/fiction"/>
    <x v="5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s v="publishing/fiction"/>
    <x v="5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s v="publishing/fiction"/>
    <x v="5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s v="publishing/fiction"/>
    <x v="5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s v="photography/nature"/>
    <x v="6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s v="photography/nature"/>
    <x v="6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s v="photography/nature"/>
    <x v="6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s v="photography/nature"/>
    <x v="6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s v="photography/nature"/>
    <x v="6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s v="photography/nature"/>
    <x v="6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/art books"/>
    <x v="5"/>
    <s v="art books"/>
    <x v="3903"/>
    <x v="388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/art books"/>
    <x v="5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/art books"/>
    <x v="5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s v="photography/places"/>
    <x v="6"/>
    <s v="places"/>
    <x v="3906"/>
    <x v="388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s v="photography/places"/>
    <x v="6"/>
    <s v="places"/>
    <x v="3907"/>
    <x v="3885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s v="photography/places"/>
    <x v="6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s v="photography/places"/>
    <x v="6"/>
    <s v="places"/>
    <x v="3909"/>
    <x v="3887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s v="photography/places"/>
    <x v="6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s v="photography/places"/>
    <x v="6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s v="photography/places"/>
    <x v="6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s v="music/faith"/>
    <x v="2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s v="music/faith"/>
    <x v="2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s v="music/faith"/>
    <x v="2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s v="music/faith"/>
    <x v="2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s v="music/faith"/>
    <x v="2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s v="music/faith"/>
    <x v="2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s v="music/faith"/>
    <x v="2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s v="music/faith"/>
    <x v="2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s v="music/faith"/>
    <x v="2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s v="music/faith"/>
    <x v="2"/>
    <s v="faith"/>
    <x v="3922"/>
    <x v="3900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s v="music/faith"/>
    <x v="2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s v="music/faith"/>
    <x v="2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s v="music/faith"/>
    <x v="2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s v="music/faith"/>
    <x v="2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s v="photography/photobooks"/>
    <x v="6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s v="photography/photobooks"/>
    <x v="6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s v="photography/photobooks"/>
    <x v="6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s v="photography/photobooks"/>
    <x v="6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s v="games/mobile games"/>
    <x v="1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s v="games/mobile games"/>
    <x v="1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s v="games/mobile games"/>
    <x v="1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s v="games/mobile games"/>
    <x v="1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s v="games/mobile games"/>
    <x v="1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s v="photography/people"/>
    <x v="6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s v="photography/people"/>
    <x v="6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s v="photography/people"/>
    <x v="6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s v="photography/people"/>
    <x v="6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s v="photography/people"/>
    <x v="6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s v="games/video games"/>
    <x v="1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s v="games/video games"/>
    <x v="1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/web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/web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/web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s v="technology/web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s v="technology/web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/web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/web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s v="technology/web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/web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/web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s v="technology/web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/web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/web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s v="technology/web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/web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/web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/web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s v="technology/web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/web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/web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s v="technology/web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s v="technology/web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/web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/web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/web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/web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s v="technology/web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s v="technology/web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s v="food/food trucks"/>
    <x v="7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s v="food/food trucks"/>
    <x v="7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s v="food/food trucks"/>
    <x v="7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s v="food/food trucks"/>
    <x v="7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s v="food/food trucks"/>
    <x v="7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s v="food/food trucks"/>
    <x v="7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s v="food/food trucks"/>
    <x v="7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s v="food/food trucks"/>
    <x v="7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s v="food/food trucks"/>
    <x v="7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s v="food/restaurants"/>
    <x v="7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s v="food/restaurants"/>
    <x v="7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s v="food/restaurants"/>
    <x v="7"/>
    <s v="restaurants"/>
    <x v="3982"/>
    <x v="396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s v="food/restaurants"/>
    <x v="7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s v="food/restaurants"/>
    <x v="7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s v="food/restaurants"/>
    <x v="7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s v="food/restaurants"/>
    <x v="7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s v="food/restaurants"/>
    <x v="7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s v="food/restaurants"/>
    <x v="7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s v="food/restaurants"/>
    <x v="7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s v="food/restaurants"/>
    <x v="7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s v="food/food trucks"/>
    <x v="7"/>
    <s v="food trucks"/>
    <x v="3991"/>
    <x v="396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/food trucks"/>
    <x v="7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s v="food/food trucks"/>
    <x v="7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/food trucks"/>
    <x v="7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/food trucks"/>
    <x v="7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/food trucks"/>
    <x v="7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/food trucks"/>
    <x v="7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/food trucks"/>
    <x v="7"/>
    <s v="food trucks"/>
    <x v="3998"/>
    <x v="397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/food trucks"/>
    <x v="7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/food trucks"/>
    <x v="7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/food trucks"/>
    <x v="7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s v="food/food trucks"/>
    <x v="7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s v="food/food trucks"/>
    <x v="7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s v="food/food trucks"/>
    <x v="7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s v="technology/space exploration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s v="food/food trucks"/>
    <x v="7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s v="food/food trucks"/>
    <x v="7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s v="food/food trucks"/>
    <x v="7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s v="publishing/children's books"/>
    <x v="5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s v="publishing/children's books"/>
    <x v="5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s v="publishing/children's books"/>
    <x v="5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s v="publishing/children's books"/>
    <x v="5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s v="publishing/children's books"/>
    <x v="5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s v="publishing/children's books"/>
    <x v="5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s v="publishing/children's books"/>
    <x v="5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s v="publishing/children's books"/>
    <x v="5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s v="publishing/children's books"/>
    <x v="5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s v="theater/plays"/>
    <x v="3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s v="theater/plays"/>
    <x v="3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s v="theater/plays"/>
    <x v="3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s v="theater/plays"/>
    <x v="3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s v="theater/plays"/>
    <x v="3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s v="theater/plays"/>
    <x v="3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s v="theater/plays"/>
    <x v="3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s v="theater/plays"/>
    <x v="3"/>
    <s v="plays"/>
    <x v="4025"/>
    <x v="4003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s v="theater/plays"/>
    <x v="3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s v="theater/plays"/>
    <x v="3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s v="theater/plays"/>
    <x v="3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s v="theater/plays"/>
    <x v="3"/>
    <s v="plays"/>
    <x v="4029"/>
    <x v="4007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s v="theater/plays"/>
    <x v="3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s v="theater/plays"/>
    <x v="3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s v="theater/spaces"/>
    <x v="3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s v="theater/spaces"/>
    <x v="3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s v="theater/spaces"/>
    <x v="3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/spaces"/>
    <x v="3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/spaces"/>
    <x v="3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/spaces"/>
    <x v="3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/spaces"/>
    <x v="3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s v="theater/spaces"/>
    <x v="3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s v="theater/spaces"/>
    <x v="3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s v="theater/spaces"/>
    <x v="3"/>
    <s v="spaces"/>
    <x v="4041"/>
    <x v="4019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s v="theater/spaces"/>
    <x v="3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s v="theater/spaces"/>
    <x v="3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s v="theater/spaces"/>
    <x v="3"/>
    <s v="spaces"/>
    <x v="4044"/>
    <x v="402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/spaces"/>
    <x v="3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/spaces"/>
    <x v="3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s v="theater/plays"/>
    <x v="3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s v="theater/plays"/>
    <x v="3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s v="theater/plays"/>
    <x v="3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s v="theater/musical"/>
    <x v="3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s v="theater/musical"/>
    <x v="3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s v="theater/musical"/>
    <x v="3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s v="theater/musical"/>
    <x v="3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s v="theater/musical"/>
    <x v="3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s v="theater/musical"/>
    <x v="3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s v="theater/musical"/>
    <x v="3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s v="theater/musical"/>
    <x v="3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s v="theater/plays"/>
    <x v="3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s v="theater/plays"/>
    <x v="3"/>
    <s v="plays"/>
    <x v="4059"/>
    <x v="4037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s v="theater/plays"/>
    <x v="3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s v="theater/plays"/>
    <x v="3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s v="theater/musical"/>
    <x v="3"/>
    <s v="musical"/>
    <x v="4062"/>
    <x v="404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s v="theater/musical"/>
    <x v="3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s v="theater/musical"/>
    <x v="3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s v="theater/musical"/>
    <x v="3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s v="theater/plays"/>
    <x v="3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/musical"/>
    <x v="3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/musical"/>
    <x v="3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s v="theater/musical"/>
    <x v="3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s v="theater/musical"/>
    <x v="3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/musical"/>
    <x v="3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s v="theater/musical"/>
    <x v="3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/musical"/>
    <x v="3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/musical"/>
    <x v="3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/musical"/>
    <x v="3"/>
    <s v="musical"/>
    <x v="4075"/>
    <x v="4053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s v="theater/musical"/>
    <x v="3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s v="theater/plays"/>
    <x v="3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s v="theater/plays"/>
    <x v="3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s v="theater/plays"/>
    <x v="3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s v="theater/plays"/>
    <x v="3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s v="theater/plays"/>
    <x v="3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s v="theater/plays"/>
    <x v="3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s v="theater/plays"/>
    <x v="3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s v="theater/plays"/>
    <x v="3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s v="theater/plays"/>
    <x v="3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s v="theater/plays"/>
    <x v="3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s v="theater/plays"/>
    <x v="3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s v="theater/plays"/>
    <x v="3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s v="theater/plays"/>
    <x v="3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s v="theater/plays"/>
    <x v="3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s v="theater/plays"/>
    <x v="3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s v="theater/plays"/>
    <x v="3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s v="theater/plays"/>
    <x v="3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s v="theater/plays"/>
    <x v="3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s v="theater/plays"/>
    <x v="3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s v="theater/plays"/>
    <x v="3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s v="theater/plays"/>
    <x v="3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s v="theater/plays"/>
    <x v="3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s v="theater/plays"/>
    <x v="3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s v="theater/plays"/>
    <x v="3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s v="theater/plays"/>
    <x v="3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s v="theater/plays"/>
    <x v="3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s v="theater/plays"/>
    <x v="3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s v="theater/plays"/>
    <x v="3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s v="theater/plays"/>
    <x v="3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s v="theater/plays"/>
    <x v="3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s v="theater/plays"/>
    <x v="3"/>
    <s v="plays"/>
    <x v="4107"/>
    <x v="4085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s v="theater/plays"/>
    <x v="3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s v="theater/plays"/>
    <x v="3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s v="theater/plays"/>
    <x v="3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s v="theater/plays"/>
    <x v="3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s v="theater/plays"/>
    <x v="3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s v="theater/plays"/>
    <x v="3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CEC455-EF70-4540-882F-40786C2C9CF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ategory">
  <location ref="A4:F46" firstHeaderRow="1" firstDataRow="2" firstDataCol="1" rowPageCount="2" colPageCount="1"/>
  <pivotFields count="19">
    <pivotField dataField="1" showAll="0"/>
    <pivotField showAll="0"/>
    <pivotField showAll="0"/>
    <pivotField showAll="0"/>
    <pivotField showAll="0"/>
    <pivotField name="outcome" axis="axisCol" showAll="0" sortType="ascending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8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by outcome" fld="0" subtotal="count" baseField="17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237F9-AE59-4343-A732-2B303C04859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9">
    <pivotField dataField="1" showAll="0"/>
    <pivotField showAll="0"/>
    <pivotField showAll="0"/>
    <pivotField showAll="0"/>
    <pivotField showAll="0"/>
    <pivotField name="outcome" axis="axisCol" showAll="0" sortType="ascending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940">
        <item x="2732"/>
        <item x="2934"/>
        <item x="2774"/>
        <item x="2921"/>
        <item x="2794"/>
        <item x="2900"/>
        <item x="2936"/>
        <item x="2931"/>
        <item x="2815"/>
        <item x="640"/>
        <item x="2910"/>
        <item x="2902"/>
        <item x="2887"/>
        <item x="2918"/>
        <item x="2816"/>
        <item x="1"/>
        <item x="2597"/>
        <item x="2755"/>
        <item x="2886"/>
        <item x="380"/>
        <item x="2556"/>
        <item x="2914"/>
        <item x="2845"/>
        <item x="2795"/>
        <item x="2877"/>
        <item x="2908"/>
        <item x="2675"/>
        <item x="2932"/>
        <item x="2905"/>
        <item x="2889"/>
        <item x="2769"/>
        <item x="2623"/>
        <item x="2937"/>
        <item x="2925"/>
        <item x="2871"/>
        <item x="2926"/>
        <item x="2830"/>
        <item x="137"/>
        <item x="947"/>
        <item x="2919"/>
        <item x="838"/>
        <item x="2764"/>
        <item x="2810"/>
        <item x="2664"/>
        <item x="2583"/>
        <item x="332"/>
        <item x="2867"/>
        <item x="757"/>
        <item x="2601"/>
        <item x="2673"/>
        <item x="2627"/>
        <item x="2858"/>
        <item x="258"/>
        <item x="365"/>
        <item x="2588"/>
        <item x="2690"/>
        <item x="2912"/>
        <item x="2586"/>
        <item x="2687"/>
        <item x="350"/>
        <item x="2837"/>
        <item x="2482"/>
        <item x="2496"/>
        <item x="2797"/>
        <item x="2846"/>
        <item x="2111"/>
        <item x="2591"/>
        <item x="2248"/>
        <item x="2785"/>
        <item x="1079"/>
        <item x="74"/>
        <item x="2860"/>
        <item x="2924"/>
        <item x="303"/>
        <item x="2639"/>
        <item x="2896"/>
        <item x="2702"/>
        <item x="2500"/>
        <item x="1055"/>
        <item x="2784"/>
        <item x="2714"/>
        <item x="2933"/>
        <item x="2050"/>
        <item x="2895"/>
        <item x="2798"/>
        <item x="2828"/>
        <item x="2738"/>
        <item x="429"/>
        <item x="229"/>
        <item x="2906"/>
        <item x="559"/>
        <item x="2849"/>
        <item x="2724"/>
        <item x="2315"/>
        <item x="19"/>
        <item x="2489"/>
        <item x="2145"/>
        <item x="760"/>
        <item x="1465"/>
        <item x="93"/>
        <item x="450"/>
        <item x="554"/>
        <item x="2862"/>
        <item x="2838"/>
        <item x="2873"/>
        <item x="2923"/>
        <item x="2716"/>
        <item x="2730"/>
        <item x="468"/>
        <item x="2768"/>
        <item x="1686"/>
        <item x="2779"/>
        <item x="2844"/>
        <item x="2735"/>
        <item x="638"/>
        <item x="2827"/>
        <item x="2743"/>
        <item x="2851"/>
        <item x="2362"/>
        <item x="2806"/>
        <item x="2557"/>
        <item x="2587"/>
        <item x="2439"/>
        <item x="2880"/>
        <item x="2920"/>
        <item x="354"/>
        <item x="2328"/>
        <item x="870"/>
        <item x="2172"/>
        <item x="2267"/>
        <item x="703"/>
        <item x="2841"/>
        <item x="2654"/>
        <item x="818"/>
        <item x="1484"/>
        <item x="2927"/>
        <item x="2741"/>
        <item x="385"/>
        <item x="1611"/>
        <item x="1956"/>
        <item x="2646"/>
        <item x="2829"/>
        <item x="2571"/>
        <item x="2875"/>
        <item x="2621"/>
        <item x="2063"/>
        <item x="989"/>
        <item x="2763"/>
        <item x="1550"/>
        <item x="2778"/>
        <item x="2316"/>
        <item x="148"/>
        <item x="143"/>
        <item x="2811"/>
        <item x="218"/>
        <item x="1047"/>
        <item x="438"/>
        <item x="2663"/>
        <item x="2512"/>
        <item x="1551"/>
        <item x="1035"/>
        <item x="1190"/>
        <item x="282"/>
        <item x="2480"/>
        <item x="2935"/>
        <item x="2869"/>
        <item x="2193"/>
        <item x="13"/>
        <item x="2397"/>
        <item x="2712"/>
        <item x="2594"/>
        <item x="2710"/>
        <item x="1437"/>
        <item x="686"/>
        <item x="80"/>
        <item x="113"/>
        <item x="2669"/>
        <item x="2766"/>
        <item x="657"/>
        <item x="212"/>
        <item x="479"/>
        <item x="2299"/>
        <item x="716"/>
        <item x="498"/>
        <item x="51"/>
        <item x="2404"/>
        <item x="30"/>
        <item x="5"/>
        <item x="2565"/>
        <item x="1364"/>
        <item x="2531"/>
        <item x="2071"/>
        <item x="50"/>
        <item x="612"/>
        <item x="2863"/>
        <item x="105"/>
        <item x="59"/>
        <item x="92"/>
        <item x="2093"/>
        <item x="2866"/>
        <item x="839"/>
        <item x="699"/>
        <item x="1424"/>
        <item x="2836"/>
        <item x="492"/>
        <item x="2708"/>
        <item x="2324"/>
        <item x="493"/>
        <item x="2549"/>
        <item x="2915"/>
        <item x="1385"/>
        <item x="1433"/>
        <item x="2393"/>
        <item x="194"/>
        <item x="737"/>
        <item x="2879"/>
        <item x="2890"/>
        <item x="75"/>
        <item x="521"/>
        <item x="1034"/>
        <item x="2700"/>
        <item x="157"/>
        <item x="2222"/>
        <item x="2736"/>
        <item x="2357"/>
        <item x="635"/>
        <item x="270"/>
        <item x="2883"/>
        <item x="2746"/>
        <item x="1101"/>
        <item x="572"/>
        <item x="1641"/>
        <item x="2695"/>
        <item x="2371"/>
        <item x="2595"/>
        <item x="1066"/>
        <item x="1649"/>
        <item x="2563"/>
        <item x="1206"/>
        <item x="192"/>
        <item x="289"/>
        <item x="301"/>
        <item x="1750"/>
        <item x="2352"/>
        <item x="633"/>
        <item x="1169"/>
        <item x="2514"/>
        <item x="2807"/>
        <item x="1844"/>
        <item x="950"/>
        <item x="2369"/>
        <item x="2678"/>
        <item x="2517"/>
        <item x="118"/>
        <item x="2680"/>
        <item x="382"/>
        <item x="445"/>
        <item x="584"/>
        <item x="67"/>
        <item x="508"/>
        <item x="1937"/>
        <item x="2899"/>
        <item x="2850"/>
        <item x="1775"/>
        <item x="1288"/>
        <item x="2789"/>
        <item x="1382"/>
        <item x="780"/>
        <item x="691"/>
        <item x="336"/>
        <item x="2791"/>
        <item x="642"/>
        <item x="2395"/>
        <item x="2498"/>
        <item x="2411"/>
        <item x="2425"/>
        <item x="1122"/>
        <item x="2579"/>
        <item x="1926"/>
        <item x="719"/>
        <item x="2229"/>
        <item x="1555"/>
        <item x="196"/>
        <item x="400"/>
        <item x="1931"/>
        <item x="2903"/>
        <item x="552"/>
        <item x="300"/>
        <item x="2312"/>
        <item x="2686"/>
        <item x="2389"/>
        <item x="2808"/>
        <item x="1224"/>
        <item x="1154"/>
        <item x="166"/>
        <item x="617"/>
        <item x="2317"/>
        <item x="592"/>
        <item x="2287"/>
        <item x="1648"/>
        <item x="2537"/>
        <item x="2689"/>
        <item x="2652"/>
        <item x="1575"/>
        <item x="2649"/>
        <item x="369"/>
        <item x="1010"/>
        <item x="1529"/>
        <item x="21"/>
        <item x="2054"/>
        <item x="2731"/>
        <item x="595"/>
        <item x="1022"/>
        <item x="2679"/>
        <item x="266"/>
        <item x="186"/>
        <item x="655"/>
        <item x="882"/>
        <item x="32"/>
        <item x="37"/>
        <item x="439"/>
        <item x="791"/>
        <item x="744"/>
        <item x="2752"/>
        <item x="20"/>
        <item x="1454"/>
        <item x="1361"/>
        <item x="643"/>
        <item x="422"/>
        <item x="1185"/>
        <item x="2642"/>
        <item x="1609"/>
        <item x="1296"/>
        <item x="2432"/>
        <item x="541"/>
        <item x="2275"/>
        <item x="2874"/>
        <item x="1456"/>
        <item x="538"/>
        <item x="790"/>
        <item x="587"/>
        <item x="1355"/>
        <item x="2224"/>
        <item x="715"/>
        <item x="1621"/>
        <item x="406"/>
        <item x="516"/>
        <item x="1132"/>
        <item x="639"/>
        <item x="1536"/>
        <item x="1241"/>
        <item x="504"/>
        <item x="1019"/>
        <item x="2647"/>
        <item x="671"/>
        <item x="233"/>
        <item x="2288"/>
        <item x="2696"/>
        <item x="315"/>
        <item x="22"/>
        <item x="2443"/>
        <item x="2581"/>
        <item x="2633"/>
        <item x="1231"/>
        <item x="2223"/>
        <item x="109"/>
        <item x="2110"/>
        <item x="764"/>
        <item x="2475"/>
        <item x="2847"/>
        <item x="2616"/>
        <item x="889"/>
        <item x="885"/>
        <item x="530"/>
        <item x="2188"/>
        <item x="2108"/>
        <item x="876"/>
        <item x="249"/>
        <item x="2215"/>
        <item x="2524"/>
        <item x="1063"/>
        <item x="399"/>
        <item x="2466"/>
        <item x="2722"/>
        <item x="2706"/>
        <item x="1240"/>
        <item x="981"/>
        <item x="855"/>
        <item x="2577"/>
        <item x="2685"/>
        <item x="2855"/>
        <item x="550"/>
        <item x="2892"/>
        <item x="244"/>
        <item x="896"/>
        <item x="290"/>
        <item x="645"/>
        <item x="2098"/>
        <item x="533"/>
        <item x="2281"/>
        <item x="1255"/>
        <item x="960"/>
        <item x="653"/>
        <item x="545"/>
        <item x="937"/>
        <item x="976"/>
        <item x="1226"/>
        <item x="298"/>
        <item x="2599"/>
        <item x="2187"/>
        <item x="278"/>
        <item x="2095"/>
        <item x="334"/>
        <item x="1972"/>
        <item x="1163"/>
        <item x="714"/>
        <item x="853"/>
        <item x="2802"/>
        <item x="70"/>
        <item x="2112"/>
        <item x="1072"/>
        <item x="769"/>
        <item x="577"/>
        <item x="164"/>
        <item x="79"/>
        <item x="2658"/>
        <item x="2548"/>
        <item x="578"/>
        <item x="17"/>
        <item x="358"/>
        <item x="1151"/>
        <item x="2219"/>
        <item x="1598"/>
        <item x="850"/>
        <item x="361"/>
        <item x="1331"/>
        <item x="2739"/>
        <item x="731"/>
        <item x="323"/>
        <item x="91"/>
        <item x="2173"/>
        <item x="1784"/>
        <item x="320"/>
        <item x="1489"/>
        <item x="778"/>
        <item x="971"/>
        <item x="2249"/>
        <item x="1546"/>
        <item x="2721"/>
        <item x="1481"/>
        <item x="2458"/>
        <item x="349"/>
        <item x="2551"/>
        <item x="1503"/>
        <item x="2430"/>
        <item x="331"/>
        <item x="197"/>
        <item x="2272"/>
        <item x="1703"/>
        <item x="1661"/>
        <item x="2742"/>
        <item x="2776"/>
        <item x="225"/>
        <item x="297"/>
        <item x="2107"/>
        <item x="84"/>
        <item x="1925"/>
        <item x="805"/>
        <item x="2861"/>
        <item x="2285"/>
        <item x="1266"/>
        <item x="2525"/>
        <item x="1762"/>
        <item x="1879"/>
        <item x="1033"/>
        <item x="822"/>
        <item x="2209"/>
        <item x="1257"/>
        <item x="2192"/>
        <item x="293"/>
        <item x="2709"/>
        <item x="2195"/>
        <item x="540"/>
        <item x="2216"/>
        <item x="1113"/>
        <item x="2313"/>
        <item x="669"/>
        <item x="2469"/>
        <item x="781"/>
        <item x="1230"/>
        <item x="2813"/>
        <item x="1567"/>
        <item x="2786"/>
        <item x="173"/>
        <item x="1687"/>
        <item x="2351"/>
        <item x="1409"/>
        <item x="367"/>
        <item x="2726"/>
        <item x="547"/>
        <item x="1975"/>
        <item x="2833"/>
        <item x="520"/>
        <item x="1940"/>
        <item x="1371"/>
        <item x="1994"/>
        <item x="136"/>
        <item x="1065"/>
        <item x="2603"/>
        <item x="2826"/>
        <item x="2719"/>
        <item x="36"/>
        <item x="459"/>
        <item x="1027"/>
        <item x="1910"/>
        <item x="2273"/>
        <item x="1805"/>
        <item x="279"/>
        <item x="1694"/>
        <item x="1106"/>
        <item x="1490"/>
        <item x="952"/>
        <item x="2084"/>
        <item x="2375"/>
        <item x="480"/>
        <item x="222"/>
        <item x="2016"/>
        <item x="558"/>
        <item x="123"/>
        <item x="1315"/>
        <item x="2824"/>
        <item x="337"/>
        <item x="2865"/>
        <item x="852"/>
        <item x="2674"/>
        <item x="1933"/>
        <item x="1168"/>
        <item x="264"/>
        <item x="1420"/>
        <item x="1886"/>
        <item x="741"/>
        <item x="955"/>
        <item x="198"/>
        <item x="886"/>
        <item x="64"/>
        <item x="1216"/>
        <item x="588"/>
        <item x="1816"/>
        <item x="1527"/>
        <item x="408"/>
        <item x="2428"/>
        <item x="1337"/>
        <item x="1600"/>
        <item x="141"/>
        <item x="268"/>
        <item x="604"/>
        <item x="2329"/>
        <item x="1007"/>
        <item x="1492"/>
        <item x="1595"/>
        <item x="397"/>
        <item x="1326"/>
        <item x="738"/>
        <item x="1344"/>
        <item x="44"/>
        <item x="808"/>
        <item x="746"/>
        <item x="1289"/>
        <item x="1263"/>
        <item x="675"/>
        <item x="1954"/>
        <item x="449"/>
        <item x="627"/>
        <item x="684"/>
        <item x="2759"/>
        <item x="904"/>
        <item x="280"/>
        <item x="1756"/>
        <item x="214"/>
        <item x="2383"/>
        <item x="2561"/>
        <item x="2600"/>
        <item x="1345"/>
        <item x="2492"/>
        <item x="1985"/>
        <item x="663"/>
        <item x="1044"/>
        <item x="395"/>
        <item x="2691"/>
        <item x="378"/>
        <item x="2049"/>
        <item x="2637"/>
        <item x="800"/>
        <item x="2655"/>
        <item x="1012"/>
        <item x="226"/>
        <item x="636"/>
        <item x="2462"/>
        <item x="401"/>
        <item x="1592"/>
        <item x="472"/>
        <item x="2893"/>
        <item x="814"/>
        <item x="2510"/>
        <item x="2859"/>
        <item x="581"/>
        <item x="1545"/>
        <item x="1391"/>
        <item x="729"/>
        <item x="1271"/>
        <item x="1987"/>
        <item x="7"/>
        <item x="2105"/>
        <item x="673"/>
        <item x="2327"/>
        <item x="281"/>
        <item x="756"/>
        <item x="846"/>
        <item x="1874"/>
        <item x="1103"/>
        <item x="646"/>
        <item x="407"/>
        <item x="1467"/>
        <item x="1840"/>
        <item x="391"/>
        <item x="2134"/>
        <item x="1801"/>
        <item x="1347"/>
        <item x="46"/>
        <item x="606"/>
        <item x="634"/>
        <item x="2672"/>
        <item x="1046"/>
        <item x="2364"/>
        <item x="2520"/>
        <item x="967"/>
        <item x="1470"/>
        <item x="1522"/>
        <item x="1309"/>
        <item x="1396"/>
        <item x="2771"/>
        <item x="1665"/>
        <item x="2034"/>
        <item x="373"/>
        <item x="1654"/>
        <item x="2761"/>
        <item x="1052"/>
        <item x="978"/>
        <item x="415"/>
        <item x="1067"/>
        <item x="902"/>
        <item x="573"/>
        <item x="1751"/>
        <item x="1024"/>
        <item x="1870"/>
        <item x="346"/>
        <item x="381"/>
        <item x="2043"/>
        <item x="2024"/>
        <item x="2284"/>
        <item x="27"/>
        <item x="1217"/>
        <item x="1678"/>
        <item x="2745"/>
        <item x="951"/>
        <item x="1698"/>
        <item x="689"/>
        <item x="384"/>
        <item x="1659"/>
        <item x="531"/>
        <item x="1088"/>
        <item x="543"/>
        <item x="477"/>
        <item x="2575"/>
        <item x="2082"/>
        <item x="296"/>
        <item x="2042"/>
        <item x="1228"/>
        <item x="2310"/>
        <item x="1143"/>
        <item x="1009"/>
        <item x="265"/>
        <item x="929"/>
        <item x="14"/>
        <item x="96"/>
        <item x="1397"/>
        <item x="1161"/>
        <item x="2614"/>
        <item x="489"/>
        <item x="2437"/>
        <item x="816"/>
        <item x="1378"/>
        <item x="1483"/>
        <item x="1278"/>
        <item x="2206"/>
        <item x="2354"/>
        <item x="2103"/>
        <item x="377"/>
        <item x="1848"/>
        <item x="284"/>
        <item x="57"/>
        <item x="1073"/>
        <item x="2917"/>
        <item x="195"/>
        <item x="432"/>
        <item x="618"/>
        <item x="2626"/>
        <item x="2704"/>
        <item x="24"/>
        <item x="446"/>
        <item x="1165"/>
        <item x="924"/>
        <item x="847"/>
        <item x="1894"/>
        <item x="1871"/>
        <item x="2574"/>
        <item x="112"/>
        <item x="728"/>
        <item x="147"/>
        <item x="2406"/>
        <item x="1967"/>
        <item x="2823"/>
        <item x="1215"/>
        <item x="1423"/>
        <item x="2433"/>
        <item x="1292"/>
        <item x="170"/>
        <item x="1461"/>
        <item x="1867"/>
        <item x="2182"/>
        <item x="2331"/>
        <item x="632"/>
        <item x="437"/>
        <item x="1737"/>
        <item x="868"/>
        <item x="1788"/>
        <item x="1573"/>
        <item x="1153"/>
        <item x="982"/>
        <item x="2538"/>
        <item x="1104"/>
        <item x="2074"/>
        <item x="590"/>
        <item x="152"/>
        <item x="522"/>
        <item x="1493"/>
        <item x="2"/>
        <item x="1990"/>
        <item x="837"/>
        <item x="1159"/>
        <item x="464"/>
        <item x="593"/>
        <item x="647"/>
        <item x="238"/>
        <item x="110"/>
        <item x="1613"/>
        <item x="276"/>
        <item x="629"/>
        <item x="1594"/>
        <item x="768"/>
        <item x="193"/>
        <item x="1260"/>
        <item x="49"/>
        <item x="144"/>
        <item x="2478"/>
        <item x="114"/>
        <item x="299"/>
        <item x="305"/>
        <item x="866"/>
        <item x="624"/>
        <item x="1780"/>
        <item x="1653"/>
        <item x="1211"/>
        <item x="1904"/>
        <item x="1127"/>
        <item x="1098"/>
        <item x="1188"/>
        <item x="2476"/>
        <item x="2021"/>
        <item x="2426"/>
        <item x="2307"/>
        <item x="959"/>
        <item x="83"/>
        <item x="1284"/>
        <item x="1150"/>
        <item x="1410"/>
        <item x="2578"/>
        <item x="61"/>
        <item x="1239"/>
        <item x="733"/>
        <item x="183"/>
        <item x="1077"/>
        <item x="2314"/>
        <item x="1070"/>
        <item x="954"/>
        <item x="2230"/>
        <item x="202"/>
        <item x="2311"/>
        <item x="2481"/>
        <item x="828"/>
        <item x="1676"/>
        <item x="500"/>
        <item x="1847"/>
        <item x="2552"/>
        <item x="1760"/>
        <item x="2168"/>
        <item x="1622"/>
        <item x="912"/>
        <item x="927"/>
        <item x="339"/>
        <item x="680"/>
        <item x="923"/>
        <item x="2401"/>
        <item x="857"/>
        <item x="2423"/>
        <item x="750"/>
        <item x="623"/>
        <item x="1859"/>
        <item x="2455"/>
        <item x="2901"/>
        <item x="1435"/>
        <item x="2853"/>
        <item x="526"/>
        <item x="2694"/>
        <item x="2461"/>
        <item x="1349"/>
        <item x="1302"/>
        <item x="682"/>
        <item x="1501"/>
        <item x="1354"/>
        <item x="248"/>
        <item x="676"/>
        <item x="2000"/>
        <item x="1992"/>
        <item x="658"/>
        <item x="549"/>
        <item x="348"/>
        <item x="241"/>
        <item x="1285"/>
        <item x="2384"/>
        <item x="2530"/>
        <item x="2353"/>
        <item x="1890"/>
        <item x="1192"/>
        <item x="1425"/>
        <item x="2592"/>
        <item x="491"/>
        <item x="908"/>
        <item x="2473"/>
        <item x="1198"/>
        <item x="1517"/>
        <item x="801"/>
        <item x="775"/>
        <item x="1566"/>
        <item x="340"/>
        <item x="2534"/>
        <item x="957"/>
        <item x="977"/>
        <item x="2012"/>
        <item x="2891"/>
        <item x="860"/>
        <item x="556"/>
        <item x="637"/>
        <item x="1414"/>
        <item x="2822"/>
        <item x="609"/>
        <item x="2138"/>
        <item x="1262"/>
        <item x="1321"/>
        <item x="2632"/>
        <item x="362"/>
        <item x="2610"/>
        <item x="413"/>
        <item x="215"/>
        <item x="1724"/>
        <item x="2349"/>
        <item x="1896"/>
        <item x="833"/>
        <item x="1247"/>
        <item x="2255"/>
        <item x="2013"/>
        <item x="906"/>
        <item x="1179"/>
        <item x="473"/>
        <item x="2296"/>
        <item x="1652"/>
        <item x="347"/>
        <item x="1945"/>
        <item x="898"/>
        <item x="678"/>
        <item x="2183"/>
        <item x="1548"/>
        <item x="2582"/>
        <item x="177"/>
        <item x="1016"/>
        <item x="1702"/>
        <item x="1388"/>
        <item x="1259"/>
        <item x="145"/>
        <item x="2118"/>
        <item x="1051"/>
        <item x="1657"/>
        <item x="1108"/>
        <item x="2026"/>
        <item x="478"/>
        <item x="245"/>
        <item x="2373"/>
        <item x="1084"/>
        <item x="2220"/>
        <item x="1305"/>
        <item x="749"/>
        <item x="2805"/>
        <item x="2604"/>
        <item x="1445"/>
        <item x="2540"/>
        <item x="705"/>
        <item x="2468"/>
        <item x="1584"/>
        <item x="1050"/>
        <item x="425"/>
        <item x="2073"/>
        <item x="830"/>
        <item x="62"/>
        <item x="825"/>
        <item x="598"/>
        <item x="2539"/>
        <item x="2792"/>
        <item x="810"/>
        <item x="2139"/>
        <item x="2147"/>
        <item x="614"/>
        <item x="1256"/>
        <item x="2727"/>
        <item x="861"/>
        <item x="2697"/>
        <item x="1998"/>
        <item x="461"/>
        <item x="1366"/>
        <item x="499"/>
        <item x="160"/>
        <item x="821"/>
        <item x="2376"/>
        <item x="1731"/>
        <item x="314"/>
        <item x="941"/>
        <item x="2372"/>
        <item x="787"/>
        <item x="690"/>
        <item x="1509"/>
        <item x="2832"/>
        <item x="1053"/>
        <item x="793"/>
        <item x="2131"/>
        <item x="2734"/>
        <item x="848"/>
        <item x="2171"/>
        <item x="666"/>
        <item x="1353"/>
        <item x="2453"/>
        <item x="1320"/>
        <item x="326"/>
        <item x="2868"/>
        <item x="1170"/>
        <item x="40"/>
        <item x="2446"/>
        <item x="1684"/>
        <item x="2817"/>
        <item x="883"/>
        <item x="2501"/>
        <item x="151"/>
        <item x="626"/>
        <item x="2625"/>
        <item x="11"/>
        <item x="275"/>
        <item x="2048"/>
        <item x="1164"/>
        <item x="2028"/>
        <item x="2635"/>
        <item x="1152"/>
        <item x="859"/>
        <item x="2773"/>
        <item x="1102"/>
        <item x="2499"/>
        <item x="945"/>
        <item x="1042"/>
        <item x="228"/>
        <item x="441"/>
        <item x="542"/>
        <item x="2379"/>
        <item x="2796"/>
        <item x="1615"/>
        <item x="1482"/>
        <item x="1032"/>
        <item x="2403"/>
        <item x="286"/>
        <item x="616"/>
        <item x="490"/>
        <item x="613"/>
        <item x="2302"/>
        <item x="983"/>
        <item x="1647"/>
        <item x="1199"/>
        <item x="2788"/>
        <item x="458"/>
        <item x="918"/>
        <item x="932"/>
        <item x="1018"/>
        <item x="944"/>
        <item x="1186"/>
        <item x="1038"/>
        <item x="1511"/>
        <item x="1772"/>
        <item x="685"/>
        <item x="751"/>
        <item x="2916"/>
        <item x="845"/>
        <item x="517"/>
        <item x="966"/>
        <item x="1798"/>
        <item x="1346"/>
        <item x="260"/>
        <item x="1469"/>
        <item x="1178"/>
        <item x="2179"/>
        <item x="2356"/>
        <item x="589"/>
        <item x="910"/>
        <item x="2301"/>
        <item x="1862"/>
        <item x="255"/>
        <item x="179"/>
        <item x="2770"/>
        <item x="1754"/>
        <item x="1037"/>
        <item x="497"/>
        <item x="2330"/>
        <item x="1438"/>
        <item x="414"/>
        <item x="1112"/>
        <item x="630"/>
        <item x="66"/>
        <item x="2086"/>
        <item x="1885"/>
        <item x="862"/>
        <item x="2535"/>
        <item x="2526"/>
        <item x="1383"/>
        <item x="319"/>
        <item x="535"/>
        <item x="664"/>
        <item x="405"/>
        <item x="564"/>
        <item x="563"/>
        <item x="1552"/>
        <item x="2394"/>
        <item x="132"/>
        <item x="333"/>
        <item x="1184"/>
        <item x="371"/>
        <item x="2441"/>
        <item x="1705"/>
        <item x="2546"/>
        <item x="1633"/>
        <item x="921"/>
        <item x="695"/>
        <item x="76"/>
        <item x="2067"/>
        <item x="582"/>
        <item x="463"/>
        <item x="153"/>
        <item x="1426"/>
        <item x="1983"/>
        <item x="1841"/>
        <item x="2422"/>
        <item x="1943"/>
        <item x="1324"/>
        <item x="2765"/>
        <item x="417"/>
        <item x="263"/>
        <item x="2158"/>
        <item x="161"/>
        <item x="1386"/>
        <item x="1878"/>
        <item x="649"/>
        <item x="1733"/>
        <item x="1093"/>
        <item x="964"/>
        <item x="2189"/>
        <item x="1842"/>
        <item x="1356"/>
        <item x="1620"/>
        <item x="579"/>
        <item x="1237"/>
        <item x="1802"/>
        <item x="1797"/>
        <item x="1927"/>
        <item x="8"/>
        <item x="1334"/>
        <item x="2366"/>
        <item x="2560"/>
        <item x="1587"/>
        <item x="743"/>
        <item x="2929"/>
        <item x="702"/>
        <item x="306"/>
        <item x="523"/>
        <item x="1541"/>
        <item x="135"/>
        <item x="18"/>
        <item x="785"/>
        <item x="1832"/>
        <item x="1923"/>
        <item x="568"/>
        <item x="302"/>
        <item x="1577"/>
        <item x="1408"/>
        <item x="2562"/>
        <item x="1495"/>
        <item x="398"/>
        <item x="1250"/>
        <item x="456"/>
        <item x="2160"/>
        <item x="1238"/>
        <item x="219"/>
        <item x="1580"/>
        <item x="1372"/>
        <item x="172"/>
        <item x="2559"/>
        <item x="1197"/>
        <item x="402"/>
        <item x="60"/>
        <item x="1831"/>
        <item x="779"/>
        <item x="1172"/>
        <item x="1709"/>
        <item x="2692"/>
        <item x="1499"/>
        <item x="1485"/>
        <item x="1293"/>
        <item x="403"/>
        <item x="1146"/>
        <item x="854"/>
        <item x="119"/>
        <item x="2410"/>
        <item x="2321"/>
        <item x="939"/>
        <item x="1697"/>
        <item x="2528"/>
        <item x="2412"/>
        <item x="1872"/>
        <item x="2106"/>
        <item x="1753"/>
        <item x="182"/>
        <item x="247"/>
        <item x="512"/>
        <item x="1585"/>
        <item x="995"/>
        <item x="807"/>
        <item x="444"/>
        <item x="2876"/>
        <item x="1523"/>
        <item x="2322"/>
        <item x="1182"/>
        <item x="718"/>
        <item x="1078"/>
        <item x="313"/>
        <item x="2386"/>
        <item x="1453"/>
        <item x="481"/>
        <item x="1384"/>
        <item x="1398"/>
        <item x="2251"/>
        <item x="2367"/>
        <item x="1818"/>
        <item x="2818"/>
        <item x="1218"/>
        <item x="1610"/>
        <item x="1520"/>
        <item x="117"/>
        <item x="2200"/>
        <item x="1560"/>
        <item x="2857"/>
        <item x="312"/>
        <item x="782"/>
        <item x="2693"/>
        <item x="1272"/>
        <item x="1021"/>
        <item x="2265"/>
        <item x="204"/>
        <item x="29"/>
        <item x="1275"/>
        <item x="205"/>
        <item x="724"/>
        <item x="585"/>
        <item x="2035"/>
        <item x="2204"/>
        <item x="583"/>
        <item x="1635"/>
        <item x="988"/>
        <item x="890"/>
        <item x="2260"/>
        <item x="881"/>
        <item x="2046"/>
        <item x="1214"/>
        <item x="376"/>
        <item x="670"/>
        <item x="970"/>
        <item x="1728"/>
        <item x="435"/>
        <item x="907"/>
        <item x="1107"/>
        <item x="168"/>
        <item x="2494"/>
        <item x="696"/>
        <item x="2345"/>
        <item x="433"/>
        <item x="1549"/>
        <item x="2812"/>
        <item x="2671"/>
        <item x="527"/>
        <item x="514"/>
        <item x="2161"/>
        <item x="841"/>
        <item x="2207"/>
        <item x="368"/>
        <item x="1249"/>
        <item x="2420"/>
        <item x="2350"/>
        <item x="1758"/>
        <item x="1466"/>
        <item x="1460"/>
        <item x="55"/>
        <item x="1744"/>
        <item x="2320"/>
        <item x="1116"/>
        <item x="330"/>
        <item x="722"/>
        <item x="1075"/>
        <item x="146"/>
        <item x="813"/>
        <item x="232"/>
        <item x="2199"/>
        <item x="1748"/>
        <item x="909"/>
        <item x="1327"/>
        <item x="965"/>
        <item x="1265"/>
        <item x="1121"/>
        <item x="2100"/>
        <item x="2608"/>
        <item x="1395"/>
        <item x="210"/>
        <item x="1080"/>
        <item x="2409"/>
        <item x="2487"/>
        <item x="2613"/>
        <item x="1708"/>
        <item x="2340"/>
        <item x="1955"/>
        <item x="567"/>
        <item x="1810"/>
        <item x="2471"/>
        <item x="1713"/>
        <item x="692"/>
        <item x="922"/>
        <item x="1471"/>
        <item x="2427"/>
        <item x="242"/>
        <item x="1473"/>
        <item x="250"/>
        <item x="1335"/>
        <item x="357"/>
        <item x="1535"/>
        <item x="2163"/>
        <item x="949"/>
        <item x="1679"/>
        <item x="1412"/>
        <item x="1357"/>
        <item x="243"/>
        <item x="364"/>
        <item x="557"/>
        <item x="836"/>
        <item x="2570"/>
        <item x="2650"/>
        <item x="2670"/>
        <item x="1091"/>
        <item x="569"/>
        <item x="2232"/>
        <item x="930"/>
        <item x="1436"/>
        <item x="379"/>
        <item x="1949"/>
        <item x="89"/>
        <item x="1913"/>
        <item x="1280"/>
        <item x="2290"/>
        <item x="644"/>
        <item x="2884"/>
        <item x="2636"/>
        <item x="928"/>
        <item x="2754"/>
        <item x="1612"/>
        <item x="2698"/>
        <item x="1246"/>
        <item x="1563"/>
        <item x="1752"/>
        <item x="794"/>
        <item x="1429"/>
        <item x="1957"/>
        <item x="665"/>
        <item x="338"/>
        <item x="1308"/>
        <item x="1781"/>
        <item x="1175"/>
        <item x="1135"/>
        <item x="1245"/>
        <item x="2308"/>
        <item x="1232"/>
        <item x="1920"/>
        <item x="631"/>
        <item x="2515"/>
        <item x="1763"/>
        <item x="1463"/>
        <item x="2688"/>
        <item x="2793"/>
        <item x="58"/>
        <item x="2799"/>
        <item x="1085"/>
        <item x="2153"/>
        <item x="1317"/>
        <item x="126"/>
        <item x="54"/>
        <item x="213"/>
        <item x="874"/>
        <item x="2728"/>
        <item x="1722"/>
        <item x="1474"/>
        <item x="915"/>
        <item x="2718"/>
        <item x="707"/>
        <item x="518"/>
        <item x="1100"/>
        <item x="211"/>
        <item x="2186"/>
        <item x="1643"/>
        <item x="961"/>
        <item x="1588"/>
        <item x="1082"/>
        <item x="2553"/>
        <item x="1119"/>
        <item x="524"/>
        <item x="576"/>
        <item x="216"/>
        <item x="372"/>
        <item x="111"/>
        <item x="2011"/>
        <item x="1307"/>
        <item x="1428"/>
        <item x="694"/>
        <item x="1953"/>
        <item x="1432"/>
        <item x="335"/>
        <item x="720"/>
        <item x="1767"/>
        <item x="1911"/>
        <item x="599"/>
        <item x="1902"/>
        <item x="269"/>
        <item x="2550"/>
        <item x="165"/>
        <item x="1591"/>
        <item x="2174"/>
        <item x="2140"/>
        <item x="1434"/>
        <item x="864"/>
        <item x="1472"/>
        <item x="1845"/>
        <item x="940"/>
        <item x="820"/>
        <item x="1497"/>
        <item x="999"/>
        <item x="453"/>
        <item x="2135"/>
        <item x="2619"/>
        <item x="1637"/>
        <item x="1133"/>
        <item x="2485"/>
        <item x="1369"/>
        <item x="1903"/>
        <item x="2080"/>
        <item x="1137"/>
        <item x="674"/>
        <item x="2460"/>
        <item x="548"/>
        <item x="1227"/>
        <item x="2713"/>
        <item x="1025"/>
        <item x="267"/>
        <item x="1605"/>
        <item x="1450"/>
        <item x="844"/>
        <item x="2413"/>
        <item x="277"/>
        <item x="199"/>
        <item x="1544"/>
        <item x="440"/>
        <item x="1049"/>
        <item x="1064"/>
        <item x="2254"/>
        <item x="799"/>
        <item x="651"/>
        <item x="1313"/>
        <item x="650"/>
        <item x="1884"/>
        <item x="1512"/>
        <item x="2096"/>
        <item x="2240"/>
        <item x="700"/>
        <item x="709"/>
        <item x="474"/>
        <item x="104"/>
        <item x="1406"/>
        <item x="1932"/>
        <item x="1417"/>
        <item x="2888"/>
        <item x="345"/>
        <item x="2580"/>
        <item x="78"/>
        <item x="1000"/>
        <item x="1530"/>
        <item x="2115"/>
        <item x="894"/>
        <item x="2155"/>
        <item x="97"/>
        <item x="1348"/>
        <item x="2488"/>
        <item x="1222"/>
        <item x="2703"/>
        <item x="1295"/>
        <item x="1877"/>
        <item x="1092"/>
        <item x="2699"/>
        <item x="471"/>
        <item x="1251"/>
        <item x="287"/>
        <item x="2341"/>
        <item x="2007"/>
        <item x="1638"/>
        <item x="622"/>
        <item x="2598"/>
        <item x="2363"/>
        <item x="1477"/>
        <item x="2573"/>
        <item x="525"/>
        <item x="1017"/>
        <item x="893"/>
        <item x="2020"/>
        <item x="1965"/>
        <item x="507"/>
        <item x="33"/>
        <item x="1147"/>
        <item x="2337"/>
        <item x="184"/>
        <item x="2711"/>
        <item x="2442"/>
        <item x="867"/>
        <item x="1691"/>
        <item x="2295"/>
        <item x="1720"/>
        <item x="2775"/>
        <item x="1223"/>
        <item x="1531"/>
        <item x="1881"/>
        <item x="1043"/>
        <item x="1572"/>
        <item x="2374"/>
        <item x="1732"/>
        <item x="139"/>
        <item x="560"/>
        <item x="1662"/>
        <item x="2040"/>
        <item x="1542"/>
        <item x="1350"/>
        <item x="494"/>
        <item x="1693"/>
        <item x="2002"/>
        <item x="1524"/>
        <item x="1664"/>
        <item x="2803"/>
        <item x="1004"/>
        <item x="2258"/>
        <item x="158"/>
        <item x="217"/>
        <item x="185"/>
        <item x="1795"/>
        <item x="1130"/>
        <item x="343"/>
        <item x="1660"/>
        <item x="1963"/>
        <item x="763"/>
        <item x="26"/>
        <item x="189"/>
        <item x="730"/>
        <item x="712"/>
        <item x="1480"/>
        <item x="2751"/>
        <item x="1807"/>
        <item x="980"/>
        <item x="1351"/>
        <item x="903"/>
        <item x="513"/>
        <item x="392"/>
        <item x="1672"/>
        <item x="316"/>
        <item x="1726"/>
        <item x="2326"/>
        <item x="1014"/>
        <item x="1158"/>
        <item x="341"/>
        <item x="1036"/>
        <item x="181"/>
        <item x="2839"/>
        <item x="2804"/>
        <item x="388"/>
        <item x="1115"/>
        <item x="1094"/>
        <item x="2445"/>
        <item x="1200"/>
        <item x="127"/>
        <item x="2033"/>
        <item x="1478"/>
        <item x="65"/>
        <item x="1634"/>
        <item x="1329"/>
        <item x="486"/>
        <item x="12"/>
        <item x="318"/>
        <item x="1157"/>
        <item x="753"/>
        <item x="2109"/>
        <item x="2245"/>
        <item x="2513"/>
        <item x="2529"/>
        <item x="1076"/>
        <item x="1561"/>
        <item x="419"/>
        <item x="747"/>
        <item x="2491"/>
        <item x="2470"/>
        <item x="2241"/>
        <item x="681"/>
        <item x="544"/>
        <item x="1277"/>
        <item x="1624"/>
        <item x="758"/>
        <item x="69"/>
        <item x="176"/>
        <item x="1020"/>
        <item x="1701"/>
        <item x="1993"/>
        <item x="1403"/>
        <item x="926"/>
        <item x="1160"/>
        <item x="1462"/>
        <item x="133"/>
        <item x="551"/>
        <item x="2332"/>
        <item x="2767"/>
        <item x="1338"/>
        <item x="796"/>
        <item x="366"/>
        <item x="434"/>
        <item x="484"/>
        <item x="575"/>
        <item x="1593"/>
        <item x="423"/>
        <item x="2157"/>
        <item x="2282"/>
        <item x="607"/>
        <item x="1253"/>
        <item x="1404"/>
        <item x="1300"/>
        <item x="1839"/>
        <item x="1671"/>
        <item x="483"/>
        <item x="2194"/>
        <item x="48"/>
        <item x="1658"/>
        <item x="2018"/>
        <item x="1519"/>
        <item x="1212"/>
        <item x="106"/>
        <item x="772"/>
        <item x="2477"/>
        <item x="2456"/>
        <item x="2055"/>
        <item x="292"/>
        <item x="933"/>
        <item x="2911"/>
        <item x="2668"/>
        <item x="43"/>
        <item x="2872"/>
        <item x="1516"/>
        <item x="726"/>
        <item x="1368"/>
        <item x="811"/>
        <item x="1173"/>
        <item x="2298"/>
        <item x="1362"/>
        <item x="448"/>
        <item x="1270"/>
        <item x="1899"/>
        <item x="1013"/>
        <item x="2156"/>
        <item x="2088"/>
        <item x="1166"/>
        <item x="1826"/>
        <item x="2606"/>
        <item x="1814"/>
        <item x="1427"/>
        <item x="2760"/>
        <item x="2502"/>
        <item x="683"/>
        <item x="659"/>
        <item x="2536"/>
        <item x="1264"/>
        <item x="1741"/>
        <item x="986"/>
        <item x="688"/>
        <item x="1269"/>
        <item x="1028"/>
        <item x="1243"/>
        <item x="142"/>
        <item x="1690"/>
        <item x="788"/>
        <item x="2116"/>
        <item x="307"/>
        <item x="1124"/>
        <item x="1330"/>
        <item x="2392"/>
        <item x="1162"/>
        <item x="740"/>
        <item x="2566"/>
        <item x="134"/>
        <item x="580"/>
        <item x="2087"/>
        <item x="1630"/>
        <item x="934"/>
        <item x="1140"/>
        <item x="2567"/>
        <item x="1455"/>
        <item x="2725"/>
        <item x="1096"/>
        <item x="1973"/>
        <item x="1360"/>
        <item x="16"/>
        <item x="713"/>
        <item x="600"/>
        <item x="1138"/>
        <item x="2424"/>
        <item x="1339"/>
        <item x="1030"/>
        <item x="1276"/>
        <item x="1294"/>
        <item x="1180"/>
        <item x="2749"/>
        <item x="1006"/>
        <item x="2015"/>
        <item x="1812"/>
        <item x="771"/>
        <item x="2176"/>
        <item x="495"/>
        <item x="2729"/>
        <item x="1202"/>
        <item x="1854"/>
        <item x="209"/>
        <item x="107"/>
        <item x="2031"/>
        <item x="783"/>
        <item x="601"/>
        <item x="325"/>
        <item x="660"/>
        <item x="1448"/>
        <item x="2506"/>
        <item x="887"/>
        <item x="1773"/>
        <item x="1219"/>
        <item x="1149"/>
        <item x="2609"/>
        <item x="914"/>
        <item x="1934"/>
        <item x="1381"/>
        <item x="1220"/>
        <item x="77"/>
        <item x="352"/>
        <item x="1405"/>
        <item x="2278"/>
        <item x="356"/>
        <item x="1579"/>
        <item x="1242"/>
        <item x="1086"/>
        <item x="2377"/>
        <item x="1602"/>
        <item x="1815"/>
        <item x="353"/>
        <item x="2898"/>
        <item x="163"/>
        <item x="1836"/>
        <item x="2448"/>
        <item x="1921"/>
        <item x="1590"/>
        <item x="968"/>
        <item x="1306"/>
        <item x="1304"/>
        <item x="375"/>
        <item x="1298"/>
        <item x="925"/>
        <item x="1281"/>
        <item x="2214"/>
        <item x="1139"/>
        <item x="1174"/>
        <item x="251"/>
        <item x="1682"/>
        <item x="386"/>
        <item x="1003"/>
        <item x="1623"/>
        <item x="2418"/>
        <item x="727"/>
        <item x="1680"/>
        <item x="1578"/>
        <item x="1543"/>
        <item x="2483"/>
        <item x="221"/>
        <item x="1681"/>
        <item x="1783"/>
        <item x="835"/>
        <item x="1058"/>
        <item x="2516"/>
        <item x="2233"/>
        <item x="723"/>
        <item x="1887"/>
        <item x="610"/>
        <item x="1458"/>
        <item x="2584"/>
        <item x="188"/>
        <item x="220"/>
        <item x="704"/>
        <item x="1402"/>
        <item x="2070"/>
        <item x="1290"/>
        <item x="389"/>
        <item x="571"/>
        <item x="1089"/>
        <item x="972"/>
        <item x="2504"/>
        <item x="1663"/>
        <item x="565"/>
        <item x="809"/>
        <item x="1505"/>
        <item x="1989"/>
        <item x="1569"/>
        <item x="2211"/>
        <item x="1851"/>
        <item x="1558"/>
        <item x="2523"/>
        <item x="116"/>
        <item x="943"/>
        <item x="2291"/>
        <item x="1796"/>
        <item x="2009"/>
        <item x="1685"/>
        <item x="985"/>
        <item x="2227"/>
        <item x="1486"/>
        <item x="1011"/>
        <item x="871"/>
        <item x="762"/>
        <item x="2667"/>
        <item x="2467"/>
        <item x="815"/>
        <item x="1506"/>
        <item x="2840"/>
        <item x="803"/>
        <item x="2615"/>
        <item x="1056"/>
        <item x="1002"/>
        <item x="2490"/>
        <item x="253"/>
        <item x="2605"/>
        <item x="2568"/>
        <item x="1476"/>
        <item x="25"/>
        <item x="687"/>
        <item x="283"/>
        <item x="831"/>
        <item x="1155"/>
        <item x="1828"/>
        <item x="363"/>
        <item x="1525"/>
        <item x="2715"/>
        <item x="1325"/>
        <item x="1252"/>
        <item x="717"/>
        <item x="156"/>
        <item x="536"/>
        <item x="2217"/>
        <item x="1244"/>
        <item x="2507"/>
        <item x="2429"/>
        <item x="23"/>
        <item x="919"/>
        <item x="2247"/>
        <item x="2532"/>
        <item x="1359"/>
        <item x="594"/>
        <item x="2036"/>
        <item x="1997"/>
        <item x="295"/>
        <item x="1583"/>
        <item x="1538"/>
        <item x="309"/>
        <item x="85"/>
        <item x="2607"/>
        <item x="2628"/>
        <item x="191"/>
        <item x="679"/>
        <item x="72"/>
        <item x="1528"/>
        <item x="963"/>
        <item x="86"/>
        <item x="1723"/>
        <item x="2682"/>
        <item x="1835"/>
        <item x="1710"/>
        <item x="1768"/>
        <item x="2444"/>
        <item x="2618"/>
        <item x="1008"/>
        <item x="2396"/>
        <item x="596"/>
        <item x="416"/>
        <item x="1128"/>
        <item x="2252"/>
        <item x="412"/>
        <item x="2083"/>
        <item x="273"/>
        <item x="2228"/>
        <item x="1029"/>
        <item x="2210"/>
        <item x="1254"/>
        <item x="1597"/>
        <item x="2398"/>
        <item x="1735"/>
        <item x="6"/>
        <item x="1935"/>
        <item x="2518"/>
        <item x="812"/>
        <item x="1444"/>
        <item x="1204"/>
        <item x="1479"/>
        <item x="2221"/>
        <item x="708"/>
        <item x="1201"/>
        <item x="786"/>
        <item x="1883"/>
        <item x="167"/>
        <item x="2268"/>
        <item x="342"/>
        <item x="2659"/>
        <item x="953"/>
        <item x="2772"/>
        <item x="1766"/>
        <item x="351"/>
        <item x="424"/>
        <item x="2318"/>
        <item x="82"/>
        <item x="2720"/>
        <item x="2309"/>
        <item x="1087"/>
        <item x="911"/>
        <item x="1717"/>
        <item x="1777"/>
        <item x="288"/>
        <item x="784"/>
        <item x="1617"/>
        <item x="851"/>
        <item x="1193"/>
        <item x="1457"/>
        <item x="1645"/>
        <item x="962"/>
        <item x="321"/>
        <item x="1291"/>
        <item x="272"/>
        <item x="1508"/>
        <item x="1209"/>
        <item x="1785"/>
        <item x="1739"/>
        <item x="1629"/>
        <item x="2250"/>
        <item x="322"/>
        <item x="1606"/>
        <item x="628"/>
        <item x="586"/>
        <item x="2831"/>
        <item x="1071"/>
        <item x="2630"/>
        <item x="2336"/>
        <item x="1669"/>
        <item x="534"/>
        <item x="2922"/>
        <item x="393"/>
        <item x="1619"/>
        <item x="1875"/>
        <item x="1431"/>
        <item x="996"/>
        <item x="1729"/>
        <item x="819"/>
        <item x="1319"/>
        <item x="840"/>
        <item x="766"/>
        <item x="1901"/>
        <item x="482"/>
        <item x="2198"/>
        <item x="1655"/>
        <item x="1401"/>
        <item x="1908"/>
        <item x="2452"/>
        <item x="509"/>
        <item x="1608"/>
        <item x="1225"/>
        <item x="4"/>
        <item x="2665"/>
        <item x="2681"/>
        <item x="2717"/>
        <item x="711"/>
        <item x="1948"/>
        <item x="1740"/>
        <item x="710"/>
        <item x="1023"/>
        <item x="2283"/>
        <item x="706"/>
        <item x="1287"/>
        <item x="2421"/>
        <item x="102"/>
        <item x="2205"/>
        <item x="2641"/>
        <item x="1213"/>
        <item x="252"/>
        <item x="765"/>
        <item x="1062"/>
        <item x="917"/>
        <item x="2447"/>
        <item x="546"/>
        <item x="1507"/>
        <item x="2348"/>
        <item x="2617"/>
        <item x="1299"/>
        <item x="1005"/>
        <item x="570"/>
        <item x="1358"/>
        <item x="1318"/>
        <item x="1970"/>
        <item x="869"/>
        <item x="1268"/>
        <item x="1539"/>
        <item x="1258"/>
        <item x="1576"/>
        <item x="1393"/>
        <item x="2648"/>
        <item x="515"/>
        <item x="1105"/>
        <item x="1568"/>
        <item x="1895"/>
        <item x="344"/>
        <item x="2338"/>
        <item x="1893"/>
        <item x="9"/>
        <item x="1604"/>
        <item x="668"/>
        <item x="1352"/>
        <item x="2825"/>
        <item x="2589"/>
        <item x="739"/>
        <item x="311"/>
        <item x="101"/>
        <item x="879"/>
        <item x="2256"/>
        <item x="1187"/>
        <item x="2545"/>
        <item x="2878"/>
        <item x="1650"/>
        <item x="1917"/>
        <item x="465"/>
        <item x="1171"/>
        <item x="124"/>
        <item x="2347"/>
        <item x="451"/>
        <item x="2454"/>
        <item x="1504"/>
        <item x="475"/>
        <item x="1191"/>
        <item x="138"/>
        <item x="1229"/>
        <item x="2928"/>
        <item x="913"/>
        <item x="1136"/>
        <item x="462"/>
        <item x="1793"/>
        <item x="832"/>
        <item x="1117"/>
        <item x="754"/>
        <item x="488"/>
        <item x="1996"/>
        <item x="2495"/>
        <item x="1962"/>
        <item x="884"/>
        <item x="2303"/>
        <item x="1380"/>
        <item x="2782"/>
        <item x="1176"/>
        <item x="1498"/>
        <item x="1866"/>
        <item x="2343"/>
        <item x="773"/>
        <item x="2701"/>
        <item x="2045"/>
        <item x="1118"/>
        <item x="1627"/>
        <item x="2457"/>
        <item x="2027"/>
        <item x="208"/>
        <item x="327"/>
        <item x="52"/>
        <item x="2170"/>
        <item x="2184"/>
        <item x="1614"/>
        <item x="261"/>
        <item x="2564"/>
        <item x="1181"/>
        <item x="1221"/>
        <item x="767"/>
        <item x="2065"/>
        <item x="1183"/>
        <item x="1261"/>
        <item x="460"/>
        <item x="2094"/>
        <item x="2416"/>
        <item x="931"/>
        <item x="519"/>
        <item x="370"/>
        <item x="1909"/>
        <item x="1601"/>
        <item x="561"/>
        <item x="1111"/>
        <item x="511"/>
        <item x="745"/>
        <item x="2270"/>
        <item x="230"/>
        <item x="1918"/>
        <item x="1430"/>
        <item x="2505"/>
        <item x="100"/>
        <item x="619"/>
        <item x="1882"/>
        <item x="1562"/>
        <item x="698"/>
        <item x="304"/>
        <item x="1144"/>
        <item x="2360"/>
        <item x="1379"/>
        <item x="418"/>
        <item x="1564"/>
        <item x="310"/>
        <item x="1125"/>
        <item x="892"/>
        <item x="115"/>
        <item x="2465"/>
        <item x="1363"/>
        <item x="872"/>
        <item x="2542"/>
        <item x="1554"/>
        <item x="1310"/>
        <item x="360"/>
        <item x="443"/>
        <item x="562"/>
        <item x="1855"/>
        <item x="625"/>
        <item x="1942"/>
        <item x="899"/>
        <item x="1451"/>
        <item x="1977"/>
        <item x="834"/>
        <item x="159"/>
        <item x="1880"/>
        <item x="2629"/>
        <item x="470"/>
        <item x="824"/>
        <item x="539"/>
        <item x="1749"/>
        <item x="1234"/>
        <item x="2843"/>
        <item x="1830"/>
        <item x="652"/>
        <item x="355"/>
        <item x="1057"/>
        <item x="1336"/>
        <item x="1589"/>
        <item x="2141"/>
        <item x="602"/>
        <item x="1177"/>
        <item x="2231"/>
        <item x="770"/>
        <item x="2276"/>
        <item x="843"/>
        <item x="891"/>
        <item x="591"/>
        <item x="920"/>
        <item x="1328"/>
        <item x="2263"/>
        <item x="1988"/>
        <item x="324"/>
        <item x="442"/>
        <item x="2405"/>
        <item x="1916"/>
        <item x="2854"/>
        <item x="63"/>
        <item x="2438"/>
        <item x="998"/>
        <item x="262"/>
        <item x="2293"/>
        <item x="420"/>
        <item x="411"/>
        <item x="2484"/>
        <item x="1688"/>
        <item x="2819"/>
        <item x="387"/>
        <item x="880"/>
        <item x="1924"/>
        <item x="529"/>
        <item x="1860"/>
        <item x="993"/>
        <item x="2894"/>
        <item x="1974"/>
        <item x="1235"/>
        <item x="1755"/>
        <item x="1194"/>
        <item x="1394"/>
        <item x="994"/>
        <item x="476"/>
        <item x="1148"/>
        <item x="2104"/>
        <item x="1941"/>
        <item x="1487"/>
        <item x="1142"/>
        <item x="827"/>
        <item x="1500"/>
        <item x="2061"/>
        <item x="1131"/>
        <item x="2585"/>
        <item x="1764"/>
        <item x="2266"/>
        <item x="2259"/>
        <item x="1869"/>
        <item x="1421"/>
        <item x="234"/>
        <item x="2213"/>
        <item x="605"/>
        <item x="122"/>
        <item x="1083"/>
        <item x="997"/>
        <item x="2051"/>
        <item x="1787"/>
        <item x="608"/>
        <item x="1706"/>
        <item x="2127"/>
        <item x="2385"/>
        <item x="239"/>
        <item x="203"/>
        <item x="421"/>
        <item x="1370"/>
        <item x="1727"/>
        <item x="1666"/>
        <item x="2644"/>
        <item x="1279"/>
        <item x="2737"/>
        <item x="1804"/>
        <item x="1667"/>
        <item x="2132"/>
        <item x="1031"/>
        <item x="150"/>
        <item x="1332"/>
        <item x="1747"/>
        <item x="2032"/>
        <item x="1323"/>
        <item x="1059"/>
        <item x="1440"/>
        <item x="1961"/>
        <item x="45"/>
        <item x="1776"/>
        <item x="2622"/>
        <item x="1719"/>
        <item x="1015"/>
        <item x="1389"/>
        <item x="2387"/>
        <item x="574"/>
        <item x="817"/>
        <item x="2787"/>
        <item x="2533"/>
        <item x="1312"/>
        <item x="858"/>
        <item x="2744"/>
        <item x="1365"/>
        <item x="1716"/>
        <item x="71"/>
        <item x="1340"/>
        <item x="2167"/>
        <item x="1061"/>
        <item x="2666"/>
        <item x="2400"/>
        <item x="537"/>
        <item x="1849"/>
        <item x="2355"/>
        <item x="1656"/>
        <item x="1510"/>
        <item x="1491"/>
        <item x="1459"/>
        <item x="428"/>
        <item x="797"/>
        <item x="1889"/>
        <item x="383"/>
        <item x="1114"/>
        <item x="2149"/>
        <item x="1040"/>
        <item x="1968"/>
        <item x="1817"/>
        <item x="1991"/>
        <item x="2436"/>
        <item x="905"/>
        <item x="761"/>
        <item x="1060"/>
        <item x="1837"/>
        <item x="1964"/>
        <item x="2474"/>
        <item x="2380"/>
        <item x="1126"/>
        <item x="426"/>
        <item x="2497"/>
        <item x="984"/>
        <item x="842"/>
        <item x="1571"/>
        <item x="1692"/>
        <item x="2435"/>
        <item x="1596"/>
        <item x="1407"/>
        <item x="1515"/>
        <item x="409"/>
        <item x="621"/>
        <item x="2814"/>
        <item x="1825"/>
        <item x="1283"/>
        <item x="2522"/>
        <item x="1286"/>
        <item x="1026"/>
        <item x="2242"/>
        <item x="2069"/>
        <item x="1488"/>
        <item x="1806"/>
        <item x="2707"/>
        <item x="1808"/>
        <item x="1447"/>
        <item x="1912"/>
        <item x="774"/>
        <item x="496"/>
        <item x="2402"/>
        <item x="973"/>
        <item x="1416"/>
        <item x="1979"/>
        <item x="1928"/>
        <item x="1134"/>
        <item x="2092"/>
        <item x="1616"/>
        <item x="510"/>
        <item x="2612"/>
        <item x="2289"/>
        <item x="1714"/>
        <item x="2593"/>
        <item x="1843"/>
        <item x="2660"/>
        <item x="285"/>
        <item x="1651"/>
        <item x="2431"/>
        <item x="1803"/>
        <item x="1074"/>
        <item x="936"/>
        <item x="56"/>
        <item x="2758"/>
        <item x="2334"/>
        <item x="532"/>
        <item x="2907"/>
        <item x="1858"/>
        <item x="2885"/>
        <item x="942"/>
        <item x="1897"/>
        <item x="404"/>
        <item x="125"/>
        <item x="2237"/>
        <item x="506"/>
        <item x="2178"/>
        <item x="693"/>
        <item x="2091"/>
        <item x="2527"/>
        <item x="1514"/>
        <item x="2177"/>
        <item x="2126"/>
        <item x="1097"/>
        <item x="1297"/>
        <item x="2010"/>
        <item x="672"/>
        <item x="1971"/>
        <item x="257"/>
        <item x="661"/>
        <item x="2144"/>
        <item x="823"/>
        <item x="206"/>
        <item x="1475"/>
        <item x="1439"/>
        <item x="1628"/>
        <item x="2656"/>
        <item x="2246"/>
        <item x="991"/>
        <item x="1792"/>
        <item x="732"/>
        <item x="2264"/>
        <item x="2643"/>
        <item x="2089"/>
        <item x="1736"/>
        <item x="2864"/>
        <item x="1734"/>
        <item x="1631"/>
        <item x="2842"/>
        <item x="987"/>
        <item x="2123"/>
        <item x="597"/>
        <item x="2218"/>
        <item x="455"/>
        <item x="1377"/>
        <item x="180"/>
        <item x="1207"/>
        <item x="2019"/>
        <item x="2274"/>
        <item x="1700"/>
        <item x="2419"/>
        <item x="2136"/>
        <item x="1452"/>
        <item x="1959"/>
        <item x="224"/>
        <item x="969"/>
        <item x="1861"/>
        <item x="1533"/>
        <item x="1443"/>
        <item x="2297"/>
        <item x="2099"/>
        <item x="873"/>
        <item x="2030"/>
        <item x="1771"/>
        <item x="2684"/>
        <item x="806"/>
        <item x="1559"/>
        <item x="1868"/>
        <item x="1099"/>
        <item x="1333"/>
        <item x="1582"/>
        <item x="1914"/>
        <item x="1856"/>
        <item x="2434"/>
        <item x="2378"/>
        <item x="1282"/>
        <item x="487"/>
        <item x="1824"/>
        <item x="1822"/>
        <item x="1820"/>
        <item x="1969"/>
        <item x="171"/>
        <item x="2038"/>
        <item x="227"/>
        <item x="2257"/>
        <item x="1721"/>
        <item x="2022"/>
        <item x="2519"/>
        <item x="1120"/>
        <item x="2381"/>
        <item x="94"/>
        <item x="2146"/>
        <item x="1167"/>
        <item x="648"/>
        <item x="2059"/>
        <item x="677"/>
        <item x="2370"/>
        <item x="798"/>
        <item x="979"/>
        <item x="2479"/>
        <item x="2359"/>
        <item x="1537"/>
        <item x="246"/>
        <item x="240"/>
        <item x="1915"/>
        <item x="897"/>
        <item x="120"/>
        <item x="2047"/>
        <item x="2125"/>
        <item x="1863"/>
        <item x="235"/>
        <item x="1303"/>
        <item x="2181"/>
        <item x="2271"/>
        <item x="1670"/>
        <item x="1196"/>
        <item x="1683"/>
        <item x="1625"/>
        <item x="2342"/>
        <item x="2733"/>
        <item x="2052"/>
        <item x="528"/>
        <item x="2243"/>
        <item x="916"/>
        <item x="1999"/>
        <item x="1316"/>
        <item x="1746"/>
        <item x="1668"/>
        <item x="15"/>
        <item x="2305"/>
        <item x="1367"/>
        <item x="2661"/>
        <item x="2078"/>
        <item x="431"/>
        <item x="755"/>
        <item x="1556"/>
        <item x="1930"/>
        <item x="1441"/>
        <item x="2676"/>
        <item x="2068"/>
        <item x="1203"/>
        <item x="2196"/>
        <item x="237"/>
        <item x="1392"/>
        <item x="1725"/>
        <item x="2079"/>
        <item x="1045"/>
        <item x="2262"/>
        <item x="1642"/>
        <item x="1791"/>
        <item x="2277"/>
        <item x="1929"/>
        <item x="2053"/>
        <item x="1399"/>
        <item x="427"/>
        <item x="0"/>
        <item x="1540"/>
        <item x="1632"/>
        <item x="1236"/>
        <item x="752"/>
        <item x="1496"/>
        <item x="1821"/>
        <item x="802"/>
        <item x="735"/>
        <item x="2463"/>
        <item x="1769"/>
        <item x="162"/>
        <item x="1774"/>
        <item x="1715"/>
        <item x="826"/>
        <item x="1742"/>
        <item x="1938"/>
        <item x="2909"/>
        <item x="1823"/>
        <item x="2555"/>
        <item x="2025"/>
        <item x="430"/>
        <item x="1413"/>
        <item x="2003"/>
        <item x="129"/>
        <item x="1982"/>
        <item x="1947"/>
        <item x="2225"/>
        <item x="294"/>
        <item x="956"/>
        <item x="223"/>
        <item x="1039"/>
        <item x="1518"/>
        <item x="1274"/>
        <item x="2113"/>
        <item x="2119"/>
        <item x="1799"/>
        <item x="1936"/>
        <item x="742"/>
        <item x="1415"/>
        <item x="1852"/>
        <item x="396"/>
        <item x="1374"/>
        <item x="1048"/>
        <item x="701"/>
        <item x="2253"/>
        <item x="1718"/>
        <item x="1888"/>
        <item x="2239"/>
        <item x="2175"/>
        <item x="154"/>
        <item x="1677"/>
        <item x="2097"/>
        <item x="1675"/>
        <item x="1779"/>
        <item x="1090"/>
        <item x="10"/>
        <item x="1794"/>
        <item x="1069"/>
        <item x="1248"/>
        <item x="1468"/>
        <item x="1730"/>
        <item x="1995"/>
        <item x="2164"/>
        <item x="2339"/>
        <item x="620"/>
        <item x="1375"/>
        <item x="863"/>
        <item x="1141"/>
        <item x="1195"/>
        <item x="2234"/>
        <item x="1782"/>
        <item x="948"/>
        <item x="39"/>
        <item x="2159"/>
        <item x="329"/>
        <item x="2269"/>
        <item x="1273"/>
        <item x="1800"/>
        <item x="2486"/>
        <item x="466"/>
        <item x="2748"/>
        <item x="2417"/>
        <item x="1205"/>
        <item x="1581"/>
        <item x="1673"/>
        <item x="1984"/>
        <item x="130"/>
        <item x="1145"/>
        <item x="2368"/>
        <item x="390"/>
        <item x="1712"/>
        <item x="2244"/>
        <item x="1951"/>
        <item x="1446"/>
        <item x="1233"/>
        <item x="2185"/>
        <item x="856"/>
        <item x="291"/>
        <item x="1095"/>
        <item x="1850"/>
        <item x="2451"/>
        <item x="1809"/>
        <item x="447"/>
        <item x="553"/>
        <item x="2777"/>
        <item x="1210"/>
        <item x="2365"/>
        <item x="2493"/>
        <item x="1001"/>
        <item x="190"/>
        <item x="501"/>
        <item x="1898"/>
        <item x="1891"/>
        <item x="1054"/>
        <item x="2226"/>
        <item x="2750"/>
        <item x="2631"/>
        <item x="804"/>
        <item x="2464"/>
        <item x="2197"/>
        <item x="611"/>
        <item x="502"/>
        <item x="34"/>
        <item x="81"/>
        <item x="1786"/>
        <item x="1761"/>
        <item x="1695"/>
        <item x="2190"/>
        <item x="2114"/>
        <item x="1156"/>
        <item x="2323"/>
        <item x="1958"/>
        <item x="2881"/>
        <item x="2023"/>
        <item x="2346"/>
        <item x="1865"/>
        <item x="748"/>
        <item x="1644"/>
        <item x="566"/>
        <item x="1838"/>
        <item x="777"/>
        <item x="1311"/>
        <item x="1981"/>
        <item x="1978"/>
        <item x="2001"/>
        <item x="1341"/>
        <item x="2569"/>
        <item x="2143"/>
        <item x="895"/>
        <item x="2066"/>
        <item x="2306"/>
        <item x="2008"/>
        <item x="1607"/>
        <item x="2064"/>
        <item x="68"/>
        <item x="1603"/>
        <item x="2154"/>
        <item x="1418"/>
        <item x="1599"/>
        <item x="328"/>
        <item x="2202"/>
        <item x="201"/>
        <item x="1618"/>
        <item x="865"/>
        <item x="42"/>
        <item x="2180"/>
        <item x="2090"/>
        <item x="2683"/>
        <item x="359"/>
        <item x="1765"/>
        <item x="1789"/>
        <item x="2602"/>
        <item x="1373"/>
        <item x="1521"/>
        <item x="1857"/>
        <item x="2117"/>
        <item x="2041"/>
        <item x="2554"/>
        <item x="2151"/>
        <item x="2039"/>
        <item x="901"/>
        <item x="2390"/>
        <item x="174"/>
        <item x="1068"/>
        <item x="256"/>
        <item x="2640"/>
        <item x="99"/>
        <item x="1944"/>
        <item x="656"/>
        <item x="2677"/>
        <item x="259"/>
        <item x="2820"/>
        <item x="990"/>
        <item x="1387"/>
        <item x="2077"/>
        <item x="503"/>
        <item x="2201"/>
        <item x="1532"/>
        <item x="1952"/>
        <item x="667"/>
        <item x="98"/>
        <item x="725"/>
        <item x="1986"/>
        <item x="734"/>
        <item x="95"/>
        <item x="41"/>
        <item x="2449"/>
        <item x="1400"/>
        <item x="2391"/>
        <item x="1711"/>
        <item x="721"/>
        <item x="776"/>
        <item x="1960"/>
        <item x="467"/>
        <item x="2300"/>
        <item x="2056"/>
        <item x="35"/>
        <item x="1626"/>
        <item x="1707"/>
        <item x="505"/>
        <item x="1876"/>
        <item x="759"/>
        <item x="1534"/>
        <item x="2834"/>
        <item x="1778"/>
        <item x="1704"/>
        <item x="2856"/>
        <item x="1586"/>
        <item x="1189"/>
        <item x="1208"/>
        <item x="2747"/>
        <item x="2006"/>
        <item x="2590"/>
        <item x="1110"/>
        <item x="1846"/>
        <item x="1819"/>
        <item x="2142"/>
        <item x="2913"/>
        <item x="1464"/>
        <item x="155"/>
        <item x="2756"/>
        <item x="2399"/>
        <item x="2004"/>
        <item x="2753"/>
        <item x="1811"/>
        <item x="1790"/>
        <item x="792"/>
        <item x="1041"/>
        <item x="2150"/>
        <item x="1745"/>
        <item x="1314"/>
        <item x="1689"/>
        <item x="1442"/>
        <item x="1419"/>
        <item x="410"/>
        <item x="454"/>
        <item x="2029"/>
        <item x="1900"/>
        <item x="1411"/>
        <item x="2620"/>
        <item x="2450"/>
        <item x="1966"/>
        <item x="603"/>
        <item x="1922"/>
        <item x="2208"/>
        <item x="2124"/>
        <item x="2624"/>
        <item x="1939"/>
        <item x="2541"/>
        <item x="2800"/>
        <item x="2335"/>
        <item x="1699"/>
        <item x="2645"/>
        <item x="254"/>
        <item x="1757"/>
        <item x="236"/>
        <item x="2576"/>
        <item x="53"/>
        <item x="829"/>
        <item x="938"/>
        <item x="2279"/>
        <item x="2062"/>
        <item x="2783"/>
        <item x="1342"/>
        <item x="2543"/>
        <item x="1129"/>
        <item x="2101"/>
        <item x="1636"/>
        <item x="875"/>
        <item x="1759"/>
        <item x="207"/>
        <item x="1696"/>
        <item x="2294"/>
        <item x="849"/>
        <item x="1946"/>
        <item x="1640"/>
        <item x="992"/>
        <item x="1743"/>
        <item x="2304"/>
        <item x="1950"/>
        <item x="1557"/>
        <item x="1674"/>
        <item x="654"/>
        <item x="2137"/>
        <item x="87"/>
        <item x="1770"/>
        <item x="935"/>
        <item x="175"/>
        <item x="2120"/>
        <item x="2075"/>
        <item x="2128"/>
        <item x="1390"/>
        <item x="131"/>
        <item x="2203"/>
        <item x="2235"/>
        <item x="1853"/>
        <item x="1738"/>
        <item x="1906"/>
        <item x="121"/>
        <item x="274"/>
        <item x="1422"/>
        <item x="1980"/>
        <item x="231"/>
        <item x="2280"/>
        <item x="317"/>
        <item x="1570"/>
        <item x="1343"/>
        <item x="1864"/>
        <item x="2662"/>
        <item x="1873"/>
        <item x="1905"/>
        <item x="169"/>
        <item x="2407"/>
        <item x="2081"/>
        <item x="1322"/>
        <item x="73"/>
        <item x="149"/>
        <item x="975"/>
        <item x="308"/>
        <item x="2072"/>
        <item x="2521"/>
        <item x="1834"/>
        <item x="2333"/>
        <item x="2037"/>
        <item x="2596"/>
        <item x="2835"/>
        <item x="469"/>
        <item x="1639"/>
        <item x="1833"/>
        <item x="2723"/>
        <item x="2122"/>
        <item x="1813"/>
        <item x="2060"/>
        <item x="2358"/>
        <item x="2882"/>
        <item x="958"/>
        <item x="2102"/>
        <item x="2780"/>
        <item x="2408"/>
        <item x="1919"/>
        <item x="2781"/>
        <item x="2509"/>
        <item x="2440"/>
        <item x="2005"/>
        <item x="452"/>
        <item x="436"/>
        <item x="103"/>
        <item x="1494"/>
        <item x="1646"/>
        <item x="200"/>
        <item x="2166"/>
        <item x="2638"/>
        <item x="1513"/>
        <item x="2870"/>
        <item x="2162"/>
        <item x="877"/>
        <item x="1449"/>
        <item x="2511"/>
        <item x="1827"/>
        <item x="2503"/>
        <item x="271"/>
        <item x="2414"/>
        <item x="641"/>
        <item x="2212"/>
        <item x="2472"/>
        <item x="1081"/>
        <item x="2085"/>
        <item x="2319"/>
        <item x="2261"/>
        <item x="1502"/>
        <item x="1376"/>
        <item x="2121"/>
        <item x="2415"/>
        <item x="2133"/>
        <item x="2611"/>
        <item x="128"/>
        <item x="736"/>
        <item x="878"/>
        <item x="2572"/>
        <item x="2238"/>
        <item x="2325"/>
        <item x="2130"/>
        <item x="187"/>
        <item x="2852"/>
        <item x="946"/>
        <item x="2848"/>
        <item x="1109"/>
        <item x="2014"/>
        <item x="2904"/>
        <item x="2044"/>
        <item x="38"/>
        <item x="2757"/>
        <item x="31"/>
        <item x="2547"/>
        <item x="888"/>
        <item x="555"/>
        <item x="2361"/>
        <item x="2651"/>
        <item x="1301"/>
        <item x="2388"/>
        <item x="374"/>
        <item x="1267"/>
        <item x="140"/>
        <item x="2148"/>
        <item x="662"/>
        <item x="457"/>
        <item x="178"/>
        <item x="2057"/>
        <item x="2801"/>
        <item x="2790"/>
        <item x="485"/>
        <item x="108"/>
        <item x="2544"/>
        <item x="1892"/>
        <item x="2459"/>
        <item x="615"/>
        <item x="2930"/>
        <item x="1976"/>
        <item x="1123"/>
        <item x="974"/>
        <item x="88"/>
        <item x="1829"/>
        <item x="2705"/>
        <item x="90"/>
        <item x="2076"/>
        <item x="2634"/>
        <item x="2017"/>
        <item x="2653"/>
        <item x="2821"/>
        <item x="789"/>
        <item x="1565"/>
        <item x="795"/>
        <item x="2344"/>
        <item x="2558"/>
        <item x="2897"/>
        <item x="2236"/>
        <item x="2165"/>
        <item x="2740"/>
        <item x="2286"/>
        <item x="47"/>
        <item x="1526"/>
        <item x="394"/>
        <item x="2809"/>
        <item x="1553"/>
        <item x="1574"/>
        <item x="2129"/>
        <item x="2058"/>
        <item x="1907"/>
        <item x="2292"/>
        <item x="2657"/>
        <item x="2191"/>
        <item x="1547"/>
        <item x="28"/>
        <item x="3"/>
        <item x="2382"/>
        <item x="697"/>
        <item x="900"/>
        <item x="2508"/>
        <item x="2169"/>
        <item x="2152"/>
        <item x="2762"/>
        <item x="2938"/>
        <item t="default"/>
      </items>
    </pivotField>
    <pivotField showAll="0"/>
    <pivotField name="Parent Category"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by outcome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0C47D0-F7AF-4501-BE69-8893114B1A54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category">
  <location ref="A5:E19" firstHeaderRow="1" firstDataRow="2" firstDataCol="1" rowPageCount="1" colPageCount="1"/>
  <pivotFields count="25">
    <pivotField dataField="1" showAll="0"/>
    <pivotField showAll="0"/>
    <pivotField showAll="0"/>
    <pivotField showAll="0"/>
    <pivotField showAll="0"/>
    <pivotField name="outcome" axis="axisCol" showAll="0" sortType="ascending">
      <items count="5">
        <item x="1"/>
        <item x="3"/>
        <item h="1" x="2"/>
        <item x="0"/>
        <item t="default"/>
      </items>
    </pivotField>
    <pivotField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7" hier="-1"/>
  </pageFields>
  <dataFields count="1">
    <dataField name="Count by outcome" fld="0" subtotal="count" baseField="17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DCDFC-E304-44F4-92FE-AFAECA82BF0F}">
  <dimension ref="A1:F46"/>
  <sheetViews>
    <sheetView workbookViewId="0">
      <selection activeCell="B3" sqref="B2:B3"/>
    </sheetView>
  </sheetViews>
  <sheetFormatPr defaultRowHeight="15" x14ac:dyDescent="0.25"/>
  <cols>
    <col min="1" max="1" width="17.425781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8378</v>
      </c>
    </row>
    <row r="2" spans="1:6" x14ac:dyDescent="0.25">
      <c r="A2" s="8" t="s">
        <v>8326</v>
      </c>
      <c r="B2" t="s">
        <v>8322</v>
      </c>
    </row>
    <row r="4" spans="1:6" x14ac:dyDescent="0.25">
      <c r="A4" s="8" t="s">
        <v>8321</v>
      </c>
      <c r="B4" s="8" t="s">
        <v>8320</v>
      </c>
    </row>
    <row r="5" spans="1:6" x14ac:dyDescent="0.25">
      <c r="A5" s="8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5">
      <c r="A6" s="9" t="s">
        <v>8341</v>
      </c>
      <c r="B6" s="10"/>
      <c r="C6" s="10">
        <v>22</v>
      </c>
      <c r="D6" s="10"/>
      <c r="E6" s="10"/>
      <c r="F6" s="10">
        <v>22</v>
      </c>
    </row>
    <row r="7" spans="1:6" x14ac:dyDescent="0.25">
      <c r="A7" s="9" t="s">
        <v>8342</v>
      </c>
      <c r="B7" s="10">
        <v>4</v>
      </c>
      <c r="C7" s="10"/>
      <c r="D7" s="10"/>
      <c r="E7" s="10"/>
      <c r="F7" s="10">
        <v>4</v>
      </c>
    </row>
    <row r="8" spans="1:6" x14ac:dyDescent="0.25">
      <c r="A8" s="9" t="s">
        <v>8343</v>
      </c>
      <c r="B8" s="10">
        <v>1</v>
      </c>
      <c r="C8" s="10"/>
      <c r="D8" s="10"/>
      <c r="E8" s="10"/>
      <c r="F8" s="10">
        <v>1</v>
      </c>
    </row>
    <row r="9" spans="1:6" x14ac:dyDescent="0.25">
      <c r="A9" s="9" t="s">
        <v>8344</v>
      </c>
      <c r="B9" s="10"/>
      <c r="C9" s="10">
        <v>8</v>
      </c>
      <c r="D9" s="10"/>
      <c r="E9" s="10"/>
      <c r="F9" s="10">
        <v>8</v>
      </c>
    </row>
    <row r="10" spans="1:6" x14ac:dyDescent="0.25">
      <c r="A10" s="9" t="s">
        <v>8345</v>
      </c>
      <c r="B10" s="10"/>
      <c r="C10" s="10"/>
      <c r="D10" s="10"/>
      <c r="E10" s="10">
        <v>7</v>
      </c>
      <c r="F10" s="10">
        <v>7</v>
      </c>
    </row>
    <row r="11" spans="1:6" x14ac:dyDescent="0.25">
      <c r="A11" s="9" t="s">
        <v>8346</v>
      </c>
      <c r="B11" s="10"/>
      <c r="C11" s="10"/>
      <c r="D11" s="10"/>
      <c r="E11" s="10">
        <v>16</v>
      </c>
      <c r="F11" s="10">
        <v>16</v>
      </c>
    </row>
    <row r="12" spans="1:6" x14ac:dyDescent="0.25">
      <c r="A12" s="9" t="s">
        <v>8347</v>
      </c>
      <c r="B12" s="10"/>
      <c r="C12" s="10">
        <v>28</v>
      </c>
      <c r="D12" s="10"/>
      <c r="E12" s="10"/>
      <c r="F12" s="10">
        <v>28</v>
      </c>
    </row>
    <row r="13" spans="1:6" x14ac:dyDescent="0.25">
      <c r="A13" s="9" t="s">
        <v>8348</v>
      </c>
      <c r="B13" s="10"/>
      <c r="C13" s="10"/>
      <c r="D13" s="10"/>
      <c r="E13" s="10">
        <v>10</v>
      </c>
      <c r="F13" s="10">
        <v>10</v>
      </c>
    </row>
    <row r="14" spans="1:6" x14ac:dyDescent="0.25">
      <c r="A14" s="9" t="s">
        <v>8349</v>
      </c>
      <c r="B14" s="10"/>
      <c r="C14" s="10">
        <v>3</v>
      </c>
      <c r="D14" s="10">
        <v>3</v>
      </c>
      <c r="E14" s="10"/>
      <c r="F14" s="10">
        <v>6</v>
      </c>
    </row>
    <row r="15" spans="1:6" x14ac:dyDescent="0.25">
      <c r="A15" s="9" t="s">
        <v>8350</v>
      </c>
      <c r="B15" s="10"/>
      <c r="C15" s="10">
        <v>6</v>
      </c>
      <c r="D15" s="10"/>
      <c r="E15" s="10"/>
      <c r="F15" s="10">
        <v>6</v>
      </c>
    </row>
    <row r="16" spans="1:6" x14ac:dyDescent="0.25">
      <c r="A16" s="9" t="s">
        <v>8323</v>
      </c>
      <c r="B16" s="10">
        <v>5</v>
      </c>
      <c r="C16" s="10">
        <v>19</v>
      </c>
      <c r="D16" s="10"/>
      <c r="E16" s="10"/>
      <c r="F16" s="10">
        <v>24</v>
      </c>
    </row>
    <row r="17" spans="1:6" x14ac:dyDescent="0.25">
      <c r="A17" s="9" t="s">
        <v>8351</v>
      </c>
      <c r="B17" s="10"/>
      <c r="C17" s="10">
        <v>7</v>
      </c>
      <c r="D17" s="10"/>
      <c r="E17" s="10"/>
      <c r="F17" s="10">
        <v>7</v>
      </c>
    </row>
    <row r="18" spans="1:6" x14ac:dyDescent="0.25">
      <c r="A18" s="9" t="s">
        <v>8352</v>
      </c>
      <c r="B18" s="10"/>
      <c r="C18" s="10"/>
      <c r="D18" s="10"/>
      <c r="E18" s="10">
        <v>37</v>
      </c>
      <c r="F18" s="10">
        <v>37</v>
      </c>
    </row>
    <row r="19" spans="1:6" x14ac:dyDescent="0.25">
      <c r="A19" s="9" t="s">
        <v>8353</v>
      </c>
      <c r="B19" s="10"/>
      <c r="C19" s="10"/>
      <c r="D19" s="10"/>
      <c r="E19" s="10">
        <v>2</v>
      </c>
      <c r="F19" s="10">
        <v>2</v>
      </c>
    </row>
    <row r="20" spans="1:6" x14ac:dyDescent="0.25">
      <c r="A20" s="9" t="s">
        <v>8354</v>
      </c>
      <c r="B20" s="10"/>
      <c r="C20" s="10">
        <v>7</v>
      </c>
      <c r="D20" s="10"/>
      <c r="E20" s="10"/>
      <c r="F20" s="10">
        <v>7</v>
      </c>
    </row>
    <row r="21" spans="1:6" x14ac:dyDescent="0.25">
      <c r="A21" s="9" t="s">
        <v>8355</v>
      </c>
      <c r="B21" s="10"/>
      <c r="C21" s="10">
        <v>4</v>
      </c>
      <c r="D21" s="10"/>
      <c r="E21" s="10">
        <v>2</v>
      </c>
      <c r="F21" s="10">
        <v>6</v>
      </c>
    </row>
    <row r="22" spans="1:6" x14ac:dyDescent="0.25">
      <c r="A22" s="9" t="s">
        <v>8356</v>
      </c>
      <c r="B22" s="10"/>
      <c r="C22" s="10"/>
      <c r="D22" s="10"/>
      <c r="E22" s="10">
        <v>6</v>
      </c>
      <c r="F22" s="10">
        <v>6</v>
      </c>
    </row>
    <row r="23" spans="1:6" x14ac:dyDescent="0.25">
      <c r="A23" s="9" t="s">
        <v>8357</v>
      </c>
      <c r="B23" s="10"/>
      <c r="C23" s="10">
        <v>17</v>
      </c>
      <c r="D23" s="10"/>
      <c r="E23" s="10"/>
      <c r="F23" s="10">
        <v>17</v>
      </c>
    </row>
    <row r="24" spans="1:6" x14ac:dyDescent="0.25">
      <c r="A24" s="9" t="s">
        <v>8358</v>
      </c>
      <c r="B24" s="10">
        <v>9</v>
      </c>
      <c r="C24" s="10">
        <v>20</v>
      </c>
      <c r="D24" s="10"/>
      <c r="E24" s="10">
        <v>15</v>
      </c>
      <c r="F24" s="10">
        <v>44</v>
      </c>
    </row>
    <row r="25" spans="1:6" x14ac:dyDescent="0.25">
      <c r="A25" s="9" t="s">
        <v>8359</v>
      </c>
      <c r="B25" s="10"/>
      <c r="C25" s="10">
        <v>6</v>
      </c>
      <c r="D25" s="10"/>
      <c r="E25" s="10"/>
      <c r="F25" s="10">
        <v>6</v>
      </c>
    </row>
    <row r="26" spans="1:6" x14ac:dyDescent="0.25">
      <c r="A26" s="9" t="s">
        <v>8360</v>
      </c>
      <c r="B26" s="10"/>
      <c r="C26" s="10"/>
      <c r="D26" s="10"/>
      <c r="E26" s="10">
        <v>11</v>
      </c>
      <c r="F26" s="10">
        <v>11</v>
      </c>
    </row>
    <row r="27" spans="1:6" x14ac:dyDescent="0.25">
      <c r="A27" s="9" t="s">
        <v>8361</v>
      </c>
      <c r="B27" s="10"/>
      <c r="C27" s="10">
        <v>9</v>
      </c>
      <c r="D27" s="10"/>
      <c r="E27" s="10"/>
      <c r="F27" s="10">
        <v>9</v>
      </c>
    </row>
    <row r="28" spans="1:6" x14ac:dyDescent="0.25">
      <c r="A28" s="9" t="s">
        <v>8362</v>
      </c>
      <c r="B28" s="10"/>
      <c r="C28" s="10">
        <v>23</v>
      </c>
      <c r="D28" s="10"/>
      <c r="E28" s="10">
        <v>41</v>
      </c>
      <c r="F28" s="10">
        <v>64</v>
      </c>
    </row>
    <row r="29" spans="1:6" x14ac:dyDescent="0.25">
      <c r="A29" s="9" t="s">
        <v>8363</v>
      </c>
      <c r="B29" s="10"/>
      <c r="C29" s="10">
        <v>7</v>
      </c>
      <c r="D29" s="10"/>
      <c r="E29" s="10"/>
      <c r="F29" s="10">
        <v>7</v>
      </c>
    </row>
    <row r="30" spans="1:6" x14ac:dyDescent="0.25">
      <c r="A30" s="9" t="s">
        <v>8364</v>
      </c>
      <c r="B30" s="10"/>
      <c r="C30" s="10">
        <v>103</v>
      </c>
      <c r="D30" s="10">
        <v>10</v>
      </c>
      <c r="E30" s="10">
        <v>282</v>
      </c>
      <c r="F30" s="10">
        <v>395</v>
      </c>
    </row>
    <row r="31" spans="1:6" x14ac:dyDescent="0.25">
      <c r="A31" s="9" t="s">
        <v>8365</v>
      </c>
      <c r="B31" s="10"/>
      <c r="C31" s="10"/>
      <c r="D31" s="10"/>
      <c r="E31" s="10">
        <v>5</v>
      </c>
      <c r="F31" s="10">
        <v>5</v>
      </c>
    </row>
    <row r="32" spans="1:6" x14ac:dyDescent="0.25">
      <c r="A32" s="9" t="s">
        <v>8324</v>
      </c>
      <c r="B32" s="10"/>
      <c r="C32" s="10">
        <v>6</v>
      </c>
      <c r="D32" s="10"/>
      <c r="E32" s="10"/>
      <c r="F32" s="10">
        <v>6</v>
      </c>
    </row>
    <row r="33" spans="1:6" x14ac:dyDescent="0.25">
      <c r="A33" s="9" t="s">
        <v>8366</v>
      </c>
      <c r="B33" s="10"/>
      <c r="C33" s="10"/>
      <c r="D33" s="10"/>
      <c r="E33" s="10">
        <v>20</v>
      </c>
      <c r="F33" s="10">
        <v>20</v>
      </c>
    </row>
    <row r="34" spans="1:6" x14ac:dyDescent="0.25">
      <c r="A34" s="9" t="s">
        <v>8367</v>
      </c>
      <c r="B34" s="10">
        <v>9</v>
      </c>
      <c r="C34" s="10"/>
      <c r="D34" s="10"/>
      <c r="E34" s="10"/>
      <c r="F34" s="10">
        <v>9</v>
      </c>
    </row>
    <row r="35" spans="1:6" x14ac:dyDescent="0.25">
      <c r="A35" s="9" t="s">
        <v>8368</v>
      </c>
      <c r="B35" s="10"/>
      <c r="C35" s="10"/>
      <c r="D35" s="10"/>
      <c r="E35" s="10">
        <v>12</v>
      </c>
      <c r="F35" s="10">
        <v>12</v>
      </c>
    </row>
    <row r="36" spans="1:6" x14ac:dyDescent="0.25">
      <c r="A36" s="9" t="s">
        <v>8325</v>
      </c>
      <c r="B36" s="10"/>
      <c r="C36" s="10"/>
      <c r="D36" s="10">
        <v>2</v>
      </c>
      <c r="E36" s="10"/>
      <c r="F36" s="10">
        <v>2</v>
      </c>
    </row>
    <row r="37" spans="1:6" x14ac:dyDescent="0.25">
      <c r="A37" s="9" t="s">
        <v>8369</v>
      </c>
      <c r="B37" s="10">
        <v>3</v>
      </c>
      <c r="C37" s="10">
        <v>1</v>
      </c>
      <c r="D37" s="10"/>
      <c r="E37" s="10">
        <v>9</v>
      </c>
      <c r="F37" s="10">
        <v>13</v>
      </c>
    </row>
    <row r="38" spans="1:6" x14ac:dyDescent="0.25">
      <c r="A38" s="9" t="s">
        <v>8370</v>
      </c>
      <c r="B38" s="10">
        <v>2</v>
      </c>
      <c r="C38" s="10">
        <v>21</v>
      </c>
      <c r="D38" s="10">
        <v>2</v>
      </c>
      <c r="E38" s="10">
        <v>17</v>
      </c>
      <c r="F38" s="10">
        <v>42</v>
      </c>
    </row>
    <row r="39" spans="1:6" x14ac:dyDescent="0.25">
      <c r="A39" s="9" t="s">
        <v>8371</v>
      </c>
      <c r="B39" s="10"/>
      <c r="C39" s="10"/>
      <c r="D39" s="10"/>
      <c r="E39" s="10">
        <v>28</v>
      </c>
      <c r="F39" s="10">
        <v>28</v>
      </c>
    </row>
    <row r="40" spans="1:6" x14ac:dyDescent="0.25">
      <c r="A40" s="9" t="s">
        <v>8372</v>
      </c>
      <c r="B40" s="10"/>
      <c r="C40" s="10"/>
      <c r="D40" s="10"/>
      <c r="E40" s="10">
        <v>11</v>
      </c>
      <c r="F40" s="10">
        <v>11</v>
      </c>
    </row>
    <row r="41" spans="1:6" x14ac:dyDescent="0.25">
      <c r="A41" s="9" t="s">
        <v>8373</v>
      </c>
      <c r="B41" s="10">
        <v>4</v>
      </c>
      <c r="C41" s="10">
        <v>26</v>
      </c>
      <c r="D41" s="10"/>
      <c r="E41" s="10"/>
      <c r="F41" s="10">
        <v>30</v>
      </c>
    </row>
    <row r="42" spans="1:6" x14ac:dyDescent="0.25">
      <c r="A42" s="9" t="s">
        <v>8374</v>
      </c>
      <c r="B42" s="10"/>
      <c r="C42" s="10">
        <v>27</v>
      </c>
      <c r="D42" s="10"/>
      <c r="E42" s="10"/>
      <c r="F42" s="10">
        <v>27</v>
      </c>
    </row>
    <row r="43" spans="1:6" x14ac:dyDescent="0.25">
      <c r="A43" s="9" t="s">
        <v>8375</v>
      </c>
      <c r="B43" s="10">
        <v>13</v>
      </c>
      <c r="C43" s="10">
        <v>39</v>
      </c>
      <c r="D43" s="10"/>
      <c r="E43" s="10">
        <v>3</v>
      </c>
      <c r="F43" s="10">
        <v>55</v>
      </c>
    </row>
    <row r="44" spans="1:6" x14ac:dyDescent="0.25">
      <c r="A44" s="9" t="s">
        <v>8376</v>
      </c>
      <c r="B44" s="10">
        <v>41</v>
      </c>
      <c r="C44" s="10">
        <v>24</v>
      </c>
      <c r="D44" s="10"/>
      <c r="E44" s="10"/>
      <c r="F44" s="10">
        <v>65</v>
      </c>
    </row>
    <row r="45" spans="1:6" x14ac:dyDescent="0.25">
      <c r="A45" s="9" t="s">
        <v>8377</v>
      </c>
      <c r="B45" s="10">
        <v>1</v>
      </c>
      <c r="C45" s="10"/>
      <c r="D45" s="10"/>
      <c r="E45" s="10"/>
      <c r="F45" s="10">
        <v>1</v>
      </c>
    </row>
    <row r="46" spans="1:6" x14ac:dyDescent="0.25">
      <c r="A46" s="9" t="s">
        <v>8319</v>
      </c>
      <c r="B46" s="10">
        <v>92</v>
      </c>
      <c r="C46" s="10">
        <v>433</v>
      </c>
      <c r="D46" s="10">
        <v>17</v>
      </c>
      <c r="E46" s="10">
        <v>534</v>
      </c>
      <c r="F46" s="10">
        <v>1076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CCEA-FEC7-4A84-A282-59AA55B3515C}">
  <dimension ref="A1:F14"/>
  <sheetViews>
    <sheetView workbookViewId="0">
      <selection activeCell="A11" sqref="A11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" bestFit="1" customWidth="1"/>
    <col min="8" max="8" width="3" bestFit="1" customWidth="1"/>
    <col min="9" max="9" width="12" bestFit="1" customWidth="1"/>
    <col min="10" max="11" width="3" bestFit="1" customWidth="1"/>
    <col min="12" max="12" width="12" bestFit="1" customWidth="1"/>
    <col min="13" max="13" width="3" bestFit="1" customWidth="1"/>
    <col min="14" max="14" width="12" bestFit="1" customWidth="1"/>
    <col min="15" max="15" width="3" bestFit="1" customWidth="1"/>
    <col min="16" max="17" width="5" bestFit="1" customWidth="1"/>
    <col min="18" max="20" width="3" bestFit="1" customWidth="1"/>
    <col min="21" max="21" width="12" bestFit="1" customWidth="1"/>
    <col min="22" max="22" width="5" bestFit="1" customWidth="1"/>
    <col min="23" max="24" width="12" bestFit="1" customWidth="1"/>
    <col min="25" max="25" width="3" bestFit="1" customWidth="1"/>
    <col min="26" max="27" width="12" bestFit="1" customWidth="1"/>
    <col min="28" max="28" width="5" bestFit="1" customWidth="1"/>
    <col min="29" max="31" width="12" bestFit="1" customWidth="1"/>
    <col min="32" max="32" width="3" bestFit="1" customWidth="1"/>
    <col min="33" max="36" width="12" bestFit="1" customWidth="1"/>
    <col min="37" max="38" width="4" bestFit="1" customWidth="1"/>
    <col min="39" max="41" width="12" bestFit="1" customWidth="1"/>
    <col min="42" max="43" width="4" bestFit="1" customWidth="1"/>
    <col min="44" max="46" width="12" bestFit="1" customWidth="1"/>
    <col min="47" max="47" width="5" bestFit="1" customWidth="1"/>
    <col min="48" max="48" width="7.7109375" bestFit="1" customWidth="1"/>
    <col min="49" max="49" width="13.85546875" bestFit="1" customWidth="1"/>
    <col min="50" max="50" width="8" bestFit="1" customWidth="1"/>
    <col min="51" max="51" width="2" bestFit="1" customWidth="1"/>
    <col min="52" max="52" width="12" bestFit="1" customWidth="1"/>
    <col min="53" max="53" width="2" bestFit="1" customWidth="1"/>
    <col min="54" max="54" width="12" bestFit="1" customWidth="1"/>
    <col min="55" max="55" width="2" bestFit="1" customWidth="1"/>
    <col min="56" max="56" width="5" bestFit="1" customWidth="1"/>
    <col min="57" max="57" width="3" bestFit="1" customWidth="1"/>
    <col min="58" max="58" width="2" bestFit="1" customWidth="1"/>
    <col min="59" max="60" width="12" bestFit="1" customWidth="1"/>
    <col min="61" max="62" width="4" bestFit="1" customWidth="1"/>
    <col min="63" max="63" width="5" bestFit="1" customWidth="1"/>
    <col min="64" max="64" width="2" bestFit="1" customWidth="1"/>
    <col min="65" max="65" width="4" bestFit="1" customWidth="1"/>
    <col min="66" max="66" width="3" bestFit="1" customWidth="1"/>
    <col min="67" max="67" width="6" bestFit="1" customWidth="1"/>
    <col min="68" max="68" width="7" bestFit="1" customWidth="1"/>
    <col min="69" max="69" width="5" bestFit="1" customWidth="1"/>
    <col min="70" max="70" width="8" bestFit="1" customWidth="1"/>
    <col min="71" max="75" width="12" bestFit="1" customWidth="1"/>
    <col min="76" max="76" width="3" bestFit="1" customWidth="1"/>
    <col min="77" max="77" width="12" bestFit="1" customWidth="1"/>
    <col min="78" max="79" width="5" bestFit="1" customWidth="1"/>
    <col min="80" max="80" width="12" bestFit="1" customWidth="1"/>
    <col min="81" max="81" width="6" bestFit="1" customWidth="1"/>
    <col min="82" max="82" width="5" bestFit="1" customWidth="1"/>
    <col min="83" max="83" width="3" bestFit="1" customWidth="1"/>
    <col min="84" max="88" width="12" bestFit="1" customWidth="1"/>
    <col min="89" max="89" width="3" bestFit="1" customWidth="1"/>
    <col min="90" max="90" width="12" bestFit="1" customWidth="1"/>
    <col min="91" max="91" width="6" bestFit="1" customWidth="1"/>
    <col min="92" max="92" width="3" bestFit="1" customWidth="1"/>
    <col min="93" max="93" width="5" bestFit="1" customWidth="1"/>
    <col min="94" max="98" width="12" bestFit="1" customWidth="1"/>
    <col min="99" max="99" width="5" bestFit="1" customWidth="1"/>
    <col min="100" max="100" width="3" bestFit="1" customWidth="1"/>
    <col min="101" max="102" width="12" bestFit="1" customWidth="1"/>
    <col min="103" max="103" width="6" bestFit="1" customWidth="1"/>
    <col min="104" max="104" width="3" bestFit="1" customWidth="1"/>
    <col min="105" max="105" width="5" bestFit="1" customWidth="1"/>
    <col min="106" max="106" width="3" bestFit="1" customWidth="1"/>
    <col min="107" max="108" width="12" bestFit="1" customWidth="1"/>
    <col min="109" max="109" width="7" bestFit="1" customWidth="1"/>
    <col min="110" max="110" width="5" bestFit="1" customWidth="1"/>
    <col min="111" max="111" width="6" bestFit="1" customWidth="1"/>
    <col min="112" max="112" width="3" bestFit="1" customWidth="1"/>
    <col min="113" max="116" width="12" bestFit="1" customWidth="1"/>
    <col min="117" max="118" width="5" bestFit="1" customWidth="1"/>
    <col min="119" max="120" width="12" bestFit="1" customWidth="1"/>
    <col min="121" max="121" width="3" bestFit="1" customWidth="1"/>
    <col min="122" max="122" width="5" bestFit="1" customWidth="1"/>
    <col min="123" max="123" width="3" bestFit="1" customWidth="1"/>
    <col min="124" max="126" width="12" bestFit="1" customWidth="1"/>
    <col min="127" max="127" width="6" bestFit="1" customWidth="1"/>
    <col min="128" max="128" width="5" bestFit="1" customWidth="1"/>
    <col min="129" max="129" width="12" bestFit="1" customWidth="1"/>
    <col min="130" max="130" width="3" bestFit="1" customWidth="1"/>
    <col min="131" max="132" width="12" bestFit="1" customWidth="1"/>
    <col min="133" max="133" width="3" bestFit="1" customWidth="1"/>
    <col min="134" max="137" width="12" bestFit="1" customWidth="1"/>
    <col min="138" max="138" width="6" bestFit="1" customWidth="1"/>
    <col min="139" max="139" width="12" bestFit="1" customWidth="1"/>
    <col min="140" max="140" width="5" bestFit="1" customWidth="1"/>
    <col min="141" max="141" width="6" bestFit="1" customWidth="1"/>
    <col min="142" max="145" width="12" bestFit="1" customWidth="1"/>
    <col min="146" max="146" width="3" bestFit="1" customWidth="1"/>
    <col min="147" max="147" width="12" bestFit="1" customWidth="1"/>
    <col min="148" max="148" width="3" bestFit="1" customWidth="1"/>
    <col min="149" max="149" width="5" bestFit="1" customWidth="1"/>
    <col min="150" max="150" width="12" bestFit="1" customWidth="1"/>
    <col min="151" max="151" width="5" bestFit="1" customWidth="1"/>
    <col min="152" max="156" width="12" bestFit="1" customWidth="1"/>
    <col min="157" max="157" width="5" bestFit="1" customWidth="1"/>
    <col min="158" max="158" width="12" bestFit="1" customWidth="1"/>
    <col min="159" max="160" width="3" bestFit="1" customWidth="1"/>
    <col min="161" max="168" width="12" bestFit="1" customWidth="1"/>
    <col min="169" max="169" width="5" bestFit="1" customWidth="1"/>
    <col min="170" max="170" width="3" bestFit="1" customWidth="1"/>
    <col min="171" max="172" width="12" bestFit="1" customWidth="1"/>
    <col min="173" max="173" width="3" bestFit="1" customWidth="1"/>
    <col min="174" max="178" width="12" bestFit="1" customWidth="1"/>
    <col min="179" max="179" width="5" bestFit="1" customWidth="1"/>
    <col min="180" max="180" width="12" bestFit="1" customWidth="1"/>
    <col min="181" max="181" width="3" bestFit="1" customWidth="1"/>
    <col min="182" max="182" width="9" bestFit="1" customWidth="1"/>
    <col min="183" max="183" width="12" bestFit="1" customWidth="1"/>
    <col min="184" max="184" width="3" bestFit="1" customWidth="1"/>
    <col min="185" max="186" width="12" bestFit="1" customWidth="1"/>
    <col min="187" max="187" width="7" bestFit="1" customWidth="1"/>
    <col min="188" max="188" width="11" bestFit="1" customWidth="1"/>
    <col min="189" max="189" width="12" bestFit="1" customWidth="1"/>
    <col min="190" max="190" width="7" bestFit="1" customWidth="1"/>
    <col min="191" max="191" width="5" bestFit="1" customWidth="1"/>
    <col min="192" max="193" width="12" bestFit="1" customWidth="1"/>
    <col min="194" max="194" width="3" bestFit="1" customWidth="1"/>
    <col min="195" max="195" width="12" bestFit="1" customWidth="1"/>
    <col min="196" max="196" width="3" bestFit="1" customWidth="1"/>
    <col min="197" max="197" width="12" bestFit="1" customWidth="1"/>
    <col min="198" max="198" width="3" bestFit="1" customWidth="1"/>
    <col min="199" max="200" width="12" bestFit="1" customWidth="1"/>
    <col min="201" max="201" width="3" bestFit="1" customWidth="1"/>
    <col min="202" max="202" width="12" bestFit="1" customWidth="1"/>
    <col min="203" max="203" width="5" bestFit="1" customWidth="1"/>
    <col min="204" max="204" width="7" bestFit="1" customWidth="1"/>
    <col min="205" max="206" width="12" bestFit="1" customWidth="1"/>
    <col min="207" max="207" width="6" bestFit="1" customWidth="1"/>
    <col min="208" max="208" width="5" bestFit="1" customWidth="1"/>
    <col min="209" max="209" width="12" bestFit="1" customWidth="1"/>
    <col min="210" max="210" width="9" bestFit="1" customWidth="1"/>
    <col min="211" max="211" width="12" bestFit="1" customWidth="1"/>
    <col min="212" max="212" width="5" bestFit="1" customWidth="1"/>
    <col min="213" max="213" width="3" bestFit="1" customWidth="1"/>
    <col min="214" max="214" width="12" bestFit="1" customWidth="1"/>
    <col min="215" max="215" width="3" bestFit="1" customWidth="1"/>
    <col min="216" max="216" width="7" bestFit="1" customWidth="1"/>
    <col min="217" max="217" width="3" bestFit="1" customWidth="1"/>
    <col min="218" max="218" width="12" bestFit="1" customWidth="1"/>
    <col min="219" max="219" width="6" bestFit="1" customWidth="1"/>
    <col min="220" max="220" width="12" bestFit="1" customWidth="1"/>
    <col min="221" max="221" width="3" bestFit="1" customWidth="1"/>
    <col min="222" max="222" width="11" bestFit="1" customWidth="1"/>
    <col min="223" max="223" width="5" bestFit="1" customWidth="1"/>
    <col min="224" max="228" width="12" bestFit="1" customWidth="1"/>
    <col min="229" max="229" width="6" bestFit="1" customWidth="1"/>
    <col min="230" max="231" width="12" bestFit="1" customWidth="1"/>
    <col min="232" max="232" width="6" bestFit="1" customWidth="1"/>
    <col min="233" max="234" width="12" bestFit="1" customWidth="1"/>
    <col min="235" max="235" width="4" bestFit="1" customWidth="1"/>
    <col min="236" max="236" width="8" bestFit="1" customWidth="1"/>
    <col min="237" max="237" width="7" bestFit="1" customWidth="1"/>
    <col min="238" max="238" width="12" bestFit="1" customWidth="1"/>
    <col min="239" max="239" width="7" bestFit="1" customWidth="1"/>
    <col min="240" max="240" width="6" bestFit="1" customWidth="1"/>
    <col min="241" max="241" width="4" bestFit="1" customWidth="1"/>
    <col min="242" max="243" width="12" bestFit="1" customWidth="1"/>
    <col min="244" max="244" width="4" bestFit="1" customWidth="1"/>
    <col min="245" max="248" width="12" bestFit="1" customWidth="1"/>
    <col min="249" max="249" width="7" bestFit="1" customWidth="1"/>
    <col min="250" max="250" width="4" bestFit="1" customWidth="1"/>
    <col min="251" max="252" width="12" bestFit="1" customWidth="1"/>
    <col min="253" max="253" width="7" bestFit="1" customWidth="1"/>
    <col min="254" max="254" width="12" bestFit="1" customWidth="1"/>
    <col min="255" max="255" width="6" bestFit="1" customWidth="1"/>
    <col min="256" max="256" width="12" bestFit="1" customWidth="1"/>
    <col min="257" max="257" width="7" bestFit="1" customWidth="1"/>
    <col min="258" max="258" width="6" bestFit="1" customWidth="1"/>
    <col min="259" max="260" width="12" bestFit="1" customWidth="1"/>
    <col min="261" max="261" width="4" bestFit="1" customWidth="1"/>
    <col min="262" max="264" width="12" bestFit="1" customWidth="1"/>
    <col min="265" max="266" width="6" bestFit="1" customWidth="1"/>
    <col min="267" max="268" width="4" bestFit="1" customWidth="1"/>
    <col min="269" max="270" width="12" bestFit="1" customWidth="1"/>
    <col min="271" max="272" width="4" bestFit="1" customWidth="1"/>
    <col min="273" max="273" width="7" bestFit="1" customWidth="1"/>
    <col min="274" max="274" width="12" bestFit="1" customWidth="1"/>
    <col min="275" max="275" width="8" bestFit="1" customWidth="1"/>
    <col min="276" max="276" width="4" bestFit="1" customWidth="1"/>
    <col min="277" max="277" width="12" bestFit="1" customWidth="1"/>
    <col min="278" max="278" width="4" bestFit="1" customWidth="1"/>
    <col min="279" max="280" width="12" bestFit="1" customWidth="1"/>
    <col min="281" max="281" width="6" bestFit="1" customWidth="1"/>
    <col min="282" max="284" width="12" bestFit="1" customWidth="1"/>
    <col min="285" max="286" width="4" bestFit="1" customWidth="1"/>
    <col min="287" max="287" width="7" bestFit="1" customWidth="1"/>
    <col min="288" max="289" width="4" bestFit="1" customWidth="1"/>
    <col min="290" max="290" width="12" bestFit="1" customWidth="1"/>
    <col min="291" max="291" width="4" bestFit="1" customWidth="1"/>
    <col min="292" max="293" width="12" bestFit="1" customWidth="1"/>
    <col min="294" max="294" width="4" bestFit="1" customWidth="1"/>
    <col min="295" max="295" width="12" bestFit="1" customWidth="1"/>
    <col min="296" max="296" width="4" bestFit="1" customWidth="1"/>
    <col min="297" max="297" width="12" bestFit="1" customWidth="1"/>
    <col min="298" max="298" width="8" bestFit="1" customWidth="1"/>
    <col min="299" max="300" width="12" bestFit="1" customWidth="1"/>
    <col min="301" max="301" width="7.7109375" bestFit="1" customWidth="1"/>
    <col min="302" max="302" width="11" bestFit="1" customWidth="1"/>
    <col min="303" max="303" width="6.140625" bestFit="1" customWidth="1"/>
    <col min="304" max="304" width="3" bestFit="1" customWidth="1"/>
    <col min="305" max="305" width="6" bestFit="1" customWidth="1"/>
    <col min="306" max="306" width="3" bestFit="1" customWidth="1"/>
    <col min="307" max="308" width="12" bestFit="1" customWidth="1"/>
    <col min="309" max="310" width="6" bestFit="1" customWidth="1"/>
    <col min="311" max="311" width="12" bestFit="1" customWidth="1"/>
    <col min="312" max="312" width="3" bestFit="1" customWidth="1"/>
    <col min="313" max="313" width="9" bestFit="1" customWidth="1"/>
    <col min="314" max="314" width="3" bestFit="1" customWidth="1"/>
    <col min="315" max="315" width="6" bestFit="1" customWidth="1"/>
    <col min="316" max="316" width="4" bestFit="1" customWidth="1"/>
    <col min="317" max="317" width="12" bestFit="1" customWidth="1"/>
    <col min="318" max="318" width="7.7109375" bestFit="1" customWidth="1"/>
    <col min="320" max="327" width="12" bestFit="1" customWidth="1"/>
    <col min="328" max="328" width="3" bestFit="1" customWidth="1"/>
    <col min="329" max="330" width="12" bestFit="1" customWidth="1"/>
    <col min="331" max="331" width="5" bestFit="1" customWidth="1"/>
    <col min="332" max="332" width="6" bestFit="1" customWidth="1"/>
    <col min="333" max="333" width="3" bestFit="1" customWidth="1"/>
    <col min="334" max="337" width="12" bestFit="1" customWidth="1"/>
    <col min="338" max="338" width="6" bestFit="1" customWidth="1"/>
    <col min="339" max="343" width="12" bestFit="1" customWidth="1"/>
    <col min="344" max="344" width="3" bestFit="1" customWidth="1"/>
    <col min="345" max="345" width="12" bestFit="1" customWidth="1"/>
    <col min="346" max="346" width="11" bestFit="1" customWidth="1"/>
    <col min="347" max="351" width="12" bestFit="1" customWidth="1"/>
    <col min="352" max="352" width="11" bestFit="1" customWidth="1"/>
    <col min="353" max="353" width="3" bestFit="1" customWidth="1"/>
    <col min="354" max="355" width="12" bestFit="1" customWidth="1"/>
    <col min="356" max="356" width="7" bestFit="1" customWidth="1"/>
    <col min="357" max="358" width="12" bestFit="1" customWidth="1"/>
    <col min="359" max="359" width="6" bestFit="1" customWidth="1"/>
    <col min="360" max="360" width="12" bestFit="1" customWidth="1"/>
    <col min="361" max="361" width="5" bestFit="1" customWidth="1"/>
    <col min="362" max="375" width="12" bestFit="1" customWidth="1"/>
    <col min="376" max="376" width="5" bestFit="1" customWidth="1"/>
    <col min="377" max="378" width="12" bestFit="1" customWidth="1"/>
    <col min="379" max="379" width="10" bestFit="1" customWidth="1"/>
    <col min="380" max="381" width="12" bestFit="1" customWidth="1"/>
    <col min="382" max="382" width="3" bestFit="1" customWidth="1"/>
    <col min="383" max="383" width="12" bestFit="1" customWidth="1"/>
    <col min="384" max="384" width="7" bestFit="1" customWidth="1"/>
    <col min="385" max="385" width="6" bestFit="1" customWidth="1"/>
    <col min="386" max="386" width="12" bestFit="1" customWidth="1"/>
    <col min="387" max="387" width="5" bestFit="1" customWidth="1"/>
    <col min="388" max="390" width="12" bestFit="1" customWidth="1"/>
    <col min="391" max="391" width="3" bestFit="1" customWidth="1"/>
    <col min="392" max="395" width="12" bestFit="1" customWidth="1"/>
    <col min="396" max="396" width="8" bestFit="1" customWidth="1"/>
    <col min="397" max="399" width="12" bestFit="1" customWidth="1"/>
    <col min="400" max="400" width="5" bestFit="1" customWidth="1"/>
    <col min="401" max="412" width="12" bestFit="1" customWidth="1"/>
    <col min="413" max="413" width="3" bestFit="1" customWidth="1"/>
    <col min="414" max="424" width="12" bestFit="1" customWidth="1"/>
    <col min="425" max="425" width="3" bestFit="1" customWidth="1"/>
    <col min="426" max="431" width="12" bestFit="1" customWidth="1"/>
    <col min="432" max="432" width="8" bestFit="1" customWidth="1"/>
    <col min="433" max="438" width="12" bestFit="1" customWidth="1"/>
    <col min="439" max="439" width="9" bestFit="1" customWidth="1"/>
    <col min="440" max="440" width="5" bestFit="1" customWidth="1"/>
    <col min="441" max="445" width="12" bestFit="1" customWidth="1"/>
    <col min="446" max="446" width="6" bestFit="1" customWidth="1"/>
    <col min="447" max="447" width="12" bestFit="1" customWidth="1"/>
    <col min="448" max="448" width="6" bestFit="1" customWidth="1"/>
    <col min="449" max="449" width="5" bestFit="1" customWidth="1"/>
    <col min="450" max="458" width="12" bestFit="1" customWidth="1"/>
    <col min="459" max="459" width="6" bestFit="1" customWidth="1"/>
    <col min="460" max="476" width="12" bestFit="1" customWidth="1"/>
    <col min="477" max="477" width="5" bestFit="1" customWidth="1"/>
    <col min="478" max="478" width="6" bestFit="1" customWidth="1"/>
    <col min="479" max="481" width="12" bestFit="1" customWidth="1"/>
    <col min="482" max="482" width="7" bestFit="1" customWidth="1"/>
    <col min="483" max="488" width="12" bestFit="1" customWidth="1"/>
    <col min="489" max="489" width="10" bestFit="1" customWidth="1"/>
    <col min="490" max="491" width="12" bestFit="1" customWidth="1"/>
    <col min="492" max="492" width="3" bestFit="1" customWidth="1"/>
    <col min="493" max="499" width="12" bestFit="1" customWidth="1"/>
    <col min="500" max="500" width="6" bestFit="1" customWidth="1"/>
    <col min="501" max="502" width="12" bestFit="1" customWidth="1"/>
    <col min="503" max="503" width="8" bestFit="1" customWidth="1"/>
    <col min="504" max="512" width="12" bestFit="1" customWidth="1"/>
    <col min="513" max="513" width="7" bestFit="1" customWidth="1"/>
    <col min="514" max="514" width="12" bestFit="1" customWidth="1"/>
    <col min="515" max="516" width="6" bestFit="1" customWidth="1"/>
    <col min="517" max="517" width="12" bestFit="1" customWidth="1"/>
    <col min="518" max="518" width="5" bestFit="1" customWidth="1"/>
    <col min="519" max="519" width="12" bestFit="1" customWidth="1"/>
    <col min="520" max="520" width="6" bestFit="1" customWidth="1"/>
    <col min="521" max="521" width="11" bestFit="1" customWidth="1"/>
    <col min="522" max="522" width="3" bestFit="1" customWidth="1"/>
    <col min="523" max="526" width="12" bestFit="1" customWidth="1"/>
    <col min="527" max="527" width="6" bestFit="1" customWidth="1"/>
    <col min="528" max="528" width="11" bestFit="1" customWidth="1"/>
    <col min="529" max="536" width="12" bestFit="1" customWidth="1"/>
    <col min="537" max="537" width="5" bestFit="1" customWidth="1"/>
    <col min="538" max="538" width="11" bestFit="1" customWidth="1"/>
    <col min="539" max="539" width="12" bestFit="1" customWidth="1"/>
    <col min="540" max="540" width="7" bestFit="1" customWidth="1"/>
    <col min="541" max="554" width="12" bestFit="1" customWidth="1"/>
    <col min="555" max="555" width="3" bestFit="1" customWidth="1"/>
    <col min="556" max="556" width="8" bestFit="1" customWidth="1"/>
    <col min="557" max="559" width="12" bestFit="1" customWidth="1"/>
    <col min="560" max="560" width="5" bestFit="1" customWidth="1"/>
    <col min="561" max="561" width="12" bestFit="1" customWidth="1"/>
    <col min="562" max="562" width="3" bestFit="1" customWidth="1"/>
    <col min="563" max="563" width="11" bestFit="1" customWidth="1"/>
    <col min="564" max="565" width="12" bestFit="1" customWidth="1"/>
    <col min="566" max="566" width="5" bestFit="1" customWidth="1"/>
    <col min="567" max="567" width="12" bestFit="1" customWidth="1"/>
    <col min="568" max="568" width="11" bestFit="1" customWidth="1"/>
    <col min="569" max="571" width="12" bestFit="1" customWidth="1"/>
    <col min="572" max="572" width="7" bestFit="1" customWidth="1"/>
    <col min="573" max="576" width="12" bestFit="1" customWidth="1"/>
    <col min="577" max="577" width="6" bestFit="1" customWidth="1"/>
    <col min="578" max="588" width="12" bestFit="1" customWidth="1"/>
    <col min="589" max="589" width="5" bestFit="1" customWidth="1"/>
    <col min="590" max="591" width="12" bestFit="1" customWidth="1"/>
    <col min="592" max="592" width="11" bestFit="1" customWidth="1"/>
    <col min="593" max="599" width="12" bestFit="1" customWidth="1"/>
    <col min="600" max="600" width="7" bestFit="1" customWidth="1"/>
    <col min="601" max="605" width="12" bestFit="1" customWidth="1"/>
    <col min="606" max="606" width="6" bestFit="1" customWidth="1"/>
    <col min="607" max="607" width="11" bestFit="1" customWidth="1"/>
    <col min="608" max="617" width="12" bestFit="1" customWidth="1"/>
    <col min="618" max="618" width="3" bestFit="1" customWidth="1"/>
    <col min="619" max="619" width="8" bestFit="1" customWidth="1"/>
    <col min="620" max="622" width="12" bestFit="1" customWidth="1"/>
    <col min="623" max="623" width="5" bestFit="1" customWidth="1"/>
    <col min="624" max="626" width="12" bestFit="1" customWidth="1"/>
    <col min="627" max="627" width="6" bestFit="1" customWidth="1"/>
    <col min="628" max="632" width="12" bestFit="1" customWidth="1"/>
    <col min="633" max="633" width="11" bestFit="1" customWidth="1"/>
    <col min="634" max="640" width="12" bestFit="1" customWidth="1"/>
    <col min="641" max="641" width="11" bestFit="1" customWidth="1"/>
    <col min="642" max="647" width="12" bestFit="1" customWidth="1"/>
    <col min="648" max="648" width="7" bestFit="1" customWidth="1"/>
    <col min="649" max="651" width="12" bestFit="1" customWidth="1"/>
    <col min="652" max="652" width="3" bestFit="1" customWidth="1"/>
    <col min="653" max="660" width="12" bestFit="1" customWidth="1"/>
    <col min="661" max="661" width="3" bestFit="1" customWidth="1"/>
    <col min="662" max="665" width="12" bestFit="1" customWidth="1"/>
    <col min="666" max="666" width="6" bestFit="1" customWidth="1"/>
    <col min="667" max="676" width="12" bestFit="1" customWidth="1"/>
    <col min="677" max="677" width="5" bestFit="1" customWidth="1"/>
    <col min="678" max="679" width="12" bestFit="1" customWidth="1"/>
    <col min="680" max="680" width="5" bestFit="1" customWidth="1"/>
    <col min="681" max="681" width="12" bestFit="1" customWidth="1"/>
    <col min="682" max="682" width="3" bestFit="1" customWidth="1"/>
    <col min="683" max="689" width="12" bestFit="1" customWidth="1"/>
    <col min="690" max="690" width="6" bestFit="1" customWidth="1"/>
    <col min="691" max="695" width="12" bestFit="1" customWidth="1"/>
    <col min="696" max="696" width="11" bestFit="1" customWidth="1"/>
    <col min="697" max="713" width="12" bestFit="1" customWidth="1"/>
    <col min="714" max="714" width="11" bestFit="1" customWidth="1"/>
    <col min="715" max="718" width="12" bestFit="1" customWidth="1"/>
    <col min="719" max="719" width="11" bestFit="1" customWidth="1"/>
    <col min="720" max="720" width="7" bestFit="1" customWidth="1"/>
    <col min="721" max="721" width="5" bestFit="1" customWidth="1"/>
    <col min="722" max="724" width="12" bestFit="1" customWidth="1"/>
    <col min="725" max="725" width="4" bestFit="1" customWidth="1"/>
    <col min="726" max="726" width="12" bestFit="1" customWidth="1"/>
    <col min="727" max="727" width="6" bestFit="1" customWidth="1"/>
    <col min="728" max="732" width="12" bestFit="1" customWidth="1"/>
    <col min="733" max="733" width="11" bestFit="1" customWidth="1"/>
    <col min="734" max="734" width="4" bestFit="1" customWidth="1"/>
    <col min="735" max="735" width="7" bestFit="1" customWidth="1"/>
    <col min="736" max="736" width="6" bestFit="1" customWidth="1"/>
    <col min="737" max="737" width="11" bestFit="1" customWidth="1"/>
    <col min="738" max="742" width="12" bestFit="1" customWidth="1"/>
    <col min="743" max="743" width="6" bestFit="1" customWidth="1"/>
    <col min="744" max="744" width="7" bestFit="1" customWidth="1"/>
    <col min="745" max="745" width="12" bestFit="1" customWidth="1"/>
    <col min="746" max="746" width="4" bestFit="1" customWidth="1"/>
    <col min="747" max="748" width="12" bestFit="1" customWidth="1"/>
    <col min="749" max="749" width="4" bestFit="1" customWidth="1"/>
    <col min="750" max="750" width="12" bestFit="1" customWidth="1"/>
    <col min="751" max="751" width="6" bestFit="1" customWidth="1"/>
    <col min="752" max="754" width="12" bestFit="1" customWidth="1"/>
    <col min="755" max="755" width="9" bestFit="1" customWidth="1"/>
    <col min="756" max="761" width="12" bestFit="1" customWidth="1"/>
    <col min="762" max="762" width="4" bestFit="1" customWidth="1"/>
    <col min="763" max="772" width="12" bestFit="1" customWidth="1"/>
    <col min="773" max="773" width="11" bestFit="1" customWidth="1"/>
    <col min="774" max="775" width="12" bestFit="1" customWidth="1"/>
    <col min="776" max="776" width="11" bestFit="1" customWidth="1"/>
    <col min="777" max="777" width="12" bestFit="1" customWidth="1"/>
    <col min="778" max="778" width="4" bestFit="1" customWidth="1"/>
    <col min="779" max="789" width="12" bestFit="1" customWidth="1"/>
    <col min="790" max="790" width="6" bestFit="1" customWidth="1"/>
    <col min="791" max="791" width="11" bestFit="1" customWidth="1"/>
    <col min="792" max="798" width="12" bestFit="1" customWidth="1"/>
    <col min="799" max="799" width="6" bestFit="1" customWidth="1"/>
    <col min="800" max="801" width="12" bestFit="1" customWidth="1"/>
    <col min="802" max="802" width="6" bestFit="1" customWidth="1"/>
    <col min="803" max="805" width="12" bestFit="1" customWidth="1"/>
    <col min="806" max="806" width="11" bestFit="1" customWidth="1"/>
    <col min="807" max="811" width="12" bestFit="1" customWidth="1"/>
    <col min="812" max="813" width="7" bestFit="1" customWidth="1"/>
    <col min="814" max="814" width="11" bestFit="1" customWidth="1"/>
    <col min="815" max="822" width="12" bestFit="1" customWidth="1"/>
    <col min="823" max="823" width="4" bestFit="1" customWidth="1"/>
    <col min="824" max="830" width="12" bestFit="1" customWidth="1"/>
    <col min="831" max="831" width="8" bestFit="1" customWidth="1"/>
    <col min="832" max="833" width="12" bestFit="1" customWidth="1"/>
    <col min="834" max="834" width="11" bestFit="1" customWidth="1"/>
    <col min="835" max="836" width="12" bestFit="1" customWidth="1"/>
    <col min="837" max="837" width="9" bestFit="1" customWidth="1"/>
    <col min="838" max="839" width="12" bestFit="1" customWidth="1"/>
    <col min="840" max="840" width="8" bestFit="1" customWidth="1"/>
    <col min="841" max="841" width="12" bestFit="1" customWidth="1"/>
    <col min="842" max="842" width="15" bestFit="1" customWidth="1"/>
    <col min="843" max="843" width="11.28515625" bestFit="1" customWidth="1"/>
  </cols>
  <sheetData>
    <row r="1" spans="1:6" x14ac:dyDescent="0.25">
      <c r="A1" s="8" t="s">
        <v>8223</v>
      </c>
      <c r="B1" t="s">
        <v>8322</v>
      </c>
    </row>
    <row r="3" spans="1:6" x14ac:dyDescent="0.25">
      <c r="A3" s="8" t="s">
        <v>8321</v>
      </c>
      <c r="B3" s="8" t="s">
        <v>8320</v>
      </c>
    </row>
    <row r="4" spans="1:6" x14ac:dyDescent="0.25">
      <c r="A4" s="8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8311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8312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8313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8315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8316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8318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8319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B7B01-8F55-4B9D-A06C-6F9D6AC91756}">
  <dimension ref="A3:E19"/>
  <sheetViews>
    <sheetView workbookViewId="0">
      <selection activeCell="A5" sqref="A5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3" spans="1:5" x14ac:dyDescent="0.25">
      <c r="A3" s="8" t="s">
        <v>8326</v>
      </c>
      <c r="B3" t="s">
        <v>8322</v>
      </c>
    </row>
    <row r="5" spans="1:5" x14ac:dyDescent="0.25">
      <c r="A5" s="8" t="s">
        <v>8321</v>
      </c>
      <c r="B5" s="8" t="s">
        <v>8320</v>
      </c>
    </row>
    <row r="6" spans="1:5" x14ac:dyDescent="0.25">
      <c r="A6" s="8" t="s">
        <v>8308</v>
      </c>
      <c r="B6" t="s">
        <v>8220</v>
      </c>
      <c r="C6" t="s">
        <v>8221</v>
      </c>
      <c r="D6" t="s">
        <v>8219</v>
      </c>
      <c r="E6" t="s">
        <v>8319</v>
      </c>
    </row>
    <row r="7" spans="1:5" x14ac:dyDescent="0.25">
      <c r="A7" s="13" t="s">
        <v>8335</v>
      </c>
      <c r="B7" s="10">
        <v>34</v>
      </c>
      <c r="C7" s="10">
        <v>149</v>
      </c>
      <c r="D7" s="10">
        <v>183</v>
      </c>
      <c r="E7" s="10">
        <v>366</v>
      </c>
    </row>
    <row r="8" spans="1:5" x14ac:dyDescent="0.25">
      <c r="A8" s="13" t="s">
        <v>8336</v>
      </c>
      <c r="B8" s="10">
        <v>27</v>
      </c>
      <c r="C8" s="10">
        <v>105</v>
      </c>
      <c r="D8" s="10">
        <v>202</v>
      </c>
      <c r="E8" s="10">
        <v>334</v>
      </c>
    </row>
    <row r="9" spans="1:5" x14ac:dyDescent="0.25">
      <c r="A9" s="13" t="s">
        <v>8337</v>
      </c>
      <c r="B9" s="10">
        <v>28</v>
      </c>
      <c r="C9" s="10">
        <v>108</v>
      </c>
      <c r="D9" s="10">
        <v>179</v>
      </c>
      <c r="E9" s="10">
        <v>315</v>
      </c>
    </row>
    <row r="10" spans="1:5" x14ac:dyDescent="0.25">
      <c r="A10" s="13" t="s">
        <v>8338</v>
      </c>
      <c r="B10" s="10">
        <v>27</v>
      </c>
      <c r="C10" s="10">
        <v>103</v>
      </c>
      <c r="D10" s="10">
        <v>193</v>
      </c>
      <c r="E10" s="10">
        <v>323</v>
      </c>
    </row>
    <row r="11" spans="1:5" x14ac:dyDescent="0.25">
      <c r="A11" s="13" t="s">
        <v>8329</v>
      </c>
      <c r="B11" s="10">
        <v>26</v>
      </c>
      <c r="C11" s="10">
        <v>126</v>
      </c>
      <c r="D11" s="10">
        <v>233</v>
      </c>
      <c r="E11" s="10">
        <v>385</v>
      </c>
    </row>
    <row r="12" spans="1:5" x14ac:dyDescent="0.25">
      <c r="A12" s="13" t="s">
        <v>8339</v>
      </c>
      <c r="B12" s="10">
        <v>27</v>
      </c>
      <c r="C12" s="10">
        <v>148</v>
      </c>
      <c r="D12" s="10">
        <v>213</v>
      </c>
      <c r="E12" s="10">
        <v>388</v>
      </c>
    </row>
    <row r="13" spans="1:5" x14ac:dyDescent="0.25">
      <c r="A13" s="13" t="s">
        <v>8330</v>
      </c>
      <c r="B13" s="10">
        <v>44</v>
      </c>
      <c r="C13" s="10">
        <v>148</v>
      </c>
      <c r="D13" s="10">
        <v>192</v>
      </c>
      <c r="E13" s="10">
        <v>384</v>
      </c>
    </row>
    <row r="14" spans="1:5" x14ac:dyDescent="0.25">
      <c r="A14" s="13" t="s">
        <v>8331</v>
      </c>
      <c r="B14" s="10">
        <v>32</v>
      </c>
      <c r="C14" s="10">
        <v>134</v>
      </c>
      <c r="D14" s="10">
        <v>167</v>
      </c>
      <c r="E14" s="10">
        <v>333</v>
      </c>
    </row>
    <row r="15" spans="1:5" x14ac:dyDescent="0.25">
      <c r="A15" s="13" t="s">
        <v>8332</v>
      </c>
      <c r="B15" s="10">
        <v>24</v>
      </c>
      <c r="C15" s="10">
        <v>127</v>
      </c>
      <c r="D15" s="10">
        <v>148</v>
      </c>
      <c r="E15" s="10">
        <v>299</v>
      </c>
    </row>
    <row r="16" spans="1:5" x14ac:dyDescent="0.25">
      <c r="A16" s="13" t="s">
        <v>8333</v>
      </c>
      <c r="B16" s="10">
        <v>20</v>
      </c>
      <c r="C16" s="10">
        <v>150</v>
      </c>
      <c r="D16" s="10">
        <v>184</v>
      </c>
      <c r="E16" s="10">
        <v>354</v>
      </c>
    </row>
    <row r="17" spans="1:5" x14ac:dyDescent="0.25">
      <c r="A17" s="13" t="s">
        <v>8334</v>
      </c>
      <c r="B17" s="10">
        <v>37</v>
      </c>
      <c r="C17" s="10">
        <v>113</v>
      </c>
      <c r="D17" s="10">
        <v>180</v>
      </c>
      <c r="E17" s="10">
        <v>330</v>
      </c>
    </row>
    <row r="18" spans="1:5" x14ac:dyDescent="0.25">
      <c r="A18" s="13" t="s">
        <v>8340</v>
      </c>
      <c r="B18" s="10">
        <v>23</v>
      </c>
      <c r="C18" s="10">
        <v>119</v>
      </c>
      <c r="D18" s="10">
        <v>111</v>
      </c>
      <c r="E18" s="10">
        <v>253</v>
      </c>
    </row>
    <row r="19" spans="1:5" x14ac:dyDescent="0.25">
      <c r="A19" s="13" t="s">
        <v>8319</v>
      </c>
      <c r="B19" s="10">
        <v>349</v>
      </c>
      <c r="C19" s="10">
        <v>1530</v>
      </c>
      <c r="D19" s="10">
        <v>2185</v>
      </c>
      <c r="E19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60" zoomScaleNormal="60" workbookViewId="0">
      <selection activeCell="L141" sqref="L141"/>
    </sheetView>
  </sheetViews>
  <sheetFormatPr defaultColWidth="250.7109375" defaultRowHeight="15" x14ac:dyDescent="0.25"/>
  <cols>
    <col min="1" max="1" width="11.85546875" bestFit="1" customWidth="1"/>
    <col min="2" max="2" width="106.85546875" style="3" bestFit="1" customWidth="1"/>
    <col min="3" max="3" width="181.85546875" style="3" hidden="1" customWidth="1"/>
    <col min="4" max="4" width="14.85546875" bestFit="1" customWidth="1"/>
    <col min="5" max="5" width="19" bestFit="1" customWidth="1"/>
    <col min="6" max="6" width="15.85546875" bestFit="1" customWidth="1"/>
    <col min="7" max="7" width="18.7109375" bestFit="1" customWidth="1"/>
    <col min="8" max="8" width="19.85546875" bestFit="1" customWidth="1"/>
    <col min="9" max="9" width="19.7109375" bestFit="1" customWidth="1"/>
    <col min="10" max="10" width="24.42578125" bestFit="1" customWidth="1"/>
    <col min="11" max="11" width="21.85546875" bestFit="1" customWidth="1"/>
    <col min="12" max="12" width="27.7109375" bestFit="1" customWidth="1"/>
    <col min="13" max="13" width="20.42578125" bestFit="1" customWidth="1"/>
    <col min="14" max="14" width="44" bestFit="1" customWidth="1"/>
    <col min="15" max="15" width="28.42578125" style="6" bestFit="1" customWidth="1"/>
    <col min="16" max="16" width="24.140625" bestFit="1" customWidth="1"/>
    <col min="17" max="17" width="36.28515625" bestFit="1" customWidth="1"/>
    <col min="18" max="18" width="14" bestFit="1" customWidth="1"/>
    <col min="19" max="19" width="19.140625" bestFit="1" customWidth="1"/>
    <col min="20" max="20" width="33.7109375" style="12" bestFit="1" customWidth="1"/>
    <col min="21" max="21" width="31.85546875" style="1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8264</v>
      </c>
      <c r="R1" s="1" t="s">
        <v>8308</v>
      </c>
      <c r="S1" s="1" t="s">
        <v>8309</v>
      </c>
      <c r="T1" s="11" t="s">
        <v>8327</v>
      </c>
      <c r="U1" s="11" t="s">
        <v>8328</v>
      </c>
    </row>
    <row r="2" spans="1:21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 t="shared" ref="P2:P65" si="0">E2/L2</f>
        <v>63.917582417582416</v>
      </c>
      <c r="Q2" t="s">
        <v>8295</v>
      </c>
      <c r="R2" t="str">
        <f>LEFT(Q2,SEARCH("/",Q2,1)-1)</f>
        <v>technology</v>
      </c>
      <c r="S2" t="str">
        <f>RIGHT(Q2,LEN(Q2)-SEARCH("/",Q2,1))</f>
        <v>hardware</v>
      </c>
      <c r="T2" s="12">
        <f>(((J2/60)/60)/24)+DATE(1970,1,1)+(-5/24)</f>
        <v>42176.798738425925</v>
      </c>
      <c r="U2" s="12">
        <f>(((I2/60)/60)/24)+DATE(1970,1,1)+(-5/24)</f>
        <v>42207.916666666664</v>
      </c>
    </row>
    <row r="3" spans="1:21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7">
        <f t="shared" si="0"/>
        <v>185.48101265822785</v>
      </c>
      <c r="Q3" t="s">
        <v>8297</v>
      </c>
      <c r="R3" t="str">
        <f t="shared" ref="R3:R66" si="1">LEFT(Q3,SEARCH("/",Q3,1)-1)</f>
        <v>games</v>
      </c>
      <c r="S3" t="str">
        <f t="shared" ref="S3:S66" si="2">RIGHT(Q3,LEN(Q3)-SEARCH("/",Q3,1))</f>
        <v>tabletop games</v>
      </c>
      <c r="T3" s="12">
        <f t="shared" ref="T3:T66" si="3">(((J3/60)/60)/24)+DATE(1970,1,1)+(-5/24)</f>
        <v>42766.392164351848</v>
      </c>
      <c r="U3" s="12">
        <f t="shared" ref="U3:U66" si="4">(((I3/60)/60)/24)+DATE(1970,1,1)+(-5/24)</f>
        <v>42796.392164351848</v>
      </c>
    </row>
    <row r="4" spans="1:21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 s="7">
        <f>IF(L4&lt;&gt;0,E4/L4,0)</f>
        <v>15</v>
      </c>
      <c r="Q4" t="s">
        <v>8276</v>
      </c>
      <c r="R4" t="str">
        <f t="shared" si="1"/>
        <v>music</v>
      </c>
      <c r="S4" t="str">
        <f t="shared" si="2"/>
        <v>rock</v>
      </c>
      <c r="T4" s="12">
        <f t="shared" si="3"/>
        <v>42405.494016203702</v>
      </c>
      <c r="U4" s="12">
        <f t="shared" si="4"/>
        <v>42415.494016203702</v>
      </c>
    </row>
    <row r="5" spans="1:21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 s="7">
        <f>E5/L5</f>
        <v>69.266666666666666</v>
      </c>
      <c r="Q5" t="s">
        <v>8273</v>
      </c>
      <c r="R5" t="str">
        <f t="shared" si="1"/>
        <v>technology</v>
      </c>
      <c r="S5" t="str">
        <f t="shared" si="2"/>
        <v>wearables</v>
      </c>
      <c r="T5" s="12">
        <f t="shared" si="3"/>
        <v>41828.306793981479</v>
      </c>
      <c r="U5" s="12">
        <f t="shared" si="4"/>
        <v>41858.306793981479</v>
      </c>
    </row>
    <row r="6" spans="1:21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 s="7">
        <f t="shared" si="0"/>
        <v>190.55028169014085</v>
      </c>
      <c r="Q6" t="s">
        <v>8295</v>
      </c>
      <c r="R6" t="str">
        <f t="shared" si="1"/>
        <v>technology</v>
      </c>
      <c r="S6" t="str">
        <f t="shared" si="2"/>
        <v>hardware</v>
      </c>
      <c r="T6" s="12">
        <f t="shared" si="3"/>
        <v>42327.625914351847</v>
      </c>
      <c r="U6" s="12">
        <f t="shared" si="4"/>
        <v>42357.625914351847</v>
      </c>
    </row>
    <row r="7" spans="1:21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 s="7">
        <f t="shared" si="0"/>
        <v>93.40425531914893</v>
      </c>
      <c r="Q7" t="s">
        <v>8271</v>
      </c>
      <c r="R7" t="str">
        <f t="shared" si="1"/>
        <v>theater</v>
      </c>
      <c r="S7" t="str">
        <f t="shared" si="2"/>
        <v>plays</v>
      </c>
      <c r="T7" s="12">
        <f t="shared" si="3"/>
        <v>42563.724618055552</v>
      </c>
      <c r="U7" s="12">
        <f t="shared" si="4"/>
        <v>42580.024305555555</v>
      </c>
    </row>
    <row r="8" spans="1:21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 s="7">
        <f t="shared" si="0"/>
        <v>146.87931034482759</v>
      </c>
      <c r="Q8" t="s">
        <v>8301</v>
      </c>
      <c r="R8" t="str">
        <f t="shared" si="1"/>
        <v>technology</v>
      </c>
      <c r="S8" t="str">
        <f t="shared" si="2"/>
        <v>space exploration</v>
      </c>
      <c r="T8" s="12">
        <f t="shared" si="3"/>
        <v>41793.864004629628</v>
      </c>
      <c r="U8" s="12">
        <f t="shared" si="4"/>
        <v>41803.864004629628</v>
      </c>
    </row>
    <row r="9" spans="1:21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 s="7">
        <f t="shared" si="0"/>
        <v>159.82456140350877</v>
      </c>
      <c r="Q9" t="s">
        <v>8266</v>
      </c>
      <c r="R9" t="str">
        <f t="shared" si="1"/>
        <v>film &amp; video</v>
      </c>
      <c r="S9" t="str">
        <f t="shared" si="2"/>
        <v>shorts</v>
      </c>
      <c r="T9" s="12">
        <f t="shared" si="3"/>
        <v>42515.838738425926</v>
      </c>
      <c r="U9" s="12">
        <f t="shared" si="4"/>
        <v>42555.838738425926</v>
      </c>
    </row>
    <row r="10" spans="1:21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 s="7">
        <f t="shared" si="0"/>
        <v>291.79333333333335</v>
      </c>
      <c r="Q10" t="s">
        <v>8297</v>
      </c>
      <c r="R10" t="str">
        <f t="shared" si="1"/>
        <v>games</v>
      </c>
      <c r="S10" t="str">
        <f t="shared" si="2"/>
        <v>tabletop games</v>
      </c>
      <c r="T10" s="12">
        <f t="shared" si="3"/>
        <v>42468.736249999994</v>
      </c>
      <c r="U10" s="12">
        <f t="shared" si="4"/>
        <v>42475.666666666664</v>
      </c>
    </row>
    <row r="11" spans="1:21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 s="7">
        <f>IF(L11&lt;&gt;0,E11/L11,0)</f>
        <v>31.499500000000001</v>
      </c>
      <c r="Q11" t="s">
        <v>8297</v>
      </c>
      <c r="R11" t="str">
        <f t="shared" si="1"/>
        <v>games</v>
      </c>
      <c r="S11" t="str">
        <f t="shared" si="2"/>
        <v>tabletop games</v>
      </c>
      <c r="T11" s="12">
        <f t="shared" si="3"/>
        <v>42446.895185185182</v>
      </c>
      <c r="U11" s="12">
        <f t="shared" si="4"/>
        <v>42476.895185185182</v>
      </c>
    </row>
    <row r="12" spans="1:21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 s="7">
        <f t="shared" si="0"/>
        <v>158.68421052631578</v>
      </c>
      <c r="Q12" t="s">
        <v>8297</v>
      </c>
      <c r="R12" t="str">
        <f t="shared" si="1"/>
        <v>games</v>
      </c>
      <c r="S12" t="str">
        <f t="shared" si="2"/>
        <v>tabletop games</v>
      </c>
      <c r="T12" s="12">
        <f t="shared" si="3"/>
        <v>41779.859710648147</v>
      </c>
      <c r="U12" s="12">
        <f t="shared" si="4"/>
        <v>41814.859710648147</v>
      </c>
    </row>
    <row r="13" spans="1:21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 s="7">
        <f t="shared" si="0"/>
        <v>80.333333333333329</v>
      </c>
      <c r="Q13" t="s">
        <v>8297</v>
      </c>
      <c r="R13" t="str">
        <f t="shared" si="1"/>
        <v>games</v>
      </c>
      <c r="S13" t="str">
        <f t="shared" si="2"/>
        <v>tabletop games</v>
      </c>
      <c r="T13" s="12">
        <f t="shared" si="3"/>
        <v>42572.570162037031</v>
      </c>
      <c r="U13" s="12">
        <f t="shared" si="4"/>
        <v>42603.916666666664</v>
      </c>
    </row>
    <row r="14" spans="1:21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 s="7">
        <f t="shared" si="0"/>
        <v>59.961305925030231</v>
      </c>
      <c r="Q14" t="s">
        <v>8295</v>
      </c>
      <c r="R14" t="str">
        <f t="shared" si="1"/>
        <v>technology</v>
      </c>
      <c r="S14" t="str">
        <f t="shared" si="2"/>
        <v>hardware</v>
      </c>
      <c r="T14" s="12">
        <f t="shared" si="3"/>
        <v>41791.504918981482</v>
      </c>
      <c r="U14" s="12">
        <f t="shared" si="4"/>
        <v>41835.916666666664</v>
      </c>
    </row>
    <row r="15" spans="1:21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 s="7">
        <f t="shared" si="0"/>
        <v>109.78431372549019</v>
      </c>
      <c r="Q15" t="s">
        <v>8295</v>
      </c>
      <c r="R15" t="str">
        <f t="shared" si="1"/>
        <v>technology</v>
      </c>
      <c r="S15" t="str">
        <f t="shared" si="2"/>
        <v>hardware</v>
      </c>
      <c r="T15" s="12">
        <f t="shared" si="3"/>
        <v>42508.468854166662</v>
      </c>
      <c r="U15" s="12">
        <f t="shared" si="4"/>
        <v>42544.643749999996</v>
      </c>
    </row>
    <row r="16" spans="1:21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 s="7">
        <f t="shared" si="0"/>
        <v>147.70731707317074</v>
      </c>
      <c r="Q16" t="s">
        <v>8295</v>
      </c>
      <c r="R16" t="str">
        <f t="shared" si="1"/>
        <v>technology</v>
      </c>
      <c r="S16" t="str">
        <f t="shared" si="2"/>
        <v>hardware</v>
      </c>
      <c r="T16" s="12">
        <f t="shared" si="3"/>
        <v>41807.818148148144</v>
      </c>
      <c r="U16" s="12">
        <f t="shared" si="4"/>
        <v>41833.374305555553</v>
      </c>
    </row>
    <row r="17" spans="1:21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 s="7">
        <f t="shared" si="0"/>
        <v>21.755102040816325</v>
      </c>
      <c r="Q17" t="s">
        <v>8273</v>
      </c>
      <c r="R17" t="str">
        <f t="shared" si="1"/>
        <v>technology</v>
      </c>
      <c r="S17" t="str">
        <f t="shared" si="2"/>
        <v>wearables</v>
      </c>
      <c r="T17" s="12">
        <f t="shared" si="3"/>
        <v>42256.183541666665</v>
      </c>
      <c r="U17" s="12">
        <f t="shared" si="4"/>
        <v>42274.634722222218</v>
      </c>
    </row>
    <row r="18" spans="1:21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 s="7">
        <f t="shared" si="0"/>
        <v>171.84285714285716</v>
      </c>
      <c r="Q18" t="s">
        <v>8295</v>
      </c>
      <c r="R18" t="str">
        <f t="shared" si="1"/>
        <v>technology</v>
      </c>
      <c r="S18" t="str">
        <f t="shared" si="2"/>
        <v>hardware</v>
      </c>
      <c r="T18" s="12">
        <f t="shared" si="3"/>
        <v>41760.588090277779</v>
      </c>
      <c r="U18" s="12">
        <f t="shared" si="4"/>
        <v>41806.020833333328</v>
      </c>
    </row>
    <row r="19" spans="1:21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 s="7">
        <f t="shared" si="0"/>
        <v>41.944444444444443</v>
      </c>
      <c r="Q19" t="s">
        <v>8301</v>
      </c>
      <c r="R19" t="str">
        <f t="shared" si="1"/>
        <v>technology</v>
      </c>
      <c r="S19" t="str">
        <f t="shared" si="2"/>
        <v>space exploration</v>
      </c>
      <c r="T19" s="12">
        <f t="shared" si="3"/>
        <v>41917.523402777777</v>
      </c>
      <c r="U19" s="12">
        <f t="shared" si="4"/>
        <v>41947.565069444441</v>
      </c>
    </row>
    <row r="20" spans="1:21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 s="7">
        <f t="shared" si="0"/>
        <v>93.264122807017543</v>
      </c>
      <c r="Q20" t="s">
        <v>8297</v>
      </c>
      <c r="R20" t="str">
        <f t="shared" si="1"/>
        <v>games</v>
      </c>
      <c r="S20" t="str">
        <f t="shared" si="2"/>
        <v>tabletop games</v>
      </c>
      <c r="T20" s="12">
        <f t="shared" si="3"/>
        <v>41869.333981481483</v>
      </c>
      <c r="U20" s="12">
        <f t="shared" si="4"/>
        <v>41899.333981481483</v>
      </c>
    </row>
    <row r="21" spans="1:21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 s="7">
        <f>IF(L21&lt;&gt;0,E21/L21,0)</f>
        <v>56.136363636363633</v>
      </c>
      <c r="Q21" t="s">
        <v>8297</v>
      </c>
      <c r="R21" t="str">
        <f t="shared" si="1"/>
        <v>games</v>
      </c>
      <c r="S21" t="str">
        <f t="shared" si="2"/>
        <v>tabletop games</v>
      </c>
      <c r="T21" s="12">
        <f t="shared" si="3"/>
        <v>42175.608032407406</v>
      </c>
      <c r="U21" s="12">
        <f t="shared" si="4"/>
        <v>42205.608032407406</v>
      </c>
    </row>
    <row r="22" spans="1:21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 s="7">
        <f t="shared" si="0"/>
        <v>80.16</v>
      </c>
      <c r="Q22" t="s">
        <v>8292</v>
      </c>
      <c r="R22" t="str">
        <f t="shared" si="1"/>
        <v>music</v>
      </c>
      <c r="S22" t="str">
        <f t="shared" si="2"/>
        <v>pop</v>
      </c>
      <c r="T22" s="12">
        <f t="shared" si="3"/>
        <v>42200.549907407411</v>
      </c>
      <c r="U22" s="12">
        <f t="shared" si="4"/>
        <v>42260.549907407411</v>
      </c>
    </row>
    <row r="23" spans="1:21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 s="7">
        <f t="shared" si="0"/>
        <v>199.9009900990099</v>
      </c>
      <c r="Q23" t="s">
        <v>8297</v>
      </c>
      <c r="R23" t="str">
        <f t="shared" si="1"/>
        <v>games</v>
      </c>
      <c r="S23" t="str">
        <f t="shared" si="2"/>
        <v>tabletop games</v>
      </c>
      <c r="T23" s="12">
        <f t="shared" si="3"/>
        <v>41878.418854166666</v>
      </c>
      <c r="U23" s="12">
        <f t="shared" si="4"/>
        <v>41908.418854166666</v>
      </c>
    </row>
    <row r="24" spans="1:21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 s="7">
        <f>IF(L24&lt;&gt;0,E24/L24,0)</f>
        <v>51.25</v>
      </c>
      <c r="Q24" t="s">
        <v>8288</v>
      </c>
      <c r="R24" t="str">
        <f t="shared" si="1"/>
        <v>publishing</v>
      </c>
      <c r="S24" t="str">
        <f t="shared" si="2"/>
        <v>radio &amp; podcasts</v>
      </c>
      <c r="T24" s="12">
        <f t="shared" si="3"/>
        <v>41989.703009259254</v>
      </c>
      <c r="U24" s="12">
        <f t="shared" si="4"/>
        <v>42005.124305555553</v>
      </c>
    </row>
    <row r="25" spans="1:21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 s="7">
        <f t="shared" si="0"/>
        <v>103.04347826086956</v>
      </c>
      <c r="Q25" t="s">
        <v>8297</v>
      </c>
      <c r="R25" t="str">
        <f t="shared" si="1"/>
        <v>games</v>
      </c>
      <c r="S25" t="str">
        <f t="shared" si="2"/>
        <v>tabletop games</v>
      </c>
      <c r="T25" s="12">
        <f t="shared" si="3"/>
        <v>42097.570613425924</v>
      </c>
      <c r="U25" s="12">
        <f t="shared" si="4"/>
        <v>42124.430555555555</v>
      </c>
    </row>
    <row r="26" spans="1:21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 s="7">
        <f t="shared" si="0"/>
        <v>66.346149825783982</v>
      </c>
      <c r="Q26" t="s">
        <v>8297</v>
      </c>
      <c r="R26" t="str">
        <f t="shared" si="1"/>
        <v>games</v>
      </c>
      <c r="S26" t="str">
        <f t="shared" si="2"/>
        <v>tabletop games</v>
      </c>
      <c r="T26" s="12">
        <f t="shared" si="3"/>
        <v>42229.611840277772</v>
      </c>
      <c r="U26" s="12">
        <f t="shared" si="4"/>
        <v>42262.61041666667</v>
      </c>
    </row>
    <row r="27" spans="1:21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 s="7">
        <f>IF(L27&lt;&gt;0,E27/L27,0)</f>
        <v>57.142857142857146</v>
      </c>
      <c r="Q27" t="s">
        <v>8295</v>
      </c>
      <c r="R27" t="str">
        <f t="shared" si="1"/>
        <v>technology</v>
      </c>
      <c r="S27" t="str">
        <f t="shared" si="2"/>
        <v>hardware</v>
      </c>
      <c r="T27" s="12">
        <f t="shared" si="3"/>
        <v>42317.816678240742</v>
      </c>
      <c r="U27" s="12">
        <f t="shared" si="4"/>
        <v>42377.816678240742</v>
      </c>
    </row>
    <row r="28" spans="1:21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 s="7">
        <f t="shared" si="0"/>
        <v>102.10526315789474</v>
      </c>
      <c r="Q28" t="s">
        <v>8295</v>
      </c>
      <c r="R28" t="str">
        <f t="shared" si="1"/>
        <v>technology</v>
      </c>
      <c r="S28" t="str">
        <f t="shared" si="2"/>
        <v>hardware</v>
      </c>
      <c r="T28" s="12">
        <f t="shared" si="3"/>
        <v>41828.307222222218</v>
      </c>
      <c r="U28" s="12">
        <f t="shared" si="4"/>
        <v>41868.307222222218</v>
      </c>
    </row>
    <row r="29" spans="1:21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 s="7">
        <f t="shared" si="0"/>
        <v>148.96666666666667</v>
      </c>
      <c r="Q29" t="s">
        <v>8297</v>
      </c>
      <c r="R29" t="str">
        <f t="shared" si="1"/>
        <v>games</v>
      </c>
      <c r="S29" t="str">
        <f t="shared" si="2"/>
        <v>tabletop games</v>
      </c>
      <c r="T29" s="12">
        <f t="shared" si="3"/>
        <v>41928.956400462957</v>
      </c>
      <c r="U29" s="12">
        <f t="shared" si="4"/>
        <v>41958.998067129629</v>
      </c>
    </row>
    <row r="30" spans="1:21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 s="7">
        <f t="shared" si="0"/>
        <v>169.6056338028169</v>
      </c>
      <c r="Q30" t="s">
        <v>8295</v>
      </c>
      <c r="R30" t="str">
        <f t="shared" si="1"/>
        <v>technology</v>
      </c>
      <c r="S30" t="str">
        <f t="shared" si="2"/>
        <v>hardware</v>
      </c>
      <c r="T30" s="12">
        <f t="shared" si="3"/>
        <v>42324.755601851844</v>
      </c>
      <c r="U30" s="12">
        <f t="shared" si="4"/>
        <v>42354.755601851844</v>
      </c>
    </row>
    <row r="31" spans="1:21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 s="7">
        <f t="shared" si="0"/>
        <v>31.623931623931625</v>
      </c>
      <c r="Q31" t="s">
        <v>8297</v>
      </c>
      <c r="R31" t="str">
        <f t="shared" si="1"/>
        <v>games</v>
      </c>
      <c r="S31" t="str">
        <f t="shared" si="2"/>
        <v>tabletop games</v>
      </c>
      <c r="T31" s="12">
        <f t="shared" si="3"/>
        <v>41812.464907407404</v>
      </c>
      <c r="U31" s="12">
        <f t="shared" si="4"/>
        <v>41842.464907407404</v>
      </c>
    </row>
    <row r="32" spans="1:21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 s="7">
        <f t="shared" si="0"/>
        <v>76.45264150943396</v>
      </c>
      <c r="Q32" t="s">
        <v>8295</v>
      </c>
      <c r="R32" t="str">
        <f t="shared" si="1"/>
        <v>technology</v>
      </c>
      <c r="S32" t="str">
        <f t="shared" si="2"/>
        <v>hardware</v>
      </c>
      <c r="T32" s="12">
        <f t="shared" si="3"/>
        <v>41842.084664351853</v>
      </c>
      <c r="U32" s="12">
        <f t="shared" si="4"/>
        <v>41872.084664351853</v>
      </c>
    </row>
    <row r="33" spans="1:21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 s="7">
        <f>IF(L33&lt;&gt;0,E33/L33,0)</f>
        <v>13</v>
      </c>
      <c r="Q33" t="s">
        <v>8297</v>
      </c>
      <c r="R33" t="str">
        <f t="shared" si="1"/>
        <v>games</v>
      </c>
      <c r="S33" t="str">
        <f t="shared" si="2"/>
        <v>tabletop games</v>
      </c>
      <c r="T33" s="12">
        <f t="shared" si="3"/>
        <v>42376.583726851844</v>
      </c>
      <c r="U33" s="12">
        <f t="shared" si="4"/>
        <v>42394.583726851844</v>
      </c>
    </row>
    <row r="34" spans="1:21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 s="7">
        <f t="shared" si="0"/>
        <v>320.44943820224717</v>
      </c>
      <c r="Q34" t="s">
        <v>8301</v>
      </c>
      <c r="R34" t="str">
        <f t="shared" si="1"/>
        <v>technology</v>
      </c>
      <c r="S34" t="str">
        <f t="shared" si="2"/>
        <v>space exploration</v>
      </c>
      <c r="T34" s="12">
        <f t="shared" si="3"/>
        <v>42461.419178240736</v>
      </c>
      <c r="U34" s="12">
        <f t="shared" si="4"/>
        <v>42502.957638888889</v>
      </c>
    </row>
    <row r="35" spans="1:21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 s="7">
        <f t="shared" si="0"/>
        <v>83.75</v>
      </c>
      <c r="Q35" t="s">
        <v>8297</v>
      </c>
      <c r="R35" t="str">
        <f t="shared" si="1"/>
        <v>games</v>
      </c>
      <c r="S35" t="str">
        <f t="shared" si="2"/>
        <v>tabletop games</v>
      </c>
      <c r="T35" s="12">
        <f t="shared" si="3"/>
        <v>42286.452557870369</v>
      </c>
      <c r="U35" s="12">
        <f t="shared" si="4"/>
        <v>42316.49422453704</v>
      </c>
    </row>
    <row r="36" spans="1:21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 s="7">
        <f t="shared" si="0"/>
        <v>49.882352941176471</v>
      </c>
      <c r="Q36" t="s">
        <v>8297</v>
      </c>
      <c r="R36" t="str">
        <f t="shared" si="1"/>
        <v>games</v>
      </c>
      <c r="S36" t="str">
        <f t="shared" si="2"/>
        <v>tabletop games</v>
      </c>
      <c r="T36" s="12">
        <f t="shared" si="3"/>
        <v>41841.113437499997</v>
      </c>
      <c r="U36" s="12">
        <f t="shared" si="4"/>
        <v>41856.113437499997</v>
      </c>
    </row>
    <row r="37" spans="1:21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 s="7">
        <f t="shared" si="0"/>
        <v>59.464285714285715</v>
      </c>
      <c r="Q37" t="s">
        <v>8295</v>
      </c>
      <c r="R37" t="str">
        <f t="shared" si="1"/>
        <v>technology</v>
      </c>
      <c r="S37" t="str">
        <f t="shared" si="2"/>
        <v>hardware</v>
      </c>
      <c r="T37" s="12">
        <f t="shared" si="3"/>
        <v>42098.083495370367</v>
      </c>
      <c r="U37" s="12">
        <f t="shared" si="4"/>
        <v>42121.791666666664</v>
      </c>
    </row>
    <row r="38" spans="1:21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 s="7">
        <f t="shared" si="0"/>
        <v>193.84090909090909</v>
      </c>
      <c r="Q38" t="s">
        <v>8285</v>
      </c>
      <c r="R38" t="str">
        <f t="shared" si="1"/>
        <v>photography</v>
      </c>
      <c r="S38" t="str">
        <f t="shared" si="2"/>
        <v>photobooks</v>
      </c>
      <c r="T38" s="12">
        <f t="shared" si="3"/>
        <v>42068.098668981482</v>
      </c>
      <c r="U38" s="12">
        <f t="shared" si="4"/>
        <v>42098.05700231481</v>
      </c>
    </row>
    <row r="39" spans="1:21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 s="7">
        <f t="shared" si="0"/>
        <v>159.51383399209487</v>
      </c>
      <c r="Q39" t="s">
        <v>8301</v>
      </c>
      <c r="R39" t="str">
        <f t="shared" si="1"/>
        <v>technology</v>
      </c>
      <c r="S39" t="str">
        <f t="shared" si="2"/>
        <v>space exploration</v>
      </c>
      <c r="T39" s="12">
        <f t="shared" si="3"/>
        <v>42032.484710648147</v>
      </c>
      <c r="U39" s="12">
        <f t="shared" si="4"/>
        <v>42062.484710648147</v>
      </c>
    </row>
    <row r="40" spans="1:21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 s="7">
        <f t="shared" si="0"/>
        <v>41.68181818181818</v>
      </c>
      <c r="Q40" t="s">
        <v>8295</v>
      </c>
      <c r="R40" t="str">
        <f t="shared" si="1"/>
        <v>technology</v>
      </c>
      <c r="S40" t="str">
        <f t="shared" si="2"/>
        <v>hardware</v>
      </c>
      <c r="T40" s="12">
        <f t="shared" si="3"/>
        <v>41374.848888888882</v>
      </c>
      <c r="U40" s="12">
        <f t="shared" si="4"/>
        <v>41404.848888888882</v>
      </c>
    </row>
    <row r="41" spans="1:21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 s="7">
        <f t="shared" si="0"/>
        <v>150.89861751152074</v>
      </c>
      <c r="Q41" t="s">
        <v>8295</v>
      </c>
      <c r="R41" t="str">
        <f t="shared" si="1"/>
        <v>technology</v>
      </c>
      <c r="S41" t="str">
        <f t="shared" si="2"/>
        <v>hardware</v>
      </c>
      <c r="T41" s="12">
        <f t="shared" si="3"/>
        <v>41753.838749999995</v>
      </c>
      <c r="U41" s="12">
        <f t="shared" si="4"/>
        <v>41784.749305555553</v>
      </c>
    </row>
    <row r="42" spans="1:21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 s="7">
        <f t="shared" si="0"/>
        <v>126.6875</v>
      </c>
      <c r="Q42" t="s">
        <v>8297</v>
      </c>
      <c r="R42" t="str">
        <f t="shared" si="1"/>
        <v>games</v>
      </c>
      <c r="S42" t="str">
        <f t="shared" si="2"/>
        <v>tabletop games</v>
      </c>
      <c r="T42" s="12">
        <f t="shared" si="3"/>
        <v>41789.005648148144</v>
      </c>
      <c r="U42" s="12">
        <f t="shared" si="4"/>
        <v>41808.958333333328</v>
      </c>
    </row>
    <row r="43" spans="1:21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 s="7">
        <f t="shared" si="0"/>
        <v>105.26315789473684</v>
      </c>
      <c r="Q43" t="s">
        <v>8295</v>
      </c>
      <c r="R43" t="str">
        <f t="shared" si="1"/>
        <v>technology</v>
      </c>
      <c r="S43" t="str">
        <f t="shared" si="2"/>
        <v>hardware</v>
      </c>
      <c r="T43" s="12">
        <f t="shared" si="3"/>
        <v>41887.360578703701</v>
      </c>
      <c r="U43" s="12">
        <f t="shared" si="4"/>
        <v>41917.360578703701</v>
      </c>
    </row>
    <row r="44" spans="1:21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 s="7">
        <f t="shared" si="0"/>
        <v>117.51479289940828</v>
      </c>
      <c r="Q44" t="s">
        <v>8295</v>
      </c>
      <c r="R44" t="str">
        <f t="shared" si="1"/>
        <v>technology</v>
      </c>
      <c r="S44" t="str">
        <f t="shared" si="2"/>
        <v>hardware</v>
      </c>
      <c r="T44" s="12">
        <f t="shared" si="3"/>
        <v>41971.430856481478</v>
      </c>
      <c r="U44" s="12">
        <f t="shared" si="4"/>
        <v>42001.430856481478</v>
      </c>
    </row>
    <row r="45" spans="1:21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 s="7">
        <f t="shared" si="0"/>
        <v>117.36121673003802</v>
      </c>
      <c r="Q45" t="s">
        <v>8285</v>
      </c>
      <c r="R45" t="str">
        <f t="shared" si="1"/>
        <v>photography</v>
      </c>
      <c r="S45" t="str">
        <f t="shared" si="2"/>
        <v>photobooks</v>
      </c>
      <c r="T45" s="12">
        <f t="shared" si="3"/>
        <v>41802.582013888888</v>
      </c>
      <c r="U45" s="12">
        <f t="shared" si="4"/>
        <v>41832.791666666664</v>
      </c>
    </row>
    <row r="46" spans="1:21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 s="7">
        <f t="shared" si="0"/>
        <v>133.33333333333334</v>
      </c>
      <c r="Q46" t="s">
        <v>8297</v>
      </c>
      <c r="R46" t="str">
        <f t="shared" si="1"/>
        <v>games</v>
      </c>
      <c r="S46" t="str">
        <f t="shared" si="2"/>
        <v>tabletop games</v>
      </c>
      <c r="T46" s="12">
        <f t="shared" si="3"/>
        <v>41873.890474537038</v>
      </c>
      <c r="U46" s="12">
        <f t="shared" si="4"/>
        <v>41918.890474537038</v>
      </c>
    </row>
    <row r="47" spans="1:21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 s="7">
        <f t="shared" si="0"/>
        <v>98.360655737704917</v>
      </c>
      <c r="Q47" t="s">
        <v>8297</v>
      </c>
      <c r="R47" t="str">
        <f t="shared" si="1"/>
        <v>games</v>
      </c>
      <c r="S47" t="str">
        <f t="shared" si="2"/>
        <v>tabletop games</v>
      </c>
      <c r="T47" s="12">
        <f t="shared" si="3"/>
        <v>42457.415590277778</v>
      </c>
      <c r="U47" s="12">
        <f t="shared" si="4"/>
        <v>42487.415590277778</v>
      </c>
    </row>
    <row r="48" spans="1:21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 s="7">
        <f t="shared" si="0"/>
        <v>194.44444444444446</v>
      </c>
      <c r="Q48" t="s">
        <v>8280</v>
      </c>
      <c r="R48" t="str">
        <f t="shared" si="1"/>
        <v>music</v>
      </c>
      <c r="S48" t="str">
        <f t="shared" si="2"/>
        <v>electronic music</v>
      </c>
      <c r="T48" s="12">
        <f t="shared" si="3"/>
        <v>42323.756643518522</v>
      </c>
      <c r="U48" s="12">
        <f t="shared" si="4"/>
        <v>42353.756643518522</v>
      </c>
    </row>
    <row r="49" spans="1:21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 s="7">
        <f t="shared" si="0"/>
        <v>76.865000000000009</v>
      </c>
      <c r="Q49" t="s">
        <v>8295</v>
      </c>
      <c r="R49" t="str">
        <f t="shared" si="1"/>
        <v>technology</v>
      </c>
      <c r="S49" t="str">
        <f t="shared" si="2"/>
        <v>hardware</v>
      </c>
      <c r="T49" s="12">
        <f t="shared" si="3"/>
        <v>41932.611192129625</v>
      </c>
      <c r="U49" s="12">
        <f t="shared" si="4"/>
        <v>41992.652858796289</v>
      </c>
    </row>
    <row r="50" spans="1:21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 s="7">
        <f t="shared" si="0"/>
        <v>56.815789473684212</v>
      </c>
      <c r="Q50" t="s">
        <v>8295</v>
      </c>
      <c r="R50" t="str">
        <f t="shared" si="1"/>
        <v>technology</v>
      </c>
      <c r="S50" t="str">
        <f t="shared" si="2"/>
        <v>hardware</v>
      </c>
      <c r="T50" s="12">
        <f t="shared" si="3"/>
        <v>42033.308564814812</v>
      </c>
      <c r="U50" s="12">
        <f t="shared" si="4"/>
        <v>42064.291666666664</v>
      </c>
    </row>
    <row r="51" spans="1:21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 s="7">
        <f t="shared" si="0"/>
        <v>137.93103448275863</v>
      </c>
      <c r="Q51" t="s">
        <v>8288</v>
      </c>
      <c r="R51" t="str">
        <f t="shared" si="1"/>
        <v>publishing</v>
      </c>
      <c r="S51" t="str">
        <f t="shared" si="2"/>
        <v>radio &amp; podcasts</v>
      </c>
      <c r="T51" s="12">
        <f t="shared" si="3"/>
        <v>42270.968113425923</v>
      </c>
      <c r="U51" s="12">
        <f t="shared" si="4"/>
        <v>42300.968113425923</v>
      </c>
    </row>
    <row r="52" spans="1:21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 s="7">
        <f>IF(L52&lt;&gt;0,E52/L52,0)</f>
        <v>27.272727272727273</v>
      </c>
      <c r="Q52" t="s">
        <v>8301</v>
      </c>
      <c r="R52" t="str">
        <f t="shared" si="1"/>
        <v>technology</v>
      </c>
      <c r="S52" t="str">
        <f t="shared" si="2"/>
        <v>space exploration</v>
      </c>
      <c r="T52" s="12">
        <f t="shared" si="3"/>
        <v>41995.544652777775</v>
      </c>
      <c r="U52" s="12">
        <f t="shared" si="4"/>
        <v>42034.499999999993</v>
      </c>
    </row>
    <row r="53" spans="1:21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 s="7">
        <f t="shared" si="0"/>
        <v>118.33613445378151</v>
      </c>
      <c r="Q53" t="s">
        <v>8301</v>
      </c>
      <c r="R53" t="str">
        <f t="shared" si="1"/>
        <v>technology</v>
      </c>
      <c r="S53" t="str">
        <f t="shared" si="2"/>
        <v>space exploration</v>
      </c>
      <c r="T53" s="12">
        <f t="shared" si="3"/>
        <v>42196.720335648148</v>
      </c>
      <c r="U53" s="12">
        <f t="shared" si="4"/>
        <v>42226.720335648148</v>
      </c>
    </row>
    <row r="54" spans="1:21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 s="7">
        <f t="shared" si="0"/>
        <v>223.48076923076923</v>
      </c>
      <c r="Q54" t="s">
        <v>8297</v>
      </c>
      <c r="R54" t="str">
        <f t="shared" si="1"/>
        <v>games</v>
      </c>
      <c r="S54" t="str">
        <f t="shared" si="2"/>
        <v>tabletop games</v>
      </c>
      <c r="T54" s="12">
        <f t="shared" si="3"/>
        <v>41807.493587962963</v>
      </c>
      <c r="U54" s="12">
        <f t="shared" si="4"/>
        <v>41837.493587962963</v>
      </c>
    </row>
    <row r="55" spans="1:21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 s="7">
        <f t="shared" si="0"/>
        <v>28.111111111111111</v>
      </c>
      <c r="Q55" t="s">
        <v>8295</v>
      </c>
      <c r="R55" t="str">
        <f t="shared" si="1"/>
        <v>technology</v>
      </c>
      <c r="S55" t="str">
        <f t="shared" si="2"/>
        <v>hardware</v>
      </c>
      <c r="T55" s="12">
        <f t="shared" si="3"/>
        <v>41719.340798611105</v>
      </c>
      <c r="U55" s="12">
        <f t="shared" si="4"/>
        <v>41733.708333333328</v>
      </c>
    </row>
    <row r="56" spans="1:21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 s="7">
        <f t="shared" si="0"/>
        <v>194.23076923076923</v>
      </c>
      <c r="Q56" t="s">
        <v>8295</v>
      </c>
      <c r="R56" t="str">
        <f t="shared" si="1"/>
        <v>technology</v>
      </c>
      <c r="S56" t="str">
        <f t="shared" si="2"/>
        <v>hardware</v>
      </c>
      <c r="T56" s="12">
        <f t="shared" si="3"/>
        <v>42333.504872685182</v>
      </c>
      <c r="U56" s="12">
        <f t="shared" si="4"/>
        <v>42363.504872685182</v>
      </c>
    </row>
    <row r="57" spans="1:21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 s="7">
        <f t="shared" si="0"/>
        <v>128.95348837209303</v>
      </c>
      <c r="Q57" t="s">
        <v>8285</v>
      </c>
      <c r="R57" t="str">
        <f t="shared" si="1"/>
        <v>photography</v>
      </c>
      <c r="S57" t="str">
        <f t="shared" si="2"/>
        <v>photobooks</v>
      </c>
      <c r="T57" s="12">
        <f t="shared" si="3"/>
        <v>42496.760601851849</v>
      </c>
      <c r="U57" s="12">
        <f t="shared" si="4"/>
        <v>42517.760601851849</v>
      </c>
    </row>
    <row r="58" spans="1:21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 s="7">
        <f t="shared" si="0"/>
        <v>49.316091954022987</v>
      </c>
      <c r="Q58" t="s">
        <v>8295</v>
      </c>
      <c r="R58" t="str">
        <f t="shared" si="1"/>
        <v>technology</v>
      </c>
      <c r="S58" t="str">
        <f t="shared" si="2"/>
        <v>hardware</v>
      </c>
      <c r="T58" s="12">
        <f t="shared" si="3"/>
        <v>42149.340555555551</v>
      </c>
      <c r="U58" s="12">
        <f t="shared" si="4"/>
        <v>42163.458333333336</v>
      </c>
    </row>
    <row r="59" spans="1:21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 s="7">
        <f t="shared" si="0"/>
        <v>221.52173913043478</v>
      </c>
      <c r="Q59" t="s">
        <v>8297</v>
      </c>
      <c r="R59" t="str">
        <f t="shared" si="1"/>
        <v>games</v>
      </c>
      <c r="S59" t="str">
        <f t="shared" si="2"/>
        <v>tabletop games</v>
      </c>
      <c r="T59" s="12">
        <f t="shared" si="3"/>
        <v>42089.624560185184</v>
      </c>
      <c r="U59" s="12">
        <f t="shared" si="4"/>
        <v>42119.624560185184</v>
      </c>
    </row>
    <row r="60" spans="1:21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 s="7">
        <f t="shared" si="0"/>
        <v>137.21333333333334</v>
      </c>
      <c r="Q60" t="s">
        <v>8297</v>
      </c>
      <c r="R60" t="str">
        <f t="shared" si="1"/>
        <v>games</v>
      </c>
      <c r="S60" t="str">
        <f t="shared" si="2"/>
        <v>tabletop games</v>
      </c>
      <c r="T60" s="12">
        <f t="shared" si="3"/>
        <v>41932.536712962959</v>
      </c>
      <c r="U60" s="12">
        <f t="shared" si="4"/>
        <v>41962.578379629624</v>
      </c>
    </row>
    <row r="61" spans="1:21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 s="7">
        <f t="shared" si="0"/>
        <v>606.82242424242418</v>
      </c>
      <c r="Q61" t="s">
        <v>8297</v>
      </c>
      <c r="R61" t="str">
        <f t="shared" si="1"/>
        <v>games</v>
      </c>
      <c r="S61" t="str">
        <f t="shared" si="2"/>
        <v>tabletop games</v>
      </c>
      <c r="T61" s="12">
        <f t="shared" si="3"/>
        <v>42230.027500000004</v>
      </c>
      <c r="U61" s="12">
        <f t="shared" si="4"/>
        <v>42261.666666666664</v>
      </c>
    </row>
    <row r="62" spans="1:21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 s="7">
        <f t="shared" si="0"/>
        <v>43.040092592592593</v>
      </c>
      <c r="Q62" t="s">
        <v>8298</v>
      </c>
      <c r="R62" t="str">
        <f t="shared" si="1"/>
        <v>food</v>
      </c>
      <c r="S62" t="str">
        <f t="shared" si="2"/>
        <v>small batch</v>
      </c>
      <c r="T62" s="12">
        <f t="shared" si="3"/>
        <v>41701.693483796291</v>
      </c>
      <c r="U62" s="12">
        <f t="shared" si="4"/>
        <v>41720.791666666664</v>
      </c>
    </row>
    <row r="63" spans="1:21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 s="7">
        <f t="shared" si="0"/>
        <v>322.39130434782606</v>
      </c>
      <c r="Q63" t="s">
        <v>8297</v>
      </c>
      <c r="R63" t="str">
        <f t="shared" si="1"/>
        <v>games</v>
      </c>
      <c r="S63" t="str">
        <f t="shared" si="2"/>
        <v>tabletop games</v>
      </c>
      <c r="T63" s="12">
        <f t="shared" si="3"/>
        <v>41409.605983796297</v>
      </c>
      <c r="U63" s="12">
        <f t="shared" si="4"/>
        <v>41431.605983796297</v>
      </c>
    </row>
    <row r="64" spans="1:21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 s="7">
        <f t="shared" si="0"/>
        <v>96.708333333333329</v>
      </c>
      <c r="Q64" t="s">
        <v>8298</v>
      </c>
      <c r="R64" t="str">
        <f t="shared" si="1"/>
        <v>food</v>
      </c>
      <c r="S64" t="str">
        <f t="shared" si="2"/>
        <v>small batch</v>
      </c>
      <c r="T64" s="12">
        <f t="shared" si="3"/>
        <v>41311.591180555552</v>
      </c>
      <c r="U64" s="12">
        <f t="shared" si="4"/>
        <v>41336.591180555552</v>
      </c>
    </row>
    <row r="65" spans="1:21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 s="7">
        <f t="shared" si="0"/>
        <v>35.474531249999998</v>
      </c>
      <c r="Q65" t="s">
        <v>8295</v>
      </c>
      <c r="R65" t="str">
        <f t="shared" si="1"/>
        <v>technology</v>
      </c>
      <c r="S65" t="str">
        <f t="shared" si="2"/>
        <v>hardware</v>
      </c>
      <c r="T65" s="12">
        <f t="shared" si="3"/>
        <v>41612.703854166662</v>
      </c>
      <c r="U65" s="12">
        <f t="shared" si="4"/>
        <v>41635.999305555553</v>
      </c>
    </row>
    <row r="66" spans="1:21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 s="7">
        <f t="shared" ref="P66:P129" si="5">E66/L66</f>
        <v>86.666666666666671</v>
      </c>
      <c r="Q66" t="s">
        <v>8295</v>
      </c>
      <c r="R66" t="str">
        <f t="shared" si="1"/>
        <v>technology</v>
      </c>
      <c r="S66" t="str">
        <f t="shared" si="2"/>
        <v>hardware</v>
      </c>
      <c r="T66" s="12">
        <f t="shared" si="3"/>
        <v>41432.809965277775</v>
      </c>
      <c r="U66" s="12">
        <f t="shared" si="4"/>
        <v>41462.809965277775</v>
      </c>
    </row>
    <row r="67" spans="1:21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 s="7">
        <f t="shared" si="5"/>
        <v>132.05263157894737</v>
      </c>
      <c r="Q67" t="s">
        <v>8297</v>
      </c>
      <c r="R67" t="str">
        <f t="shared" ref="R67:R130" si="6">LEFT(Q67,SEARCH("/",Q67,1)-1)</f>
        <v>games</v>
      </c>
      <c r="S67" t="str">
        <f t="shared" ref="S67:S130" si="7">RIGHT(Q67,LEN(Q67)-SEARCH("/",Q67,1))</f>
        <v>tabletop games</v>
      </c>
      <c r="T67" s="12">
        <f t="shared" ref="T67:T130" si="8">(((J67/60)/60)/24)+DATE(1970,1,1)+(-5/24)</f>
        <v>41835.612893518519</v>
      </c>
      <c r="U67" s="12">
        <f t="shared" ref="U67:U130" si="9">(((I67/60)/60)/24)+DATE(1970,1,1)+(-5/24)</f>
        <v>41862.040972222218</v>
      </c>
    </row>
    <row r="68" spans="1:21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 s="7">
        <f t="shared" si="5"/>
        <v>91.230769230769226</v>
      </c>
      <c r="Q68" t="s">
        <v>8276</v>
      </c>
      <c r="R68" t="str">
        <f t="shared" si="6"/>
        <v>music</v>
      </c>
      <c r="S68" t="str">
        <f t="shared" si="7"/>
        <v>rock</v>
      </c>
      <c r="T68" s="12">
        <f t="shared" si="8"/>
        <v>42539.641435185178</v>
      </c>
      <c r="U68" s="12">
        <f t="shared" si="9"/>
        <v>42569.641435185178</v>
      </c>
    </row>
    <row r="69" spans="1:21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 s="7">
        <f t="shared" si="5"/>
        <v>116.25</v>
      </c>
      <c r="Q69" t="s">
        <v>8297</v>
      </c>
      <c r="R69" t="str">
        <f t="shared" si="6"/>
        <v>games</v>
      </c>
      <c r="S69" t="str">
        <f t="shared" si="7"/>
        <v>tabletop games</v>
      </c>
      <c r="T69" s="12">
        <f t="shared" si="8"/>
        <v>41075.375046296293</v>
      </c>
      <c r="U69" s="12">
        <f t="shared" si="9"/>
        <v>41105.375046296293</v>
      </c>
    </row>
    <row r="70" spans="1:21" ht="3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 s="7">
        <f>IF(L70&lt;&gt;0,E70/L70,0)</f>
        <v>21.194444444444443</v>
      </c>
      <c r="Q70" t="s">
        <v>8295</v>
      </c>
      <c r="R70" t="str">
        <f t="shared" si="6"/>
        <v>technology</v>
      </c>
      <c r="S70" t="str">
        <f t="shared" si="7"/>
        <v>hardware</v>
      </c>
      <c r="T70" s="12">
        <f t="shared" si="8"/>
        <v>41663.36100694444</v>
      </c>
      <c r="U70" s="12">
        <f t="shared" si="9"/>
        <v>41693.36100694444</v>
      </c>
    </row>
    <row r="71" spans="1:21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 s="7">
        <f t="shared" si="5"/>
        <v>62.327134831460668</v>
      </c>
      <c r="Q71" t="s">
        <v>8295</v>
      </c>
      <c r="R71" t="str">
        <f t="shared" si="6"/>
        <v>technology</v>
      </c>
      <c r="S71" t="str">
        <f t="shared" si="7"/>
        <v>hardware</v>
      </c>
      <c r="T71" s="12">
        <f t="shared" si="8"/>
        <v>40785.979456018518</v>
      </c>
      <c r="U71" s="12">
        <f t="shared" si="9"/>
        <v>40818.082638888889</v>
      </c>
    </row>
    <row r="72" spans="1:21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 s="7">
        <f>IF(L72&lt;&gt;0,E72/L72,0)</f>
        <v>37.411764705882355</v>
      </c>
      <c r="Q72" t="s">
        <v>8297</v>
      </c>
      <c r="R72" t="str">
        <f t="shared" si="6"/>
        <v>games</v>
      </c>
      <c r="S72" t="str">
        <f t="shared" si="7"/>
        <v>tabletop games</v>
      </c>
      <c r="T72" s="12">
        <f t="shared" si="8"/>
        <v>40730.688020833331</v>
      </c>
      <c r="U72" s="12">
        <f t="shared" si="9"/>
        <v>40790.688020833331</v>
      </c>
    </row>
    <row r="73" spans="1:21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 s="7">
        <f t="shared" si="5"/>
        <v>69.71875</v>
      </c>
      <c r="Q73" t="s">
        <v>8295</v>
      </c>
      <c r="R73" t="str">
        <f t="shared" si="6"/>
        <v>technology</v>
      </c>
      <c r="S73" t="str">
        <f t="shared" si="7"/>
        <v>hardware</v>
      </c>
      <c r="T73" s="12">
        <f t="shared" si="8"/>
        <v>40997.063159722216</v>
      </c>
      <c r="U73" s="12">
        <f t="shared" si="9"/>
        <v>41057.063159722216</v>
      </c>
    </row>
    <row r="74" spans="1:21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 s="7">
        <f t="shared" si="5"/>
        <v>58.170731707317074</v>
      </c>
      <c r="Q74" t="s">
        <v>8285</v>
      </c>
      <c r="R74" t="str">
        <f t="shared" si="6"/>
        <v>photography</v>
      </c>
      <c r="S74" t="str">
        <f t="shared" si="7"/>
        <v>photobooks</v>
      </c>
      <c r="T74" s="12">
        <f t="shared" si="8"/>
        <v>41207.801863425921</v>
      </c>
      <c r="U74" s="12">
        <f t="shared" si="9"/>
        <v>41227.791666666664</v>
      </c>
    </row>
    <row r="75" spans="1:21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 s="7">
        <f t="shared" ref="P75:P76" si="10">IF(L75&lt;&gt;0,E75/L75,0)</f>
        <v>50</v>
      </c>
      <c r="Q75" t="s">
        <v>8295</v>
      </c>
      <c r="R75" t="str">
        <f t="shared" si="6"/>
        <v>technology</v>
      </c>
      <c r="S75" t="str">
        <f t="shared" si="7"/>
        <v>hardware</v>
      </c>
      <c r="T75" s="12">
        <f t="shared" si="8"/>
        <v>40587.548425925925</v>
      </c>
      <c r="U75" s="12">
        <f t="shared" si="9"/>
        <v>40665.957638888889</v>
      </c>
    </row>
    <row r="76" spans="1:21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 s="7">
        <f t="shared" si="10"/>
        <v>19.471034482758618</v>
      </c>
      <c r="Q76" t="s">
        <v>8297</v>
      </c>
      <c r="R76" t="str">
        <f t="shared" si="6"/>
        <v>games</v>
      </c>
      <c r="S76" t="str">
        <f t="shared" si="7"/>
        <v>tabletop games</v>
      </c>
      <c r="T76" s="12">
        <f t="shared" si="8"/>
        <v>42360.278877314813</v>
      </c>
      <c r="U76" s="12">
        <f t="shared" si="9"/>
        <v>42390.278877314813</v>
      </c>
    </row>
    <row r="77" spans="1:21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 s="7">
        <f t="shared" si="5"/>
        <v>85.957446808510639</v>
      </c>
      <c r="Q77" t="s">
        <v>8303</v>
      </c>
      <c r="R77" t="str">
        <f t="shared" si="6"/>
        <v>theater</v>
      </c>
      <c r="S77" t="str">
        <f t="shared" si="7"/>
        <v>spaces</v>
      </c>
      <c r="T77" s="12">
        <f t="shared" si="8"/>
        <v>41357.000833333332</v>
      </c>
      <c r="U77" s="12">
        <f t="shared" si="9"/>
        <v>41387.000833333332</v>
      </c>
    </row>
    <row r="78" spans="1:21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 s="7">
        <f t="shared" ref="P78:P80" si="11">IF(L78&lt;&gt;0,E78/L78,0)</f>
        <v>30.666666666666668</v>
      </c>
      <c r="Q78" t="s">
        <v>8288</v>
      </c>
      <c r="R78" t="str">
        <f t="shared" si="6"/>
        <v>publishing</v>
      </c>
      <c r="S78" t="str">
        <f t="shared" si="7"/>
        <v>radio &amp; podcasts</v>
      </c>
      <c r="T78" s="12">
        <f t="shared" si="8"/>
        <v>40844.483310185184</v>
      </c>
      <c r="U78" s="12">
        <f t="shared" si="9"/>
        <v>40904.524976851848</v>
      </c>
    </row>
    <row r="79" spans="1:21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 s="7">
        <f t="shared" si="11"/>
        <v>60.384615384615387</v>
      </c>
      <c r="Q79" t="s">
        <v>8297</v>
      </c>
      <c r="R79" t="str">
        <f t="shared" si="6"/>
        <v>games</v>
      </c>
      <c r="S79" t="str">
        <f t="shared" si="7"/>
        <v>tabletop games</v>
      </c>
      <c r="T79" s="12">
        <f t="shared" si="8"/>
        <v>40996.936539351853</v>
      </c>
      <c r="U79" s="12">
        <f t="shared" si="9"/>
        <v>41049.915972222218</v>
      </c>
    </row>
    <row r="80" spans="1:21" ht="7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 s="7">
        <f t="shared" si="11"/>
        <v>38.6</v>
      </c>
      <c r="Q80" t="s">
        <v>8279</v>
      </c>
      <c r="R80" t="str">
        <f t="shared" si="6"/>
        <v>music</v>
      </c>
      <c r="S80" t="str">
        <f t="shared" si="7"/>
        <v>indie rock</v>
      </c>
      <c r="T80" s="12">
        <f t="shared" si="8"/>
        <v>42604.522233796299</v>
      </c>
      <c r="U80" s="12">
        <f t="shared" si="9"/>
        <v>42614.522233796299</v>
      </c>
    </row>
    <row r="81" spans="1:21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 s="7">
        <f t="shared" si="5"/>
        <v>40.268292682926827</v>
      </c>
      <c r="Q81" t="s">
        <v>8298</v>
      </c>
      <c r="R81" t="str">
        <f t="shared" si="6"/>
        <v>food</v>
      </c>
      <c r="S81" t="str">
        <f t="shared" si="7"/>
        <v>small batch</v>
      </c>
      <c r="T81" s="12">
        <f t="shared" si="8"/>
        <v>41724.568206018514</v>
      </c>
      <c r="U81" s="12">
        <f t="shared" si="9"/>
        <v>41754.568206018514</v>
      </c>
    </row>
    <row r="82" spans="1:21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 s="7">
        <f t="shared" si="5"/>
        <v>273.82978723404256</v>
      </c>
      <c r="Q82" t="s">
        <v>8276</v>
      </c>
      <c r="R82" t="str">
        <f t="shared" si="6"/>
        <v>music</v>
      </c>
      <c r="S82" t="str">
        <f t="shared" si="7"/>
        <v>rock</v>
      </c>
      <c r="T82" s="12">
        <f t="shared" si="8"/>
        <v>41582.875648148147</v>
      </c>
      <c r="U82" s="12">
        <f t="shared" si="9"/>
        <v>41617.875648148147</v>
      </c>
    </row>
    <row r="83" spans="1:21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 s="7">
        <f>IF(L83&lt;&gt;0,E83/L83,0)</f>
        <v>53.035714285714285</v>
      </c>
      <c r="Q83" t="s">
        <v>8295</v>
      </c>
      <c r="R83" t="str">
        <f t="shared" si="6"/>
        <v>technology</v>
      </c>
      <c r="S83" t="str">
        <f t="shared" si="7"/>
        <v>hardware</v>
      </c>
      <c r="T83" s="12">
        <f t="shared" si="8"/>
        <v>41099.950543981482</v>
      </c>
      <c r="U83" s="12">
        <f t="shared" si="9"/>
        <v>41103.91805555555</v>
      </c>
    </row>
    <row r="84" spans="1:21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 s="7">
        <f t="shared" si="5"/>
        <v>40.005000000000003</v>
      </c>
      <c r="Q84" t="s">
        <v>8285</v>
      </c>
      <c r="R84" t="str">
        <f t="shared" si="6"/>
        <v>photography</v>
      </c>
      <c r="S84" t="str">
        <f t="shared" si="7"/>
        <v>photobooks</v>
      </c>
      <c r="T84" s="12">
        <f t="shared" si="8"/>
        <v>40795.611817129626</v>
      </c>
      <c r="U84" s="12">
        <f t="shared" si="9"/>
        <v>40825.611817129626</v>
      </c>
    </row>
    <row r="85" spans="1:21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 s="7">
        <f t="shared" ref="P85:P86" si="12">IF(L85&lt;&gt;0,E85/L85,0)</f>
        <v>15.76923076923077</v>
      </c>
      <c r="Q85" t="s">
        <v>8297</v>
      </c>
      <c r="R85" t="str">
        <f t="shared" si="6"/>
        <v>games</v>
      </c>
      <c r="S85" t="str">
        <f t="shared" si="7"/>
        <v>tabletop games</v>
      </c>
      <c r="T85" s="12">
        <f t="shared" si="8"/>
        <v>42042.407280092586</v>
      </c>
      <c r="U85" s="12">
        <f t="shared" si="9"/>
        <v>42057.270833333336</v>
      </c>
    </row>
    <row r="86" spans="1:21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 s="7">
        <f t="shared" si="12"/>
        <v>71.428571428571431</v>
      </c>
      <c r="Q86" t="s">
        <v>8297</v>
      </c>
      <c r="R86" t="str">
        <f t="shared" si="6"/>
        <v>games</v>
      </c>
      <c r="S86" t="str">
        <f t="shared" si="7"/>
        <v>tabletop games</v>
      </c>
      <c r="T86" s="12">
        <f t="shared" si="8"/>
        <v>40648.54960648148</v>
      </c>
      <c r="U86" s="12">
        <f t="shared" si="9"/>
        <v>40678.54960648148</v>
      </c>
    </row>
    <row r="87" spans="1:21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 s="7">
        <f t="shared" si="5"/>
        <v>71.714285714285708</v>
      </c>
      <c r="Q87" t="s">
        <v>8301</v>
      </c>
      <c r="R87" t="str">
        <f t="shared" si="6"/>
        <v>technology</v>
      </c>
      <c r="S87" t="str">
        <f t="shared" si="7"/>
        <v>space exploration</v>
      </c>
      <c r="T87" s="12">
        <f t="shared" si="8"/>
        <v>40778.917094907403</v>
      </c>
      <c r="U87" s="12">
        <f t="shared" si="9"/>
        <v>40808.917094907403</v>
      </c>
    </row>
    <row r="88" spans="1:21" ht="30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 s="7">
        <f t="shared" si="5"/>
        <v>375.76470588235293</v>
      </c>
      <c r="Q88" t="s">
        <v>8297</v>
      </c>
      <c r="R88" t="str">
        <f t="shared" si="6"/>
        <v>games</v>
      </c>
      <c r="S88" t="str">
        <f t="shared" si="7"/>
        <v>tabletop games</v>
      </c>
      <c r="T88" s="12">
        <f t="shared" si="8"/>
        <v>42291.347743055558</v>
      </c>
      <c r="U88" s="12">
        <f t="shared" si="9"/>
        <v>42365.389409722215</v>
      </c>
    </row>
    <row r="89" spans="1:21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 s="7">
        <f t="shared" si="5"/>
        <v>104.6</v>
      </c>
      <c r="Q89" t="s">
        <v>8295</v>
      </c>
      <c r="R89" t="str">
        <f t="shared" si="6"/>
        <v>technology</v>
      </c>
      <c r="S89" t="str">
        <f t="shared" si="7"/>
        <v>hardware</v>
      </c>
      <c r="T89" s="12">
        <f t="shared" si="8"/>
        <v>40322.331053240734</v>
      </c>
      <c r="U89" s="12">
        <f t="shared" si="9"/>
        <v>40331.861805555556</v>
      </c>
    </row>
    <row r="90" spans="1:21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 s="7">
        <f t="shared" si="5"/>
        <v>60</v>
      </c>
      <c r="Q90" t="s">
        <v>8295</v>
      </c>
      <c r="R90" t="str">
        <f t="shared" si="6"/>
        <v>technology</v>
      </c>
      <c r="S90" t="str">
        <f t="shared" si="7"/>
        <v>hardware</v>
      </c>
      <c r="T90" s="12">
        <f t="shared" si="8"/>
        <v>41786.450590277775</v>
      </c>
      <c r="U90" s="12">
        <f t="shared" si="9"/>
        <v>41812.450590277775</v>
      </c>
    </row>
    <row r="91" spans="1:21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 s="7">
        <f t="shared" si="5"/>
        <v>123.28571428571429</v>
      </c>
      <c r="Q91" t="s">
        <v>8266</v>
      </c>
      <c r="R91" t="str">
        <f t="shared" si="6"/>
        <v>film &amp; video</v>
      </c>
      <c r="S91" t="str">
        <f t="shared" si="7"/>
        <v>shorts</v>
      </c>
      <c r="T91" s="12">
        <f t="shared" si="8"/>
        <v>41402.543888888889</v>
      </c>
      <c r="U91" s="12">
        <f t="shared" si="9"/>
        <v>41427.543888888889</v>
      </c>
    </row>
    <row r="92" spans="1:21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 s="7">
        <f>IF(L92&lt;&gt;0,E92/L92,0)</f>
        <v>31.375</v>
      </c>
      <c r="Q92" t="s">
        <v>8295</v>
      </c>
      <c r="R92" t="str">
        <f t="shared" si="6"/>
        <v>technology</v>
      </c>
      <c r="S92" t="str">
        <f t="shared" si="7"/>
        <v>hardware</v>
      </c>
      <c r="T92" s="12">
        <f t="shared" si="8"/>
        <v>40706.089108796295</v>
      </c>
      <c r="U92" s="12">
        <f t="shared" si="9"/>
        <v>40736.089108796295</v>
      </c>
    </row>
    <row r="93" spans="1:21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 s="7">
        <f t="shared" si="5"/>
        <v>78.260869565217391</v>
      </c>
      <c r="Q93" t="s">
        <v>8269</v>
      </c>
      <c r="R93" t="str">
        <f t="shared" si="6"/>
        <v>film &amp; video</v>
      </c>
      <c r="S93" t="str">
        <f t="shared" si="7"/>
        <v>documentary</v>
      </c>
      <c r="T93" s="12">
        <f t="shared" si="8"/>
        <v>40619.194027777776</v>
      </c>
      <c r="U93" s="12">
        <f t="shared" si="9"/>
        <v>40680.194027777776</v>
      </c>
    </row>
    <row r="94" spans="1:21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 s="7">
        <f t="shared" si="5"/>
        <v>122.32558139534883</v>
      </c>
      <c r="Q94" t="s">
        <v>8295</v>
      </c>
      <c r="R94" t="str">
        <f t="shared" si="6"/>
        <v>technology</v>
      </c>
      <c r="S94" t="str">
        <f t="shared" si="7"/>
        <v>hardware</v>
      </c>
      <c r="T94" s="12">
        <f t="shared" si="8"/>
        <v>42720.990543981483</v>
      </c>
      <c r="U94" s="12">
        <f t="shared" si="9"/>
        <v>42767.124999999993</v>
      </c>
    </row>
    <row r="95" spans="1:21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 s="7">
        <f t="shared" si="5"/>
        <v>73.733333333333334</v>
      </c>
      <c r="Q95" t="s">
        <v>8280</v>
      </c>
      <c r="R95" t="str">
        <f t="shared" si="6"/>
        <v>music</v>
      </c>
      <c r="S95" t="str">
        <f t="shared" si="7"/>
        <v>electronic music</v>
      </c>
      <c r="T95" s="12">
        <f t="shared" si="8"/>
        <v>41065.649733796294</v>
      </c>
      <c r="U95" s="12">
        <f t="shared" si="9"/>
        <v>41093.666666666664</v>
      </c>
    </row>
    <row r="96" spans="1:21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 s="7">
        <f t="shared" ref="P96:P97" si="13">IF(L96&lt;&gt;0,E96/L96,0)</f>
        <v>21.666666666666668</v>
      </c>
      <c r="Q96" t="s">
        <v>8295</v>
      </c>
      <c r="R96" t="str">
        <f t="shared" si="6"/>
        <v>technology</v>
      </c>
      <c r="S96" t="str">
        <f t="shared" si="7"/>
        <v>hardware</v>
      </c>
      <c r="T96" s="12">
        <f t="shared" si="8"/>
        <v>41716.509513888886</v>
      </c>
      <c r="U96" s="12">
        <f t="shared" si="9"/>
        <v>41736.509513888886</v>
      </c>
    </row>
    <row r="97" spans="1:21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 s="7">
        <f t="shared" si="13"/>
        <v>21.904761904761905</v>
      </c>
      <c r="Q97" t="s">
        <v>8297</v>
      </c>
      <c r="R97" t="str">
        <f t="shared" si="6"/>
        <v>games</v>
      </c>
      <c r="S97" t="str">
        <f t="shared" si="7"/>
        <v>tabletop games</v>
      </c>
      <c r="T97" s="12">
        <f t="shared" si="8"/>
        <v>40934.796770833331</v>
      </c>
      <c r="U97" s="12">
        <f t="shared" si="9"/>
        <v>40964.796770833331</v>
      </c>
    </row>
    <row r="98" spans="1:21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 s="7">
        <f t="shared" si="5"/>
        <v>50.588235294117645</v>
      </c>
      <c r="Q98" t="s">
        <v>8274</v>
      </c>
      <c r="R98" t="str">
        <f t="shared" si="6"/>
        <v>publishing</v>
      </c>
      <c r="S98" t="str">
        <f t="shared" si="7"/>
        <v>nonfiction</v>
      </c>
      <c r="T98" s="12">
        <f t="shared" si="8"/>
        <v>40324.45417824074</v>
      </c>
      <c r="U98" s="12">
        <f t="shared" si="9"/>
        <v>40390.916666666664</v>
      </c>
    </row>
    <row r="99" spans="1:21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 s="7">
        <f>IF(L99&lt;&gt;0,E99/L99,0)</f>
        <v>53.125</v>
      </c>
      <c r="Q99" t="s">
        <v>8297</v>
      </c>
      <c r="R99" t="str">
        <f t="shared" si="6"/>
        <v>games</v>
      </c>
      <c r="S99" t="str">
        <f t="shared" si="7"/>
        <v>tabletop games</v>
      </c>
      <c r="T99" s="12">
        <f t="shared" si="8"/>
        <v>40705.926874999997</v>
      </c>
      <c r="U99" s="12">
        <f t="shared" si="9"/>
        <v>40735.926874999997</v>
      </c>
    </row>
    <row r="100" spans="1:21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 s="7">
        <f t="shared" si="5"/>
        <v>56.666666666666664</v>
      </c>
      <c r="Q100" t="s">
        <v>8295</v>
      </c>
      <c r="R100" t="str">
        <f t="shared" si="6"/>
        <v>technology</v>
      </c>
      <c r="S100" t="str">
        <f t="shared" si="7"/>
        <v>hardware</v>
      </c>
      <c r="T100" s="12">
        <f t="shared" si="8"/>
        <v>41214.586504629624</v>
      </c>
      <c r="U100" s="12">
        <f t="shared" si="9"/>
        <v>41250.770833333328</v>
      </c>
    </row>
    <row r="101" spans="1:21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 s="7">
        <f t="shared" si="5"/>
        <v>40.776666666666664</v>
      </c>
      <c r="Q101" t="s">
        <v>8295</v>
      </c>
      <c r="R101" t="str">
        <f t="shared" si="6"/>
        <v>technology</v>
      </c>
      <c r="S101" t="str">
        <f t="shared" si="7"/>
        <v>hardware</v>
      </c>
      <c r="T101" s="12">
        <f t="shared" si="8"/>
        <v>41631.694432870368</v>
      </c>
      <c r="U101" s="12">
        <f t="shared" si="9"/>
        <v>41661.694432870368</v>
      </c>
    </row>
    <row r="102" spans="1:21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 s="7">
        <f t="shared" si="5"/>
        <v>192.30769230769232</v>
      </c>
      <c r="Q102" t="s">
        <v>8295</v>
      </c>
      <c r="R102" t="str">
        <f t="shared" si="6"/>
        <v>technology</v>
      </c>
      <c r="S102" t="str">
        <f t="shared" si="7"/>
        <v>hardware</v>
      </c>
      <c r="T102" s="12">
        <f t="shared" si="8"/>
        <v>41197.544976851852</v>
      </c>
      <c r="U102" s="12">
        <f t="shared" si="9"/>
        <v>41217.586643518516</v>
      </c>
    </row>
    <row r="103" spans="1:21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 s="7">
        <f t="shared" si="5"/>
        <v>100</v>
      </c>
      <c r="Q103" t="s">
        <v>8295</v>
      </c>
      <c r="R103" t="str">
        <f t="shared" si="6"/>
        <v>technology</v>
      </c>
      <c r="S103" t="str">
        <f t="shared" si="7"/>
        <v>hardware</v>
      </c>
      <c r="T103" s="12">
        <f t="shared" si="8"/>
        <v>41274.568402777775</v>
      </c>
      <c r="U103" s="12">
        <f t="shared" si="9"/>
        <v>41298.568402777775</v>
      </c>
    </row>
    <row r="104" spans="1:21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 s="7">
        <f t="shared" si="5"/>
        <v>117.92307692307692</v>
      </c>
      <c r="Q104" t="s">
        <v>8301</v>
      </c>
      <c r="R104" t="str">
        <f t="shared" si="6"/>
        <v>technology</v>
      </c>
      <c r="S104" t="str">
        <f t="shared" si="7"/>
        <v>space exploration</v>
      </c>
      <c r="T104" s="12">
        <f t="shared" si="8"/>
        <v>40504.922835648147</v>
      </c>
      <c r="U104" s="12">
        <f t="shared" si="9"/>
        <v>40534.922835648147</v>
      </c>
    </row>
    <row r="105" spans="1:21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 s="7">
        <f t="shared" si="5"/>
        <v>27.897959183673468</v>
      </c>
      <c r="Q105" t="s">
        <v>8295</v>
      </c>
      <c r="R105" t="str">
        <f t="shared" si="6"/>
        <v>technology</v>
      </c>
      <c r="S105" t="str">
        <f t="shared" si="7"/>
        <v>hardware</v>
      </c>
      <c r="T105" s="12">
        <f t="shared" si="8"/>
        <v>41682.597569444442</v>
      </c>
      <c r="U105" s="12">
        <f t="shared" si="9"/>
        <v>41705.597569444442</v>
      </c>
    </row>
    <row r="106" spans="1:21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 s="7">
        <f>IF(L106&lt;&gt;0,E106/L106,0)</f>
        <v>60</v>
      </c>
      <c r="Q106" t="s">
        <v>8297</v>
      </c>
      <c r="R106" t="str">
        <f t="shared" si="6"/>
        <v>games</v>
      </c>
      <c r="S106" t="str">
        <f t="shared" si="7"/>
        <v>tabletop games</v>
      </c>
      <c r="T106" s="12">
        <f t="shared" si="8"/>
        <v>40612.486874999995</v>
      </c>
      <c r="U106" s="12">
        <f t="shared" si="9"/>
        <v>40635.833333333328</v>
      </c>
    </row>
    <row r="107" spans="1:21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 s="7">
        <f t="shared" si="5"/>
        <v>39.383333333333333</v>
      </c>
      <c r="Q107" t="s">
        <v>8280</v>
      </c>
      <c r="R107" t="str">
        <f t="shared" si="6"/>
        <v>music</v>
      </c>
      <c r="S107" t="str">
        <f t="shared" si="7"/>
        <v>electronic music</v>
      </c>
      <c r="T107" s="12">
        <f t="shared" si="8"/>
        <v>42485.516435185178</v>
      </c>
      <c r="U107" s="12">
        <f t="shared" si="9"/>
        <v>42503.791666666664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 s="7">
        <f t="shared" si="5"/>
        <v>186.11111111111111</v>
      </c>
      <c r="Q108" t="s">
        <v>8303</v>
      </c>
      <c r="R108" t="str">
        <f t="shared" si="6"/>
        <v>theater</v>
      </c>
      <c r="S108" t="str">
        <f t="shared" si="7"/>
        <v>spaces</v>
      </c>
      <c r="T108" s="12">
        <f t="shared" si="8"/>
        <v>40987.568298611113</v>
      </c>
      <c r="U108" s="12">
        <f t="shared" si="9"/>
        <v>41001.568298611113</v>
      </c>
    </row>
    <row r="109" spans="1:21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 s="7">
        <f t="shared" si="5"/>
        <v>111.37681159420291</v>
      </c>
      <c r="Q109" t="s">
        <v>8276</v>
      </c>
      <c r="R109" t="str">
        <f t="shared" si="6"/>
        <v>music</v>
      </c>
      <c r="S109" t="str">
        <f t="shared" si="7"/>
        <v>rock</v>
      </c>
      <c r="T109" s="12">
        <f t="shared" si="8"/>
        <v>40635.774155092593</v>
      </c>
      <c r="U109" s="12">
        <f t="shared" si="9"/>
        <v>40657.774155092593</v>
      </c>
    </row>
    <row r="110" spans="1:21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 s="7">
        <f t="shared" si="5"/>
        <v>78.723404255319153</v>
      </c>
      <c r="Q110" t="s">
        <v>8295</v>
      </c>
      <c r="R110" t="str">
        <f t="shared" si="6"/>
        <v>technology</v>
      </c>
      <c r="S110" t="str">
        <f t="shared" si="7"/>
        <v>hardware</v>
      </c>
      <c r="T110" s="12">
        <f t="shared" si="8"/>
        <v>41365.404745370368</v>
      </c>
      <c r="U110" s="12">
        <f t="shared" si="9"/>
        <v>41425.404745370368</v>
      </c>
    </row>
    <row r="111" spans="1:21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 s="7">
        <f t="shared" si="5"/>
        <v>46.702127659574465</v>
      </c>
      <c r="Q111" t="s">
        <v>8295</v>
      </c>
      <c r="R111" t="str">
        <f t="shared" si="6"/>
        <v>technology</v>
      </c>
      <c r="S111" t="str">
        <f t="shared" si="7"/>
        <v>hardware</v>
      </c>
      <c r="T111" s="12">
        <f t="shared" si="8"/>
        <v>40569.817476851851</v>
      </c>
      <c r="U111" s="12">
        <f t="shared" si="9"/>
        <v>40599.817476851851</v>
      </c>
    </row>
    <row r="112" spans="1:21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 s="7">
        <f t="shared" si="5"/>
        <v>65.384615384615387</v>
      </c>
      <c r="Q112" t="s">
        <v>8280</v>
      </c>
      <c r="R112" t="str">
        <f t="shared" si="6"/>
        <v>music</v>
      </c>
      <c r="S112" t="str">
        <f t="shared" si="7"/>
        <v>electronic music</v>
      </c>
      <c r="T112" s="12">
        <f t="shared" si="8"/>
        <v>41557.741354166668</v>
      </c>
      <c r="U112" s="12">
        <f t="shared" si="9"/>
        <v>41592.040972222218</v>
      </c>
    </row>
    <row r="113" spans="1:21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 s="7">
        <f t="shared" si="5"/>
        <v>102.0754716981132</v>
      </c>
      <c r="Q113" t="s">
        <v>8271</v>
      </c>
      <c r="R113" t="str">
        <f t="shared" si="6"/>
        <v>theater</v>
      </c>
      <c r="S113" t="str">
        <f t="shared" si="7"/>
        <v>plays</v>
      </c>
      <c r="T113" s="12">
        <f t="shared" si="8"/>
        <v>42125.124849537031</v>
      </c>
      <c r="U113" s="12">
        <f t="shared" si="9"/>
        <v>42155.124849537031</v>
      </c>
    </row>
    <row r="114" spans="1:21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 s="7">
        <f t="shared" si="5"/>
        <v>64.197530864197532</v>
      </c>
      <c r="Q114" t="s">
        <v>8271</v>
      </c>
      <c r="R114" t="str">
        <f t="shared" si="6"/>
        <v>theater</v>
      </c>
      <c r="S114" t="str">
        <f t="shared" si="7"/>
        <v>plays</v>
      </c>
      <c r="T114" s="12">
        <f t="shared" si="8"/>
        <v>41717.834699074068</v>
      </c>
      <c r="U114" s="12">
        <f t="shared" si="9"/>
        <v>41741.875</v>
      </c>
    </row>
    <row r="115" spans="1:21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 s="7">
        <f t="shared" si="5"/>
        <v>90.384615384615387</v>
      </c>
      <c r="Q115" t="s">
        <v>8297</v>
      </c>
      <c r="R115" t="str">
        <f t="shared" si="6"/>
        <v>games</v>
      </c>
      <c r="S115" t="str">
        <f t="shared" si="7"/>
        <v>tabletop games</v>
      </c>
      <c r="T115" s="12">
        <f t="shared" si="8"/>
        <v>40753.550092592588</v>
      </c>
      <c r="U115" s="12">
        <f t="shared" si="9"/>
        <v>40761.416666666664</v>
      </c>
    </row>
    <row r="116" spans="1:21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 s="7">
        <f t="shared" si="5"/>
        <v>88.571428571428569</v>
      </c>
      <c r="Q116" t="s">
        <v>8271</v>
      </c>
      <c r="R116" t="str">
        <f t="shared" si="6"/>
        <v>theater</v>
      </c>
      <c r="S116" t="str">
        <f t="shared" si="7"/>
        <v>plays</v>
      </c>
      <c r="T116" s="12">
        <f t="shared" si="8"/>
        <v>40861.065833333334</v>
      </c>
      <c r="U116" s="12">
        <f t="shared" si="9"/>
        <v>40921.065833333334</v>
      </c>
    </row>
    <row r="117" spans="1:21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 s="7">
        <f>IF(L117&lt;&gt;0,E117/L117,0)</f>
        <v>28.727272727272727</v>
      </c>
      <c r="Q117" t="s">
        <v>8297</v>
      </c>
      <c r="R117" t="str">
        <f t="shared" si="6"/>
        <v>games</v>
      </c>
      <c r="S117" t="str">
        <f t="shared" si="7"/>
        <v>tabletop games</v>
      </c>
      <c r="T117" s="12">
        <f t="shared" si="8"/>
        <v>40918.530601851846</v>
      </c>
      <c r="U117" s="12">
        <f t="shared" si="9"/>
        <v>40943.530601851846</v>
      </c>
    </row>
    <row r="118" spans="1:21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 s="7">
        <f t="shared" si="5"/>
        <v>69.78947368421052</v>
      </c>
      <c r="Q118" t="s">
        <v>8301</v>
      </c>
      <c r="R118" t="str">
        <f t="shared" si="6"/>
        <v>technology</v>
      </c>
      <c r="S118" t="str">
        <f t="shared" si="7"/>
        <v>space exploration</v>
      </c>
      <c r="T118" s="12">
        <f t="shared" si="8"/>
        <v>40595.288831018515</v>
      </c>
      <c r="U118" s="12">
        <f t="shared" si="9"/>
        <v>40641.247164351851</v>
      </c>
    </row>
    <row r="119" spans="1:21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 s="7">
        <f t="shared" si="5"/>
        <v>167.48962962962963</v>
      </c>
      <c r="Q119" t="s">
        <v>8285</v>
      </c>
      <c r="R119" t="str">
        <f t="shared" si="6"/>
        <v>photography</v>
      </c>
      <c r="S119" t="str">
        <f t="shared" si="7"/>
        <v>photobooks</v>
      </c>
      <c r="T119" s="12">
        <f t="shared" si="8"/>
        <v>40248.626666666663</v>
      </c>
      <c r="U119" s="12">
        <f t="shared" si="9"/>
        <v>40338.583333333328</v>
      </c>
    </row>
    <row r="120" spans="1:21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 s="7">
        <f t="shared" si="5"/>
        <v>144.91230769230768</v>
      </c>
      <c r="Q120" t="s">
        <v>8297</v>
      </c>
      <c r="R120" t="str">
        <f t="shared" si="6"/>
        <v>games</v>
      </c>
      <c r="S120" t="str">
        <f t="shared" si="7"/>
        <v>tabletop games</v>
      </c>
      <c r="T120" s="12">
        <f t="shared" si="8"/>
        <v>40722.845324074071</v>
      </c>
      <c r="U120" s="12">
        <f t="shared" si="9"/>
        <v>40752.845324074071</v>
      </c>
    </row>
    <row r="121" spans="1:21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 s="7">
        <f t="shared" si="5"/>
        <v>91.840540540540545</v>
      </c>
      <c r="Q121" t="s">
        <v>8295</v>
      </c>
      <c r="R121" t="str">
        <f t="shared" si="6"/>
        <v>technology</v>
      </c>
      <c r="S121" t="str">
        <f t="shared" si="7"/>
        <v>hardware</v>
      </c>
      <c r="T121" s="12">
        <f t="shared" si="8"/>
        <v>40738.860949074071</v>
      </c>
      <c r="U121" s="12">
        <f t="shared" si="9"/>
        <v>40768.75</v>
      </c>
    </row>
    <row r="122" spans="1:21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 s="7">
        <f t="shared" si="5"/>
        <v>10</v>
      </c>
      <c r="Q122" t="s">
        <v>8303</v>
      </c>
      <c r="R122" t="str">
        <f t="shared" si="6"/>
        <v>theater</v>
      </c>
      <c r="S122" t="str">
        <f t="shared" si="7"/>
        <v>spaces</v>
      </c>
      <c r="T122" s="12">
        <f t="shared" si="8"/>
        <v>42615.841516203705</v>
      </c>
      <c r="U122" s="12">
        <f t="shared" si="9"/>
        <v>42645.841516203705</v>
      </c>
    </row>
    <row r="123" spans="1:21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 s="7">
        <f t="shared" si="5"/>
        <v>1</v>
      </c>
      <c r="Q123" t="s">
        <v>8295</v>
      </c>
      <c r="R123" t="str">
        <f t="shared" si="6"/>
        <v>technology</v>
      </c>
      <c r="S123" t="str">
        <f t="shared" si="7"/>
        <v>hardware</v>
      </c>
      <c r="T123" s="12">
        <f t="shared" si="8"/>
        <v>42096.496643518512</v>
      </c>
      <c r="U123" s="12">
        <f t="shared" si="9"/>
        <v>42112.219444444439</v>
      </c>
    </row>
    <row r="124" spans="1:21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s="7" t="e">
        <f t="shared" si="5"/>
        <v>#DIV/0!</v>
      </c>
      <c r="Q124" t="s">
        <v>8274</v>
      </c>
      <c r="R124" t="str">
        <f t="shared" si="6"/>
        <v>publishing</v>
      </c>
      <c r="S124" t="str">
        <f t="shared" si="7"/>
        <v>nonfiction</v>
      </c>
      <c r="T124" s="12">
        <f t="shared" si="8"/>
        <v>42593.223460648143</v>
      </c>
      <c r="U124" s="12">
        <f t="shared" si="9"/>
        <v>42653.223460648143</v>
      </c>
    </row>
    <row r="125" spans="1:21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 s="7">
        <f t="shared" si="5"/>
        <v>25.166666666666668</v>
      </c>
      <c r="Q125" t="s">
        <v>8271</v>
      </c>
      <c r="R125" t="str">
        <f t="shared" si="6"/>
        <v>theater</v>
      </c>
      <c r="S125" t="str">
        <f t="shared" si="7"/>
        <v>plays</v>
      </c>
      <c r="T125" s="12">
        <f t="shared" si="8"/>
        <v>41904.573657407404</v>
      </c>
      <c r="U125" s="12">
        <f t="shared" si="9"/>
        <v>41940.708333333328</v>
      </c>
    </row>
    <row r="126" spans="1:21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s="7" t="e">
        <f t="shared" si="5"/>
        <v>#DIV/0!</v>
      </c>
      <c r="Q126" t="s">
        <v>8295</v>
      </c>
      <c r="R126" t="str">
        <f t="shared" si="6"/>
        <v>technology</v>
      </c>
      <c r="S126" t="str">
        <f t="shared" si="7"/>
        <v>hardware</v>
      </c>
      <c r="T126" s="12">
        <f t="shared" si="8"/>
        <v>42114.720393518517</v>
      </c>
      <c r="U126" s="12">
        <f t="shared" si="9"/>
        <v>42139.720393518517</v>
      </c>
    </row>
    <row r="127" spans="1:21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 s="7">
        <f>IF(L127&lt;&gt;0,E127/L127,0)</f>
        <v>11.666666666666666</v>
      </c>
      <c r="Q127" t="s">
        <v>8265</v>
      </c>
      <c r="R127" t="str">
        <f t="shared" si="6"/>
        <v>film &amp; video</v>
      </c>
      <c r="S127" t="str">
        <f t="shared" si="7"/>
        <v>television</v>
      </c>
      <c r="T127" s="12">
        <f t="shared" si="8"/>
        <v>42709.78564814815</v>
      </c>
      <c r="U127" s="12">
        <f t="shared" si="9"/>
        <v>42769.78564814815</v>
      </c>
    </row>
    <row r="128" spans="1:21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 s="7">
        <f t="shared" si="5"/>
        <v>106.69230769230769</v>
      </c>
      <c r="Q128" t="s">
        <v>8276</v>
      </c>
      <c r="R128" t="str">
        <f t="shared" si="6"/>
        <v>music</v>
      </c>
      <c r="S128" t="str">
        <f t="shared" si="7"/>
        <v>rock</v>
      </c>
      <c r="T128" s="12">
        <f t="shared" si="8"/>
        <v>42135.381215277775</v>
      </c>
      <c r="U128" s="12">
        <f t="shared" si="9"/>
        <v>42165.874999999993</v>
      </c>
    </row>
    <row r="129" spans="1:21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 s="7">
        <f t="shared" si="5"/>
        <v>47.5</v>
      </c>
      <c r="Q129" t="s">
        <v>8269</v>
      </c>
      <c r="R129" t="str">
        <f t="shared" si="6"/>
        <v>film &amp; video</v>
      </c>
      <c r="S129" t="str">
        <f t="shared" si="7"/>
        <v>documentary</v>
      </c>
      <c r="T129" s="12">
        <f t="shared" si="8"/>
        <v>42067.415983796294</v>
      </c>
      <c r="U129" s="12">
        <f t="shared" si="9"/>
        <v>42097.37431712963</v>
      </c>
    </row>
    <row r="130" spans="1:21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 s="7">
        <f t="shared" ref="P130:P193" si="14">E130/L130</f>
        <v>311.16666666666669</v>
      </c>
      <c r="Q130" t="s">
        <v>8295</v>
      </c>
      <c r="R130" t="str">
        <f t="shared" si="6"/>
        <v>technology</v>
      </c>
      <c r="S130" t="str">
        <f t="shared" si="7"/>
        <v>hardware</v>
      </c>
      <c r="T130" s="12">
        <f t="shared" si="8"/>
        <v>42628.019594907404</v>
      </c>
      <c r="U130" s="12">
        <f t="shared" si="9"/>
        <v>42663.019594907404</v>
      </c>
    </row>
    <row r="131" spans="1:21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s="7" t="e">
        <f t="shared" si="14"/>
        <v>#DIV/0!</v>
      </c>
      <c r="Q131" t="s">
        <v>8295</v>
      </c>
      <c r="R131" t="str">
        <f t="shared" ref="R131:R194" si="15">LEFT(Q131,SEARCH("/",Q131,1)-1)</f>
        <v>technology</v>
      </c>
      <c r="S131" t="str">
        <f t="shared" ref="S131:S194" si="16">RIGHT(Q131,LEN(Q131)-SEARCH("/",Q131,1))</f>
        <v>hardware</v>
      </c>
      <c r="T131" s="12">
        <f t="shared" ref="T131:T194" si="17">(((J131/60)/60)/24)+DATE(1970,1,1)+(-5/24)</f>
        <v>41882.728969907403</v>
      </c>
      <c r="U131" s="12">
        <f t="shared" ref="U131:U194" si="18">(((I131/60)/60)/24)+DATE(1970,1,1)+(-5/24)</f>
        <v>41942.728969907403</v>
      </c>
    </row>
    <row r="132" spans="1:21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s="7">
        <f>IF(L132&lt;&gt;0,E132/L132,0)</f>
        <v>0</v>
      </c>
      <c r="Q132" t="s">
        <v>8301</v>
      </c>
      <c r="R132" t="str">
        <f t="shared" si="15"/>
        <v>technology</v>
      </c>
      <c r="S132" t="str">
        <f t="shared" si="16"/>
        <v>space exploration</v>
      </c>
      <c r="T132" s="12">
        <f t="shared" si="17"/>
        <v>41778.707083333327</v>
      </c>
      <c r="U132" s="12">
        <f t="shared" si="18"/>
        <v>41806.636111111111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s="7" t="e">
        <f t="shared" si="14"/>
        <v>#DIV/0!</v>
      </c>
      <c r="Q133" t="s">
        <v>8271</v>
      </c>
      <c r="R133" t="str">
        <f t="shared" si="15"/>
        <v>theater</v>
      </c>
      <c r="S133" t="str">
        <f t="shared" si="16"/>
        <v>plays</v>
      </c>
      <c r="T133" s="12">
        <f t="shared" si="17"/>
        <v>42541.629178240742</v>
      </c>
      <c r="U133" s="12">
        <f t="shared" si="18"/>
        <v>42556.791666666664</v>
      </c>
    </row>
    <row r="134" spans="1:21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 s="7">
        <f t="shared" si="14"/>
        <v>94.506172839506178</v>
      </c>
      <c r="Q134" t="s">
        <v>8303</v>
      </c>
      <c r="R134" t="str">
        <f t="shared" si="15"/>
        <v>theater</v>
      </c>
      <c r="S134" t="str">
        <f t="shared" si="16"/>
        <v>spaces</v>
      </c>
      <c r="T134" s="12">
        <f t="shared" si="17"/>
        <v>41905.60424768518</v>
      </c>
      <c r="U134" s="12">
        <f t="shared" si="18"/>
        <v>41950.645914351851</v>
      </c>
    </row>
    <row r="135" spans="1:21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s="7" t="e">
        <f t="shared" si="14"/>
        <v>#DIV/0!</v>
      </c>
      <c r="Q135" t="s">
        <v>8295</v>
      </c>
      <c r="R135" t="str">
        <f t="shared" si="15"/>
        <v>technology</v>
      </c>
      <c r="S135" t="str">
        <f t="shared" si="16"/>
        <v>hardware</v>
      </c>
      <c r="T135" s="12">
        <f t="shared" si="17"/>
        <v>42491.599351851844</v>
      </c>
      <c r="U135" s="12">
        <f t="shared" si="18"/>
        <v>42521.521527777775</v>
      </c>
    </row>
    <row r="136" spans="1:21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s="7" t="e">
        <f t="shared" si="14"/>
        <v>#DIV/0!</v>
      </c>
      <c r="Q136" t="s">
        <v>8273</v>
      </c>
      <c r="R136" t="str">
        <f t="shared" si="15"/>
        <v>technology</v>
      </c>
      <c r="S136" t="str">
        <f t="shared" si="16"/>
        <v>wearables</v>
      </c>
      <c r="T136" s="12">
        <f t="shared" si="17"/>
        <v>42221.701597222222</v>
      </c>
      <c r="U136" s="12">
        <f t="shared" si="18"/>
        <v>42251.499999999993</v>
      </c>
    </row>
    <row r="137" spans="1:21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 s="7">
        <f t="shared" si="14"/>
        <v>80.599999999999994</v>
      </c>
      <c r="Q137" t="s">
        <v>8271</v>
      </c>
      <c r="R137" t="str">
        <f t="shared" si="15"/>
        <v>theater</v>
      </c>
      <c r="S137" t="str">
        <f t="shared" si="16"/>
        <v>plays</v>
      </c>
      <c r="T137" s="12">
        <f t="shared" si="17"/>
        <v>41788.173576388886</v>
      </c>
      <c r="U137" s="12">
        <f t="shared" si="18"/>
        <v>41821.583333333328</v>
      </c>
    </row>
    <row r="138" spans="1:21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s="7" t="e">
        <f t="shared" si="14"/>
        <v>#DIV/0!</v>
      </c>
      <c r="Q138" t="s">
        <v>8297</v>
      </c>
      <c r="R138" t="str">
        <f t="shared" si="15"/>
        <v>games</v>
      </c>
      <c r="S138" t="str">
        <f t="shared" si="16"/>
        <v>tabletop games</v>
      </c>
      <c r="T138" s="12">
        <f t="shared" si="17"/>
        <v>42096.201782407406</v>
      </c>
      <c r="U138" s="12">
        <f t="shared" si="18"/>
        <v>42140.219444444439</v>
      </c>
    </row>
    <row r="139" spans="1:21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s="7" t="e">
        <f t="shared" si="14"/>
        <v>#DIV/0!</v>
      </c>
      <c r="Q139" t="s">
        <v>8295</v>
      </c>
      <c r="R139" t="str">
        <f t="shared" si="15"/>
        <v>technology</v>
      </c>
      <c r="S139" t="str">
        <f t="shared" si="16"/>
        <v>hardware</v>
      </c>
      <c r="T139" s="12">
        <f t="shared" si="17"/>
        <v>42239.365659722222</v>
      </c>
      <c r="U139" s="12">
        <f t="shared" si="18"/>
        <v>42289.365659722222</v>
      </c>
    </row>
    <row r="140" spans="1:21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 s="7">
        <f t="shared" si="14"/>
        <v>81.241379310344826</v>
      </c>
      <c r="Q140" t="s">
        <v>8276</v>
      </c>
      <c r="R140" t="str">
        <f t="shared" si="15"/>
        <v>music</v>
      </c>
      <c r="S140" t="str">
        <f t="shared" si="16"/>
        <v>rock</v>
      </c>
      <c r="T140" s="12">
        <f t="shared" si="17"/>
        <v>42186.049085648141</v>
      </c>
      <c r="U140" s="12">
        <f t="shared" si="18"/>
        <v>42216.999305555553</v>
      </c>
    </row>
    <row r="141" spans="1:21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 s="7">
        <f>IF(L141&lt;&gt;0,E141/L141,0)</f>
        <v>500</v>
      </c>
      <c r="Q141" t="s">
        <v>8298</v>
      </c>
      <c r="R141" t="str">
        <f t="shared" si="15"/>
        <v>food</v>
      </c>
      <c r="S141" t="str">
        <f t="shared" si="16"/>
        <v>small batch</v>
      </c>
      <c r="T141" s="12">
        <f t="shared" si="17"/>
        <v>42187.712638888886</v>
      </c>
      <c r="U141" s="12">
        <f t="shared" si="18"/>
        <v>42197.712638888886</v>
      </c>
    </row>
    <row r="142" spans="1:21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s="7" t="e">
        <f t="shared" si="14"/>
        <v>#DIV/0!</v>
      </c>
      <c r="Q142" t="s">
        <v>8295</v>
      </c>
      <c r="R142" t="str">
        <f t="shared" si="15"/>
        <v>technology</v>
      </c>
      <c r="S142" t="str">
        <f t="shared" si="16"/>
        <v>hardware</v>
      </c>
      <c r="T142" s="12">
        <f t="shared" si="17"/>
        <v>42052.989953703705</v>
      </c>
      <c r="U142" s="12">
        <f t="shared" si="18"/>
        <v>42082.948287037034</v>
      </c>
    </row>
    <row r="143" spans="1:21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 s="7">
        <f t="shared" si="14"/>
        <v>46.178571428571431</v>
      </c>
      <c r="Q143" t="s">
        <v>8269</v>
      </c>
      <c r="R143" t="str">
        <f t="shared" si="15"/>
        <v>film &amp; video</v>
      </c>
      <c r="S143" t="str">
        <f t="shared" si="16"/>
        <v>documentary</v>
      </c>
      <c r="T143" s="12">
        <f t="shared" si="17"/>
        <v>42109.944710648146</v>
      </c>
      <c r="U143" s="12">
        <f t="shared" si="18"/>
        <v>42154.944710648146</v>
      </c>
    </row>
    <row r="144" spans="1:21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 s="7">
        <f t="shared" si="14"/>
        <v>10</v>
      </c>
      <c r="Q144" t="s">
        <v>8280</v>
      </c>
      <c r="R144" t="str">
        <f t="shared" si="15"/>
        <v>music</v>
      </c>
      <c r="S144" t="str">
        <f t="shared" si="16"/>
        <v>electronic music</v>
      </c>
      <c r="T144" s="12">
        <f t="shared" si="17"/>
        <v>41938.684930555552</v>
      </c>
      <c r="U144" s="12">
        <f t="shared" si="18"/>
        <v>41959.726597222216</v>
      </c>
    </row>
    <row r="145" spans="1:21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s="7" t="e">
        <f t="shared" si="14"/>
        <v>#DIV/0!</v>
      </c>
      <c r="Q145" t="s">
        <v>8285</v>
      </c>
      <c r="R145" t="str">
        <f t="shared" si="15"/>
        <v>photography</v>
      </c>
      <c r="S145" t="str">
        <f t="shared" si="16"/>
        <v>photobooks</v>
      </c>
      <c r="T145" s="12">
        <f t="shared" si="17"/>
        <v>42558.855810185189</v>
      </c>
      <c r="U145" s="12">
        <f t="shared" si="18"/>
        <v>42616.038194444445</v>
      </c>
    </row>
    <row r="146" spans="1:21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 s="7">
        <f t="shared" si="14"/>
        <v>55.945945945945944</v>
      </c>
      <c r="Q146" t="s">
        <v>8271</v>
      </c>
      <c r="R146" t="str">
        <f t="shared" si="15"/>
        <v>theater</v>
      </c>
      <c r="S146" t="str">
        <f t="shared" si="16"/>
        <v>plays</v>
      </c>
      <c r="T146" s="12">
        <f t="shared" si="17"/>
        <v>42047.554074074076</v>
      </c>
      <c r="U146" s="12">
        <f t="shared" si="18"/>
        <v>42107.512407407405</v>
      </c>
    </row>
    <row r="147" spans="1:21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 s="7">
        <f t="shared" si="14"/>
        <v>37.555555555555557</v>
      </c>
      <c r="Q147" t="s">
        <v>8295</v>
      </c>
      <c r="R147" t="str">
        <f t="shared" si="15"/>
        <v>technology</v>
      </c>
      <c r="S147" t="str">
        <f t="shared" si="16"/>
        <v>hardware</v>
      </c>
      <c r="T147" s="12">
        <f t="shared" si="17"/>
        <v>42200.333935185183</v>
      </c>
      <c r="U147" s="12">
        <f t="shared" si="18"/>
        <v>42227.333935185183</v>
      </c>
    </row>
    <row r="148" spans="1:21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 s="7">
        <f t="shared" si="14"/>
        <v>38.333333333333336</v>
      </c>
      <c r="Q148" t="s">
        <v>8271</v>
      </c>
      <c r="R148" t="str">
        <f t="shared" si="15"/>
        <v>theater</v>
      </c>
      <c r="S148" t="str">
        <f t="shared" si="16"/>
        <v>plays</v>
      </c>
      <c r="T148" s="12">
        <f t="shared" si="17"/>
        <v>42692.807847222219</v>
      </c>
      <c r="U148" s="12">
        <f t="shared" si="18"/>
        <v>42752.807847222219</v>
      </c>
    </row>
    <row r="149" spans="1:21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s="7" t="e">
        <f t="shared" si="14"/>
        <v>#DIV/0!</v>
      </c>
      <c r="Q149" t="s">
        <v>8297</v>
      </c>
      <c r="R149" t="str">
        <f t="shared" si="15"/>
        <v>games</v>
      </c>
      <c r="S149" t="str">
        <f t="shared" si="16"/>
        <v>tabletop games</v>
      </c>
      <c r="T149" s="12">
        <f t="shared" si="17"/>
        <v>41969.559490740743</v>
      </c>
      <c r="U149" s="12">
        <f t="shared" si="18"/>
        <v>42012.554166666661</v>
      </c>
    </row>
    <row r="150" spans="1:21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 s="7">
        <f t="shared" si="14"/>
        <v>20</v>
      </c>
      <c r="Q150" t="s">
        <v>8271</v>
      </c>
      <c r="R150" t="str">
        <f t="shared" si="15"/>
        <v>theater</v>
      </c>
      <c r="S150" t="str">
        <f t="shared" si="16"/>
        <v>plays</v>
      </c>
      <c r="T150" s="12">
        <f t="shared" si="17"/>
        <v>42397.073333333326</v>
      </c>
      <c r="U150" s="12">
        <f t="shared" si="18"/>
        <v>42427.073333333326</v>
      </c>
    </row>
    <row r="151" spans="1:21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 s="7">
        <f t="shared" si="14"/>
        <v>15.333333333333334</v>
      </c>
      <c r="Q151" t="s">
        <v>8295</v>
      </c>
      <c r="R151" t="str">
        <f t="shared" si="15"/>
        <v>technology</v>
      </c>
      <c r="S151" t="str">
        <f t="shared" si="16"/>
        <v>hardware</v>
      </c>
      <c r="T151" s="12">
        <f t="shared" si="17"/>
        <v>41967.963773148142</v>
      </c>
      <c r="U151" s="12">
        <f t="shared" si="18"/>
        <v>41998.124999999993</v>
      </c>
    </row>
    <row r="152" spans="1:21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 s="7">
        <f t="shared" si="14"/>
        <v>449.43283582089555</v>
      </c>
      <c r="Q152" t="s">
        <v>8297</v>
      </c>
      <c r="R152" t="str">
        <f t="shared" si="15"/>
        <v>games</v>
      </c>
      <c r="S152" t="str">
        <f t="shared" si="16"/>
        <v>tabletop games</v>
      </c>
      <c r="T152" s="12">
        <f t="shared" si="17"/>
        <v>42089.95349537037</v>
      </c>
      <c r="U152" s="12">
        <f t="shared" si="18"/>
        <v>42149.95349537037</v>
      </c>
    </row>
    <row r="153" spans="1:21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 s="7">
        <f t="shared" si="14"/>
        <v>28</v>
      </c>
      <c r="Q153" t="s">
        <v>8269</v>
      </c>
      <c r="R153" t="str">
        <f t="shared" si="15"/>
        <v>film &amp; video</v>
      </c>
      <c r="S153" t="str">
        <f t="shared" si="16"/>
        <v>documentary</v>
      </c>
      <c r="T153" s="12">
        <f t="shared" si="17"/>
        <v>42113.342488425922</v>
      </c>
      <c r="U153" s="12">
        <f t="shared" si="18"/>
        <v>42173.342488425922</v>
      </c>
    </row>
    <row r="154" spans="1:21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 s="7">
        <f t="shared" si="14"/>
        <v>15</v>
      </c>
      <c r="Q154" t="s">
        <v>8297</v>
      </c>
      <c r="R154" t="str">
        <f t="shared" si="15"/>
        <v>games</v>
      </c>
      <c r="S154" t="str">
        <f t="shared" si="16"/>
        <v>tabletop games</v>
      </c>
      <c r="T154" s="12">
        <f t="shared" si="17"/>
        <v>41874.869212962964</v>
      </c>
      <c r="U154" s="12">
        <f t="shared" si="18"/>
        <v>41904.869212962964</v>
      </c>
    </row>
    <row r="155" spans="1:21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 s="7">
        <f t="shared" si="14"/>
        <v>35.9</v>
      </c>
      <c r="Q155" t="s">
        <v>8285</v>
      </c>
      <c r="R155" t="str">
        <f t="shared" si="15"/>
        <v>photography</v>
      </c>
      <c r="S155" t="str">
        <f t="shared" si="16"/>
        <v>photobooks</v>
      </c>
      <c r="T155" s="12">
        <f t="shared" si="17"/>
        <v>41933.377824074072</v>
      </c>
      <c r="U155" s="12">
        <f t="shared" si="18"/>
        <v>41975.419490740744</v>
      </c>
    </row>
    <row r="156" spans="1:21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 s="7">
        <f t="shared" si="14"/>
        <v>13.333333333333334</v>
      </c>
      <c r="Q156" t="s">
        <v>8295</v>
      </c>
      <c r="R156" t="str">
        <f t="shared" si="15"/>
        <v>technology</v>
      </c>
      <c r="S156" t="str">
        <f t="shared" si="16"/>
        <v>hardware</v>
      </c>
      <c r="T156" s="12">
        <f t="shared" si="17"/>
        <v>42115.339062499996</v>
      </c>
      <c r="U156" s="12">
        <f t="shared" si="18"/>
        <v>42158.339062499996</v>
      </c>
    </row>
    <row r="157" spans="1:21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 s="7">
        <f t="shared" si="14"/>
        <v>20.25</v>
      </c>
      <c r="Q157" t="s">
        <v>8295</v>
      </c>
      <c r="R157" t="str">
        <f t="shared" si="15"/>
        <v>technology</v>
      </c>
      <c r="S157" t="str">
        <f t="shared" si="16"/>
        <v>hardware</v>
      </c>
      <c r="T157" s="12">
        <f t="shared" si="17"/>
        <v>42168.351099537038</v>
      </c>
      <c r="U157" s="12">
        <f t="shared" si="18"/>
        <v>42208.351099537038</v>
      </c>
    </row>
    <row r="158" spans="1:21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 s="7">
        <f t="shared" si="14"/>
        <v>119</v>
      </c>
      <c r="Q158" t="s">
        <v>8285</v>
      </c>
      <c r="R158" t="str">
        <f t="shared" si="15"/>
        <v>photography</v>
      </c>
      <c r="S158" t="str">
        <f t="shared" si="16"/>
        <v>photobooks</v>
      </c>
      <c r="T158" s="12">
        <f t="shared" si="17"/>
        <v>41793.916620370372</v>
      </c>
      <c r="U158" s="12">
        <f t="shared" si="18"/>
        <v>41853.916620370372</v>
      </c>
    </row>
    <row r="159" spans="1:21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 s="7">
        <f t="shared" si="14"/>
        <v>4</v>
      </c>
      <c r="Q159" t="s">
        <v>8273</v>
      </c>
      <c r="R159" t="str">
        <f t="shared" si="15"/>
        <v>technology</v>
      </c>
      <c r="S159" t="str">
        <f t="shared" si="16"/>
        <v>wearables</v>
      </c>
      <c r="T159" s="12">
        <f t="shared" si="17"/>
        <v>42396.703379629624</v>
      </c>
      <c r="U159" s="12">
        <f t="shared" si="18"/>
        <v>42426.703379629624</v>
      </c>
    </row>
    <row r="160" spans="1:21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s="7" t="e">
        <f t="shared" si="14"/>
        <v>#DIV/0!</v>
      </c>
      <c r="Q160" t="s">
        <v>8285</v>
      </c>
      <c r="R160" t="str">
        <f t="shared" si="15"/>
        <v>photography</v>
      </c>
      <c r="S160" t="str">
        <f t="shared" si="16"/>
        <v>photobooks</v>
      </c>
      <c r="T160" s="12">
        <f t="shared" si="17"/>
        <v>41903.868379629625</v>
      </c>
      <c r="U160" s="12">
        <f t="shared" si="18"/>
        <v>41933.868379629625</v>
      </c>
    </row>
    <row r="161" spans="1:21" ht="3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 s="7">
        <f t="shared" si="14"/>
        <v>10</v>
      </c>
      <c r="Q161" t="s">
        <v>8297</v>
      </c>
      <c r="R161" t="str">
        <f t="shared" si="15"/>
        <v>games</v>
      </c>
      <c r="S161" t="str">
        <f t="shared" si="16"/>
        <v>tabletop games</v>
      </c>
      <c r="T161" s="12">
        <f t="shared" si="17"/>
        <v>42514.226215277777</v>
      </c>
      <c r="U161" s="12">
        <f t="shared" si="18"/>
        <v>42554.226215277777</v>
      </c>
    </row>
    <row r="162" spans="1:21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s="7" t="e">
        <f t="shared" si="14"/>
        <v>#DIV/0!</v>
      </c>
      <c r="Q162" t="s">
        <v>8276</v>
      </c>
      <c r="R162" t="str">
        <f t="shared" si="15"/>
        <v>music</v>
      </c>
      <c r="S162" t="str">
        <f t="shared" si="16"/>
        <v>rock</v>
      </c>
      <c r="T162" s="12">
        <f t="shared" si="17"/>
        <v>42171.704756944448</v>
      </c>
      <c r="U162" s="12">
        <f t="shared" si="18"/>
        <v>42231.704756944448</v>
      </c>
    </row>
    <row r="163" spans="1:21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 s="7">
        <f t="shared" si="14"/>
        <v>5</v>
      </c>
      <c r="Q163" t="s">
        <v>8297</v>
      </c>
      <c r="R163" t="str">
        <f t="shared" si="15"/>
        <v>games</v>
      </c>
      <c r="S163" t="str">
        <f t="shared" si="16"/>
        <v>tabletop games</v>
      </c>
      <c r="T163" s="12">
        <f t="shared" si="17"/>
        <v>41792.479108796295</v>
      </c>
      <c r="U163" s="12">
        <f t="shared" si="18"/>
        <v>41822.479108796295</v>
      </c>
    </row>
    <row r="164" spans="1:21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 s="7">
        <f t="shared" si="14"/>
        <v>43.5</v>
      </c>
      <c r="Q164" t="s">
        <v>8297</v>
      </c>
      <c r="R164" t="str">
        <f t="shared" si="15"/>
        <v>games</v>
      </c>
      <c r="S164" t="str">
        <f t="shared" si="16"/>
        <v>tabletop games</v>
      </c>
      <c r="T164" s="12">
        <f t="shared" si="17"/>
        <v>41834.91847222222</v>
      </c>
      <c r="U164" s="12">
        <f t="shared" si="18"/>
        <v>41867.779166666667</v>
      </c>
    </row>
    <row r="165" spans="1:21" ht="3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s="7" t="e">
        <f t="shared" si="14"/>
        <v>#DIV/0!</v>
      </c>
      <c r="Q165" t="s">
        <v>8285</v>
      </c>
      <c r="R165" t="str">
        <f t="shared" si="15"/>
        <v>photography</v>
      </c>
      <c r="S165" t="str">
        <f t="shared" si="16"/>
        <v>photobooks</v>
      </c>
      <c r="T165" s="12">
        <f t="shared" si="17"/>
        <v>42243.752939814811</v>
      </c>
      <c r="U165" s="12">
        <f t="shared" si="18"/>
        <v>42277.791666666664</v>
      </c>
    </row>
    <row r="166" spans="1:21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 s="7">
        <f t="shared" si="14"/>
        <v>91.428571428571431</v>
      </c>
      <c r="Q166" t="s">
        <v>8273</v>
      </c>
      <c r="R166" t="str">
        <f t="shared" si="15"/>
        <v>technology</v>
      </c>
      <c r="S166" t="str">
        <f t="shared" si="16"/>
        <v>wearables</v>
      </c>
      <c r="T166" s="12">
        <f t="shared" si="17"/>
        <v>41841.554409722223</v>
      </c>
      <c r="U166" s="12">
        <f t="shared" si="18"/>
        <v>41901.554409722223</v>
      </c>
    </row>
    <row r="167" spans="1:21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s="7" t="e">
        <f t="shared" si="14"/>
        <v>#DIV/0!</v>
      </c>
      <c r="Q167" t="s">
        <v>8277</v>
      </c>
      <c r="R167" t="str">
        <f t="shared" si="15"/>
        <v>music</v>
      </c>
      <c r="S167" t="str">
        <f t="shared" si="16"/>
        <v>metal</v>
      </c>
      <c r="T167" s="12">
        <f t="shared" si="17"/>
        <v>42351.450509259252</v>
      </c>
      <c r="U167" s="12">
        <f t="shared" si="18"/>
        <v>42381.450509259252</v>
      </c>
    </row>
    <row r="168" spans="1:21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 s="7">
        <f t="shared" si="14"/>
        <v>3000</v>
      </c>
      <c r="Q168" t="s">
        <v>8279</v>
      </c>
      <c r="R168" t="str">
        <f t="shared" si="15"/>
        <v>music</v>
      </c>
      <c r="S168" t="str">
        <f t="shared" si="16"/>
        <v>indie rock</v>
      </c>
      <c r="T168" s="12">
        <f t="shared" si="17"/>
        <v>42720.867615740739</v>
      </c>
      <c r="U168" s="12">
        <f t="shared" si="18"/>
        <v>42750.867615740739</v>
      </c>
    </row>
    <row r="169" spans="1:21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 s="7">
        <f t="shared" si="14"/>
        <v>5.5</v>
      </c>
      <c r="Q169" t="s">
        <v>8276</v>
      </c>
      <c r="R169" t="str">
        <f t="shared" si="15"/>
        <v>music</v>
      </c>
      <c r="S169" t="str">
        <f t="shared" si="16"/>
        <v>rock</v>
      </c>
      <c r="T169" s="12">
        <f t="shared" si="17"/>
        <v>42160.719155092585</v>
      </c>
      <c r="U169" s="12">
        <f t="shared" si="18"/>
        <v>42220.719155092585</v>
      </c>
    </row>
    <row r="170" spans="1:21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 s="7">
        <f t="shared" si="14"/>
        <v>108.33333333333333</v>
      </c>
      <c r="Q170" t="s">
        <v>8303</v>
      </c>
      <c r="R170" t="str">
        <f t="shared" si="15"/>
        <v>theater</v>
      </c>
      <c r="S170" t="str">
        <f t="shared" si="16"/>
        <v>spaces</v>
      </c>
      <c r="T170" s="12">
        <f t="shared" si="17"/>
        <v>42052.626967592594</v>
      </c>
      <c r="U170" s="12">
        <f t="shared" si="18"/>
        <v>42082.585300925923</v>
      </c>
    </row>
    <row r="171" spans="1:21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 s="7">
        <f t="shared" si="14"/>
        <v>56</v>
      </c>
      <c r="Q171" t="s">
        <v>8295</v>
      </c>
      <c r="R171" t="str">
        <f t="shared" si="15"/>
        <v>technology</v>
      </c>
      <c r="S171" t="str">
        <f t="shared" si="16"/>
        <v>hardware</v>
      </c>
      <c r="T171" s="12">
        <f t="shared" si="17"/>
        <v>41900.296979166662</v>
      </c>
      <c r="U171" s="12">
        <f t="shared" si="18"/>
        <v>41930.296979166662</v>
      </c>
    </row>
    <row r="172" spans="1:21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 s="7">
        <f t="shared" si="14"/>
        <v>32.5</v>
      </c>
      <c r="Q172" t="s">
        <v>8276</v>
      </c>
      <c r="R172" t="str">
        <f t="shared" si="15"/>
        <v>music</v>
      </c>
      <c r="S172" t="str">
        <f t="shared" si="16"/>
        <v>rock</v>
      </c>
      <c r="T172" s="12">
        <f t="shared" si="17"/>
        <v>42216.769479166665</v>
      </c>
      <c r="U172" s="12">
        <f t="shared" si="18"/>
        <v>42246.019444444442</v>
      </c>
    </row>
    <row r="173" spans="1:21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 s="7">
        <f t="shared" si="14"/>
        <v>1</v>
      </c>
      <c r="Q173" t="s">
        <v>8295</v>
      </c>
      <c r="R173" t="str">
        <f t="shared" si="15"/>
        <v>technology</v>
      </c>
      <c r="S173" t="str">
        <f t="shared" si="16"/>
        <v>hardware</v>
      </c>
      <c r="T173" s="12">
        <f t="shared" si="17"/>
        <v>42533.972384259258</v>
      </c>
      <c r="U173" s="12">
        <f t="shared" si="18"/>
        <v>42593.972384259258</v>
      </c>
    </row>
    <row r="174" spans="1:21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s="7" t="e">
        <f t="shared" si="14"/>
        <v>#DIV/0!</v>
      </c>
      <c r="Q174" t="s">
        <v>8285</v>
      </c>
      <c r="R174" t="str">
        <f t="shared" si="15"/>
        <v>photography</v>
      </c>
      <c r="S174" t="str">
        <f t="shared" si="16"/>
        <v>photobooks</v>
      </c>
      <c r="T174" s="12">
        <f t="shared" si="17"/>
        <v>42047.186608796292</v>
      </c>
      <c r="U174" s="12">
        <f t="shared" si="18"/>
        <v>42082.14494212962</v>
      </c>
    </row>
    <row r="175" spans="1:21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s="7" t="e">
        <f t="shared" si="14"/>
        <v>#DIV/0!</v>
      </c>
      <c r="Q175" t="s">
        <v>8285</v>
      </c>
      <c r="R175" t="str">
        <f t="shared" si="15"/>
        <v>photography</v>
      </c>
      <c r="S175" t="str">
        <f t="shared" si="16"/>
        <v>photobooks</v>
      </c>
      <c r="T175" s="12">
        <f t="shared" si="17"/>
        <v>42033.364675925921</v>
      </c>
      <c r="U175" s="12">
        <f t="shared" si="18"/>
        <v>42063.364675925921</v>
      </c>
    </row>
    <row r="176" spans="1:21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s="7" t="e">
        <f t="shared" si="14"/>
        <v>#DIV/0!</v>
      </c>
      <c r="Q176" t="s">
        <v>8295</v>
      </c>
      <c r="R176" t="str">
        <f t="shared" si="15"/>
        <v>technology</v>
      </c>
      <c r="S176" t="str">
        <f t="shared" si="16"/>
        <v>hardware</v>
      </c>
      <c r="T176" s="12">
        <f t="shared" si="17"/>
        <v>42072.55064814815</v>
      </c>
      <c r="U176" s="12">
        <f t="shared" si="18"/>
        <v>42132.55064814815</v>
      </c>
    </row>
    <row r="177" spans="1:21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 s="7">
        <f t="shared" si="14"/>
        <v>49.884615384615387</v>
      </c>
      <c r="Q177" t="s">
        <v>8295</v>
      </c>
      <c r="R177" t="str">
        <f t="shared" si="15"/>
        <v>technology</v>
      </c>
      <c r="S177" t="str">
        <f t="shared" si="16"/>
        <v>hardware</v>
      </c>
      <c r="T177" s="12">
        <f t="shared" si="17"/>
        <v>41855.569571759253</v>
      </c>
      <c r="U177" s="12">
        <f t="shared" si="18"/>
        <v>41880.569571759253</v>
      </c>
    </row>
    <row r="178" spans="1:21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s="7" t="e">
        <f t="shared" si="14"/>
        <v>#DIV/0!</v>
      </c>
      <c r="Q178" t="s">
        <v>8269</v>
      </c>
      <c r="R178" t="str">
        <f t="shared" si="15"/>
        <v>film &amp; video</v>
      </c>
      <c r="S178" t="str">
        <f t="shared" si="16"/>
        <v>documentary</v>
      </c>
      <c r="T178" s="12">
        <f t="shared" si="17"/>
        <v>42191.615729166668</v>
      </c>
      <c r="U178" s="12">
        <f t="shared" si="18"/>
        <v>42221.615729166668</v>
      </c>
    </row>
    <row r="179" spans="1:21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 s="7">
        <f>IF(L179&lt;&gt;0,E179/L179,0)</f>
        <v>25.714285714285715</v>
      </c>
      <c r="Q179" t="s">
        <v>8298</v>
      </c>
      <c r="R179" t="str">
        <f t="shared" si="15"/>
        <v>food</v>
      </c>
      <c r="S179" t="str">
        <f t="shared" si="16"/>
        <v>small batch</v>
      </c>
      <c r="T179" s="12">
        <f t="shared" si="17"/>
        <v>42069.839421296296</v>
      </c>
      <c r="U179" s="12">
        <f t="shared" si="18"/>
        <v>42086.797754629624</v>
      </c>
    </row>
    <row r="180" spans="1:21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s="7" t="e">
        <f t="shared" si="14"/>
        <v>#DIV/0!</v>
      </c>
      <c r="Q180" t="s">
        <v>8285</v>
      </c>
      <c r="R180" t="str">
        <f t="shared" si="15"/>
        <v>photography</v>
      </c>
      <c r="S180" t="str">
        <f t="shared" si="16"/>
        <v>photobooks</v>
      </c>
      <c r="T180" s="12">
        <f t="shared" si="17"/>
        <v>42304.747048611105</v>
      </c>
      <c r="U180" s="12">
        <f t="shared" si="18"/>
        <v>42334.788715277777</v>
      </c>
    </row>
    <row r="181" spans="1:21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 s="7">
        <f t="shared" si="14"/>
        <v>100</v>
      </c>
      <c r="Q181" t="s">
        <v>8279</v>
      </c>
      <c r="R181" t="str">
        <f t="shared" si="15"/>
        <v>music</v>
      </c>
      <c r="S181" t="str">
        <f t="shared" si="16"/>
        <v>indie rock</v>
      </c>
      <c r="T181" s="12">
        <f t="shared" si="17"/>
        <v>42402.872164351851</v>
      </c>
      <c r="U181" s="12">
        <f t="shared" si="18"/>
        <v>42432.872164351851</v>
      </c>
    </row>
    <row r="182" spans="1:21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 s="7">
        <f t="shared" si="14"/>
        <v>30.846153846153847</v>
      </c>
      <c r="Q182" t="s">
        <v>8285</v>
      </c>
      <c r="R182" t="str">
        <f t="shared" si="15"/>
        <v>photography</v>
      </c>
      <c r="S182" t="str">
        <f t="shared" si="16"/>
        <v>photobooks</v>
      </c>
      <c r="T182" s="12">
        <f t="shared" si="17"/>
        <v>42067.782905092587</v>
      </c>
      <c r="U182" s="12">
        <f t="shared" si="18"/>
        <v>42107.583333333336</v>
      </c>
    </row>
    <row r="183" spans="1:21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 s="7">
        <f t="shared" si="14"/>
        <v>180.5</v>
      </c>
      <c r="Q183" t="s">
        <v>8295</v>
      </c>
      <c r="R183" t="str">
        <f t="shared" si="15"/>
        <v>technology</v>
      </c>
      <c r="S183" t="str">
        <f t="shared" si="16"/>
        <v>hardware</v>
      </c>
      <c r="T183" s="12">
        <f t="shared" si="17"/>
        <v>42147.533506944441</v>
      </c>
      <c r="U183" s="12">
        <f t="shared" si="18"/>
        <v>42177.533506944441</v>
      </c>
    </row>
    <row r="184" spans="1:21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s="7" t="e">
        <f t="shared" si="14"/>
        <v>#DIV/0!</v>
      </c>
      <c r="Q184" t="s">
        <v>8276</v>
      </c>
      <c r="R184" t="str">
        <f t="shared" si="15"/>
        <v>music</v>
      </c>
      <c r="S184" t="str">
        <f t="shared" si="16"/>
        <v>rock</v>
      </c>
      <c r="T184" s="12">
        <f t="shared" si="17"/>
        <v>42711.803611111107</v>
      </c>
      <c r="U184" s="12">
        <f t="shared" si="18"/>
        <v>42741.803611111107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 s="7">
        <f t="shared" si="14"/>
        <v>373.5</v>
      </c>
      <c r="Q185" t="s">
        <v>8271</v>
      </c>
      <c r="R185" t="str">
        <f t="shared" si="15"/>
        <v>theater</v>
      </c>
      <c r="S185" t="str">
        <f t="shared" si="16"/>
        <v>plays</v>
      </c>
      <c r="T185" s="12">
        <f t="shared" si="17"/>
        <v>41939.601967592593</v>
      </c>
      <c r="U185" s="12">
        <f t="shared" si="18"/>
        <v>41969.643634259257</v>
      </c>
    </row>
    <row r="186" spans="1:21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 s="7">
        <f t="shared" si="14"/>
        <v>25.5</v>
      </c>
      <c r="Q186" t="s">
        <v>8285</v>
      </c>
      <c r="R186" t="str">
        <f t="shared" si="15"/>
        <v>photography</v>
      </c>
      <c r="S186" t="str">
        <f t="shared" si="16"/>
        <v>photobooks</v>
      </c>
      <c r="T186" s="12">
        <f t="shared" si="17"/>
        <v>41825.58289351852</v>
      </c>
      <c r="U186" s="12">
        <f t="shared" si="18"/>
        <v>41882.957638888889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 s="7">
        <f t="shared" si="14"/>
        <v>220</v>
      </c>
      <c r="Q187" t="s">
        <v>8276</v>
      </c>
      <c r="R187" t="str">
        <f t="shared" si="15"/>
        <v>music</v>
      </c>
      <c r="S187" t="str">
        <f t="shared" si="16"/>
        <v>rock</v>
      </c>
      <c r="T187" s="12">
        <f t="shared" si="17"/>
        <v>42570.702997685185</v>
      </c>
      <c r="U187" s="12">
        <f t="shared" si="18"/>
        <v>42600.702997685185</v>
      </c>
    </row>
    <row r="188" spans="1:21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s="7" t="e">
        <f t="shared" si="14"/>
        <v>#DIV/0!</v>
      </c>
      <c r="Q188" t="s">
        <v>8295</v>
      </c>
      <c r="R188" t="str">
        <f t="shared" si="15"/>
        <v>technology</v>
      </c>
      <c r="S188" t="str">
        <f t="shared" si="16"/>
        <v>hardware</v>
      </c>
      <c r="T188" s="12">
        <f t="shared" si="17"/>
        <v>42767.604560185187</v>
      </c>
      <c r="U188" s="12">
        <f t="shared" si="18"/>
        <v>42797.624999999993</v>
      </c>
    </row>
    <row r="189" spans="1:21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 s="7">
        <f t="shared" si="14"/>
        <v>160</v>
      </c>
      <c r="Q189" t="s">
        <v>8295</v>
      </c>
      <c r="R189" t="str">
        <f t="shared" si="15"/>
        <v>technology</v>
      </c>
      <c r="S189" t="str">
        <f t="shared" si="16"/>
        <v>hardware</v>
      </c>
      <c r="T189" s="12">
        <f t="shared" si="17"/>
        <v>42182.02612268518</v>
      </c>
      <c r="U189" s="12">
        <f t="shared" si="18"/>
        <v>42206.082638888889</v>
      </c>
    </row>
    <row r="190" spans="1:21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s="7" t="e">
        <f t="shared" si="14"/>
        <v>#DIV/0!</v>
      </c>
      <c r="Q190" t="s">
        <v>8266</v>
      </c>
      <c r="R190" t="str">
        <f t="shared" si="15"/>
        <v>film &amp; video</v>
      </c>
      <c r="S190" t="str">
        <f t="shared" si="16"/>
        <v>shorts</v>
      </c>
      <c r="T190" s="12">
        <f t="shared" si="17"/>
        <v>41856.974710648145</v>
      </c>
      <c r="U190" s="12">
        <f t="shared" si="18"/>
        <v>41886.974710648145</v>
      </c>
    </row>
    <row r="191" spans="1:21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 s="7">
        <f t="shared" si="14"/>
        <v>69</v>
      </c>
      <c r="Q191" t="s">
        <v>8303</v>
      </c>
      <c r="R191" t="str">
        <f t="shared" si="15"/>
        <v>theater</v>
      </c>
      <c r="S191" t="str">
        <f t="shared" si="16"/>
        <v>spaces</v>
      </c>
      <c r="T191" s="12">
        <f t="shared" si="17"/>
        <v>42556.482372685183</v>
      </c>
      <c r="U191" s="12">
        <f t="shared" si="18"/>
        <v>42616.482372685183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 s="7">
        <f t="shared" si="14"/>
        <v>50</v>
      </c>
      <c r="Q192" t="s">
        <v>8295</v>
      </c>
      <c r="R192" t="str">
        <f t="shared" si="15"/>
        <v>technology</v>
      </c>
      <c r="S192" t="str">
        <f t="shared" si="16"/>
        <v>hardware</v>
      </c>
      <c r="T192" s="12">
        <f t="shared" si="17"/>
        <v>42527.442662037036</v>
      </c>
      <c r="U192" s="12">
        <f t="shared" si="18"/>
        <v>42537.442662037036</v>
      </c>
    </row>
    <row r="193" spans="1:21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 s="7">
        <f t="shared" si="14"/>
        <v>83.333333333333329</v>
      </c>
      <c r="Q193" t="s">
        <v>8297</v>
      </c>
      <c r="R193" t="str">
        <f t="shared" si="15"/>
        <v>games</v>
      </c>
      <c r="S193" t="str">
        <f t="shared" si="16"/>
        <v>tabletop games</v>
      </c>
      <c r="T193" s="12">
        <f t="shared" si="17"/>
        <v>42239.233078703699</v>
      </c>
      <c r="U193" s="12">
        <f t="shared" si="18"/>
        <v>42279.233078703699</v>
      </c>
    </row>
    <row r="194" spans="1:21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 s="7">
        <f t="shared" ref="P194:P257" si="19">E194/L194</f>
        <v>5.666666666666667</v>
      </c>
      <c r="Q194" t="s">
        <v>8271</v>
      </c>
      <c r="R194" t="str">
        <f t="shared" si="15"/>
        <v>theater</v>
      </c>
      <c r="S194" t="str">
        <f t="shared" si="16"/>
        <v>plays</v>
      </c>
      <c r="T194" s="12">
        <f t="shared" si="17"/>
        <v>41899.583703703705</v>
      </c>
      <c r="U194" s="12">
        <f t="shared" si="18"/>
        <v>41929.583703703705</v>
      </c>
    </row>
    <row r="195" spans="1:21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s="7" t="e">
        <f t="shared" si="19"/>
        <v>#DIV/0!</v>
      </c>
      <c r="Q195" t="s">
        <v>8271</v>
      </c>
      <c r="R195" t="str">
        <f t="shared" ref="R195:R258" si="20">LEFT(Q195,SEARCH("/",Q195,1)-1)</f>
        <v>theater</v>
      </c>
      <c r="S195" t="str">
        <f t="shared" ref="S195:S258" si="21">RIGHT(Q195,LEN(Q195)-SEARCH("/",Q195,1))</f>
        <v>plays</v>
      </c>
      <c r="T195" s="12">
        <f t="shared" ref="T195:T258" si="22">(((J195/60)/60)/24)+DATE(1970,1,1)+(-5/24)</f>
        <v>41911.726458333331</v>
      </c>
      <c r="U195" s="12">
        <f t="shared" ref="U195:U258" si="23">(((I195/60)/60)/24)+DATE(1970,1,1)+(-5/24)</f>
        <v>41971.768124999995</v>
      </c>
    </row>
    <row r="196" spans="1:21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 s="7">
        <f t="shared" si="19"/>
        <v>1</v>
      </c>
      <c r="Q196" t="s">
        <v>8279</v>
      </c>
      <c r="R196" t="str">
        <f t="shared" si="20"/>
        <v>music</v>
      </c>
      <c r="S196" t="str">
        <f t="shared" si="21"/>
        <v>indie rock</v>
      </c>
      <c r="T196" s="12">
        <f t="shared" si="22"/>
        <v>42375.788553240738</v>
      </c>
      <c r="U196" s="12">
        <f t="shared" si="23"/>
        <v>42435.788553240738</v>
      </c>
    </row>
    <row r="197" spans="1:21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s="7" t="e">
        <f t="shared" si="19"/>
        <v>#DIV/0!</v>
      </c>
      <c r="Q197" t="s">
        <v>8269</v>
      </c>
      <c r="R197" t="str">
        <f t="shared" si="20"/>
        <v>film &amp; video</v>
      </c>
      <c r="S197" t="str">
        <f t="shared" si="21"/>
        <v>documentary</v>
      </c>
      <c r="T197" s="12">
        <f t="shared" si="22"/>
        <v>42135.462175925924</v>
      </c>
      <c r="U197" s="12">
        <f t="shared" si="23"/>
        <v>42195.462175925924</v>
      </c>
    </row>
    <row r="198" spans="1:21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 s="7">
        <f t="shared" si="19"/>
        <v>77.10526315789474</v>
      </c>
      <c r="Q198" t="s">
        <v>8271</v>
      </c>
      <c r="R198" t="str">
        <f t="shared" si="20"/>
        <v>theater</v>
      </c>
      <c r="S198" t="str">
        <f t="shared" si="21"/>
        <v>plays</v>
      </c>
      <c r="T198" s="12">
        <f t="shared" si="22"/>
        <v>42259.334467592591</v>
      </c>
      <c r="U198" s="12">
        <f t="shared" si="23"/>
        <v>42287.666666666664</v>
      </c>
    </row>
    <row r="199" spans="1:21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 s="7">
        <f t="shared" si="19"/>
        <v>32.75</v>
      </c>
      <c r="Q199" t="s">
        <v>8274</v>
      </c>
      <c r="R199" t="str">
        <f t="shared" si="20"/>
        <v>publishing</v>
      </c>
      <c r="S199" t="str">
        <f t="shared" si="21"/>
        <v>nonfiction</v>
      </c>
      <c r="T199" s="12">
        <f t="shared" si="22"/>
        <v>42741.640046296299</v>
      </c>
      <c r="U199" s="12">
        <f t="shared" si="23"/>
        <v>42783.666666666664</v>
      </c>
    </row>
    <row r="200" spans="1:21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 s="7">
        <f t="shared" si="19"/>
        <v>46.5</v>
      </c>
      <c r="Q200" t="s">
        <v>8280</v>
      </c>
      <c r="R200" t="str">
        <f t="shared" si="20"/>
        <v>music</v>
      </c>
      <c r="S200" t="str">
        <f t="shared" si="21"/>
        <v>electronic music</v>
      </c>
      <c r="T200" s="12">
        <f t="shared" si="22"/>
        <v>41887.175023148149</v>
      </c>
      <c r="U200" s="12">
        <f t="shared" si="23"/>
        <v>41917.175023148149</v>
      </c>
    </row>
    <row r="201" spans="1:21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s="7" t="e">
        <f t="shared" si="19"/>
        <v>#DIV/0!</v>
      </c>
      <c r="Q201" t="s">
        <v>8295</v>
      </c>
      <c r="R201" t="str">
        <f t="shared" si="20"/>
        <v>technology</v>
      </c>
      <c r="S201" t="str">
        <f t="shared" si="21"/>
        <v>hardware</v>
      </c>
      <c r="T201" s="12">
        <f t="shared" si="22"/>
        <v>42583.915532407402</v>
      </c>
      <c r="U201" s="12">
        <f t="shared" si="23"/>
        <v>42613.915532407402</v>
      </c>
    </row>
    <row r="202" spans="1:21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 s="7">
        <f t="shared" si="19"/>
        <v>87.308333333333337</v>
      </c>
      <c r="Q202" t="s">
        <v>8295</v>
      </c>
      <c r="R202" t="str">
        <f t="shared" si="20"/>
        <v>technology</v>
      </c>
      <c r="S202" t="str">
        <f t="shared" si="21"/>
        <v>hardware</v>
      </c>
      <c r="T202" s="12">
        <f t="shared" si="22"/>
        <v>41866.875034722223</v>
      </c>
      <c r="U202" s="12">
        <f t="shared" si="23"/>
        <v>41896.875034722223</v>
      </c>
    </row>
    <row r="203" spans="1:21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 s="7">
        <f>IF(L203&lt;&gt;0,E203/L203,0)</f>
        <v>54.285714285714285</v>
      </c>
      <c r="Q203" t="s">
        <v>8276</v>
      </c>
      <c r="R203" t="str">
        <f t="shared" si="20"/>
        <v>music</v>
      </c>
      <c r="S203" t="str">
        <f t="shared" si="21"/>
        <v>rock</v>
      </c>
      <c r="T203" s="12">
        <f t="shared" si="22"/>
        <v>42023.610289351847</v>
      </c>
      <c r="U203" s="12">
        <f t="shared" si="23"/>
        <v>42043.610289351847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s="7" t="e">
        <f t="shared" si="19"/>
        <v>#DIV/0!</v>
      </c>
      <c r="Q204" t="s">
        <v>8303</v>
      </c>
      <c r="R204" t="str">
        <f t="shared" si="20"/>
        <v>theater</v>
      </c>
      <c r="S204" t="str">
        <f t="shared" si="21"/>
        <v>spaces</v>
      </c>
      <c r="T204" s="12">
        <f t="shared" si="22"/>
        <v>42255.719490740739</v>
      </c>
      <c r="U204" s="12">
        <f t="shared" si="23"/>
        <v>42285.665972222218</v>
      </c>
    </row>
    <row r="205" spans="1:21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 s="7">
        <f t="shared" si="19"/>
        <v>93.25</v>
      </c>
      <c r="Q205" t="s">
        <v>8269</v>
      </c>
      <c r="R205" t="str">
        <f t="shared" si="20"/>
        <v>film &amp; video</v>
      </c>
      <c r="S205" t="str">
        <f t="shared" si="21"/>
        <v>documentary</v>
      </c>
      <c r="T205" s="12">
        <f t="shared" si="22"/>
        <v>41973.639629629623</v>
      </c>
      <c r="U205" s="12">
        <f t="shared" si="23"/>
        <v>42033.639629629623</v>
      </c>
    </row>
    <row r="206" spans="1:21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 s="7">
        <f t="shared" si="19"/>
        <v>117.68368136117556</v>
      </c>
      <c r="Q206" t="s">
        <v>8269</v>
      </c>
      <c r="R206" t="str">
        <f t="shared" si="20"/>
        <v>film &amp; video</v>
      </c>
      <c r="S206" t="str">
        <f t="shared" si="21"/>
        <v>documentary</v>
      </c>
      <c r="T206" s="12">
        <f t="shared" si="22"/>
        <v>42556.375034722216</v>
      </c>
      <c r="U206" s="12">
        <f t="shared" si="23"/>
        <v>42586.375034722216</v>
      </c>
    </row>
    <row r="207" spans="1:21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 s="7">
        <f t="shared" si="19"/>
        <v>76.470588235294116</v>
      </c>
      <c r="Q207" t="s">
        <v>8271</v>
      </c>
      <c r="R207" t="str">
        <f t="shared" si="20"/>
        <v>theater</v>
      </c>
      <c r="S207" t="str">
        <f t="shared" si="21"/>
        <v>plays</v>
      </c>
      <c r="T207" s="12">
        <f t="shared" si="22"/>
        <v>42248.423865740733</v>
      </c>
      <c r="U207" s="12">
        <f t="shared" si="23"/>
        <v>42283.423865740733</v>
      </c>
    </row>
    <row r="208" spans="1:21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s="7" t="e">
        <f t="shared" si="19"/>
        <v>#DIV/0!</v>
      </c>
      <c r="Q208" t="s">
        <v>8295</v>
      </c>
      <c r="R208" t="str">
        <f t="shared" si="20"/>
        <v>technology</v>
      </c>
      <c r="S208" t="str">
        <f t="shared" si="21"/>
        <v>hardware</v>
      </c>
      <c r="T208" s="12">
        <f t="shared" si="22"/>
        <v>42566.79609953703</v>
      </c>
      <c r="U208" s="12">
        <f t="shared" si="23"/>
        <v>42587.79609953703</v>
      </c>
    </row>
    <row r="209" spans="1:21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 s="7">
        <f t="shared" si="19"/>
        <v>163.84615384615384</v>
      </c>
      <c r="Q209" t="s">
        <v>8295</v>
      </c>
      <c r="R209" t="str">
        <f t="shared" si="20"/>
        <v>technology</v>
      </c>
      <c r="S209" t="str">
        <f t="shared" si="21"/>
        <v>hardware</v>
      </c>
      <c r="T209" s="12">
        <f t="shared" si="22"/>
        <v>41977.988865740735</v>
      </c>
      <c r="U209" s="12">
        <f t="shared" si="23"/>
        <v>42007.988865740735</v>
      </c>
    </row>
    <row r="210" spans="1:21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s="7" t="e">
        <f t="shared" si="19"/>
        <v>#DIV/0!</v>
      </c>
      <c r="Q210" t="s">
        <v>8279</v>
      </c>
      <c r="R210" t="str">
        <f t="shared" si="20"/>
        <v>music</v>
      </c>
      <c r="S210" t="str">
        <f t="shared" si="21"/>
        <v>indie rock</v>
      </c>
      <c r="T210" s="12">
        <f t="shared" si="22"/>
        <v>41959.16165509259</v>
      </c>
      <c r="U210" s="12">
        <f t="shared" si="23"/>
        <v>41989.16165509259</v>
      </c>
    </row>
    <row r="211" spans="1:21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s="7" t="e">
        <f t="shared" si="19"/>
        <v>#DIV/0!</v>
      </c>
      <c r="Q211" t="s">
        <v>8271</v>
      </c>
      <c r="R211" t="str">
        <f t="shared" si="20"/>
        <v>theater</v>
      </c>
      <c r="S211" t="str">
        <f t="shared" si="21"/>
        <v>plays</v>
      </c>
      <c r="T211" s="12">
        <f t="shared" si="22"/>
        <v>42165.714525462965</v>
      </c>
      <c r="U211" s="12">
        <f t="shared" si="23"/>
        <v>42195.714525462965</v>
      </c>
    </row>
    <row r="212" spans="1:21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 s="7">
        <f t="shared" si="19"/>
        <v>91.818181818181813</v>
      </c>
      <c r="Q212" t="s">
        <v>8301</v>
      </c>
      <c r="R212" t="str">
        <f t="shared" si="20"/>
        <v>technology</v>
      </c>
      <c r="S212" t="str">
        <f t="shared" si="21"/>
        <v>space exploration</v>
      </c>
      <c r="T212" s="12">
        <f t="shared" si="22"/>
        <v>42248.856388888882</v>
      </c>
      <c r="U212" s="12">
        <f t="shared" si="23"/>
        <v>42277.999999999993</v>
      </c>
    </row>
    <row r="213" spans="1:21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 s="7">
        <f t="shared" si="19"/>
        <v>185.83333333333334</v>
      </c>
      <c r="Q213" t="s">
        <v>8271</v>
      </c>
      <c r="R213" t="str">
        <f t="shared" si="20"/>
        <v>theater</v>
      </c>
      <c r="S213" t="str">
        <f t="shared" si="21"/>
        <v>plays</v>
      </c>
      <c r="T213" s="12">
        <f t="shared" si="22"/>
        <v>42235.951585648152</v>
      </c>
      <c r="U213" s="12">
        <f t="shared" si="23"/>
        <v>42265.951585648152</v>
      </c>
    </row>
    <row r="214" spans="1:21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 s="7">
        <f t="shared" si="19"/>
        <v>1</v>
      </c>
      <c r="Q214" t="s">
        <v>8297</v>
      </c>
      <c r="R214" t="str">
        <f t="shared" si="20"/>
        <v>games</v>
      </c>
      <c r="S214" t="str">
        <f t="shared" si="21"/>
        <v>tabletop games</v>
      </c>
      <c r="T214" s="12">
        <f t="shared" si="22"/>
        <v>42416.672685185178</v>
      </c>
      <c r="U214" s="12">
        <f t="shared" si="23"/>
        <v>42476.631018518521</v>
      </c>
    </row>
    <row r="215" spans="1:21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 s="7">
        <f t="shared" si="19"/>
        <v>20</v>
      </c>
      <c r="Q215" t="s">
        <v>8271</v>
      </c>
      <c r="R215" t="str">
        <f t="shared" si="20"/>
        <v>theater</v>
      </c>
      <c r="S215" t="str">
        <f t="shared" si="21"/>
        <v>plays</v>
      </c>
      <c r="T215" s="12">
        <f t="shared" si="22"/>
        <v>42202.385960648149</v>
      </c>
      <c r="U215" s="12">
        <f t="shared" si="23"/>
        <v>42232.379641203697</v>
      </c>
    </row>
    <row r="216" spans="1:21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 s="7">
        <f t="shared" si="19"/>
        <v>1</v>
      </c>
      <c r="Q216" t="s">
        <v>8297</v>
      </c>
      <c r="R216" t="str">
        <f t="shared" si="20"/>
        <v>games</v>
      </c>
      <c r="S216" t="str">
        <f t="shared" si="21"/>
        <v>tabletop games</v>
      </c>
      <c r="T216" s="12">
        <f t="shared" si="22"/>
        <v>42009.432280092595</v>
      </c>
      <c r="U216" s="12">
        <f t="shared" si="23"/>
        <v>42069.432280092595</v>
      </c>
    </row>
    <row r="217" spans="1:21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 s="7">
        <f t="shared" si="19"/>
        <v>10</v>
      </c>
      <c r="Q217" t="s">
        <v>8266</v>
      </c>
      <c r="R217" t="str">
        <f t="shared" si="20"/>
        <v>film &amp; video</v>
      </c>
      <c r="S217" t="str">
        <f t="shared" si="21"/>
        <v>shorts</v>
      </c>
      <c r="T217" s="12">
        <f t="shared" si="22"/>
        <v>42375.021782407406</v>
      </c>
      <c r="U217" s="12">
        <f t="shared" si="23"/>
        <v>42417.790972222218</v>
      </c>
    </row>
    <row r="218" spans="1:21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 s="7">
        <f t="shared" si="19"/>
        <v>331.53833333333336</v>
      </c>
      <c r="Q218" t="s">
        <v>8276</v>
      </c>
      <c r="R218" t="str">
        <f t="shared" si="20"/>
        <v>music</v>
      </c>
      <c r="S218" t="str">
        <f t="shared" si="21"/>
        <v>rock</v>
      </c>
      <c r="T218" s="12">
        <f t="shared" si="22"/>
        <v>42066.750428240739</v>
      </c>
      <c r="U218" s="12">
        <f t="shared" si="23"/>
        <v>42116.708761574067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 s="7">
        <f t="shared" si="19"/>
        <v>314.28947368421052</v>
      </c>
      <c r="Q219" t="s">
        <v>8295</v>
      </c>
      <c r="R219" t="str">
        <f t="shared" si="20"/>
        <v>technology</v>
      </c>
      <c r="S219" t="str">
        <f t="shared" si="21"/>
        <v>hardware</v>
      </c>
      <c r="T219" s="12">
        <f t="shared" si="22"/>
        <v>41970.432280092595</v>
      </c>
      <c r="U219" s="12">
        <f t="shared" si="23"/>
        <v>42001.432280092595</v>
      </c>
    </row>
    <row r="220" spans="1:21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 s="7">
        <f t="shared" si="19"/>
        <v>100</v>
      </c>
      <c r="Q220" t="s">
        <v>8277</v>
      </c>
      <c r="R220" t="str">
        <f t="shared" si="20"/>
        <v>music</v>
      </c>
      <c r="S220" t="str">
        <f t="shared" si="21"/>
        <v>metal</v>
      </c>
      <c r="T220" s="12">
        <f t="shared" si="22"/>
        <v>42079.420011574075</v>
      </c>
      <c r="U220" s="12">
        <f t="shared" si="23"/>
        <v>42139.420011574075</v>
      </c>
    </row>
    <row r="221" spans="1:21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 s="7">
        <f t="shared" si="19"/>
        <v>115.98684210526316</v>
      </c>
      <c r="Q221" t="s">
        <v>8271</v>
      </c>
      <c r="R221" t="str">
        <f t="shared" si="20"/>
        <v>theater</v>
      </c>
      <c r="S221" t="str">
        <f t="shared" si="21"/>
        <v>plays</v>
      </c>
      <c r="T221" s="12">
        <f t="shared" si="22"/>
        <v>42429.118344907409</v>
      </c>
      <c r="U221" s="12">
        <f t="shared" si="23"/>
        <v>42461.082638888889</v>
      </c>
    </row>
    <row r="222" spans="1:21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 s="7">
        <f t="shared" si="19"/>
        <v>120</v>
      </c>
      <c r="Q222" t="s">
        <v>8295</v>
      </c>
      <c r="R222" t="str">
        <f t="shared" si="20"/>
        <v>technology</v>
      </c>
      <c r="S222" t="str">
        <f t="shared" si="21"/>
        <v>hardware</v>
      </c>
      <c r="T222" s="12">
        <f t="shared" si="22"/>
        <v>42195.435532407406</v>
      </c>
      <c r="U222" s="12">
        <f t="shared" si="23"/>
        <v>42236.629166666658</v>
      </c>
    </row>
    <row r="223" spans="1:21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s="7" t="e">
        <f t="shared" si="19"/>
        <v>#DIV/0!</v>
      </c>
      <c r="Q223" t="s">
        <v>8285</v>
      </c>
      <c r="R223" t="str">
        <f t="shared" si="20"/>
        <v>photography</v>
      </c>
      <c r="S223" t="str">
        <f t="shared" si="21"/>
        <v>photobooks</v>
      </c>
      <c r="T223" s="12">
        <f t="shared" si="22"/>
        <v>42031.629212962966</v>
      </c>
      <c r="U223" s="12">
        <f t="shared" si="23"/>
        <v>42091.587546296294</v>
      </c>
    </row>
    <row r="224" spans="1:21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 s="7">
        <f t="shared" si="19"/>
        <v>65</v>
      </c>
      <c r="Q224" t="s">
        <v>8271</v>
      </c>
      <c r="R224" t="str">
        <f t="shared" si="20"/>
        <v>theater</v>
      </c>
      <c r="S224" t="str">
        <f t="shared" si="21"/>
        <v>plays</v>
      </c>
      <c r="T224" s="12">
        <f t="shared" si="22"/>
        <v>42031.561550925922</v>
      </c>
      <c r="U224" s="12">
        <f t="shared" si="23"/>
        <v>42089.902083333327</v>
      </c>
    </row>
    <row r="225" spans="1:21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s="7" t="e">
        <f t="shared" si="19"/>
        <v>#DIV/0!</v>
      </c>
      <c r="Q225" t="s">
        <v>8269</v>
      </c>
      <c r="R225" t="str">
        <f t="shared" si="20"/>
        <v>film &amp; video</v>
      </c>
      <c r="S225" t="str">
        <f t="shared" si="21"/>
        <v>documentary</v>
      </c>
      <c r="T225" s="12">
        <f t="shared" si="22"/>
        <v>42481.839699074073</v>
      </c>
      <c r="U225" s="12">
        <f t="shared" si="23"/>
        <v>42511.836805555555</v>
      </c>
    </row>
    <row r="226" spans="1:21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s="7" t="e">
        <f t="shared" si="19"/>
        <v>#DIV/0!</v>
      </c>
      <c r="Q226" t="s">
        <v>8273</v>
      </c>
      <c r="R226" t="str">
        <f t="shared" si="20"/>
        <v>technology</v>
      </c>
      <c r="S226" t="str">
        <f t="shared" si="21"/>
        <v>wearables</v>
      </c>
      <c r="T226" s="12">
        <f t="shared" si="22"/>
        <v>42135.026921296296</v>
      </c>
      <c r="U226" s="12">
        <f t="shared" si="23"/>
        <v>42195.026921296296</v>
      </c>
    </row>
    <row r="227" spans="1:21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s="7">
        <f>IF(L227&lt;&gt;0,E227/L227,0)</f>
        <v>0</v>
      </c>
      <c r="Q227" t="s">
        <v>8303</v>
      </c>
      <c r="R227" t="str">
        <f t="shared" si="20"/>
        <v>theater</v>
      </c>
      <c r="S227" t="str">
        <f t="shared" si="21"/>
        <v>spaces</v>
      </c>
      <c r="T227" s="12">
        <f t="shared" si="22"/>
        <v>42438.752939814811</v>
      </c>
      <c r="U227" s="12">
        <f t="shared" si="23"/>
        <v>42468.711273148147</v>
      </c>
    </row>
    <row r="228" spans="1:21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 s="7">
        <f t="shared" si="19"/>
        <v>125</v>
      </c>
      <c r="Q228" t="s">
        <v>8276</v>
      </c>
      <c r="R228" t="str">
        <f t="shared" si="20"/>
        <v>music</v>
      </c>
      <c r="S228" t="str">
        <f t="shared" si="21"/>
        <v>rock</v>
      </c>
      <c r="T228" s="12">
        <f t="shared" si="22"/>
        <v>42106.457685185182</v>
      </c>
      <c r="U228" s="12">
        <f t="shared" si="23"/>
        <v>42155.186805555553</v>
      </c>
    </row>
    <row r="229" spans="1:21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s="7" t="e">
        <f t="shared" si="19"/>
        <v>#DIV/0!</v>
      </c>
      <c r="Q229" t="s">
        <v>8295</v>
      </c>
      <c r="R229" t="str">
        <f t="shared" si="20"/>
        <v>technology</v>
      </c>
      <c r="S229" t="str">
        <f t="shared" si="21"/>
        <v>hardware</v>
      </c>
      <c r="T229" s="12">
        <f t="shared" si="22"/>
        <v>42164.685659722221</v>
      </c>
      <c r="U229" s="12">
        <f t="shared" si="23"/>
        <v>42194.685659722221</v>
      </c>
    </row>
    <row r="230" spans="1:21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s="7" t="e">
        <f t="shared" si="19"/>
        <v>#DIV/0!</v>
      </c>
      <c r="Q230" t="s">
        <v>8276</v>
      </c>
      <c r="R230" t="str">
        <f t="shared" si="20"/>
        <v>music</v>
      </c>
      <c r="S230" t="str">
        <f t="shared" si="21"/>
        <v>rock</v>
      </c>
      <c r="T230" s="12">
        <f t="shared" si="22"/>
        <v>42096.478067129625</v>
      </c>
      <c r="U230" s="12">
        <f t="shared" si="23"/>
        <v>42156.478067129625</v>
      </c>
    </row>
    <row r="231" spans="1:21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s="7" t="e">
        <f t="shared" si="19"/>
        <v>#DIV/0!</v>
      </c>
      <c r="Q231" t="s">
        <v>8298</v>
      </c>
      <c r="R231" t="str">
        <f t="shared" si="20"/>
        <v>food</v>
      </c>
      <c r="S231" t="str">
        <f t="shared" si="21"/>
        <v>small batch</v>
      </c>
      <c r="T231" s="12">
        <f t="shared" si="22"/>
        <v>42383.725659722222</v>
      </c>
      <c r="U231" s="12">
        <f t="shared" si="23"/>
        <v>42413.725659722222</v>
      </c>
    </row>
    <row r="232" spans="1:21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 s="7">
        <f t="shared" si="19"/>
        <v>30</v>
      </c>
      <c r="Q232" t="s">
        <v>8276</v>
      </c>
      <c r="R232" t="str">
        <f t="shared" si="20"/>
        <v>music</v>
      </c>
      <c r="S232" t="str">
        <f t="shared" si="21"/>
        <v>rock</v>
      </c>
      <c r="T232" s="12">
        <f t="shared" si="22"/>
        <v>42129.568877314807</v>
      </c>
      <c r="U232" s="12">
        <f t="shared" si="23"/>
        <v>42159.568877314807</v>
      </c>
    </row>
    <row r="233" spans="1:21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s="7" t="e">
        <f t="shared" si="19"/>
        <v>#DIV/0!</v>
      </c>
      <c r="Q233" t="s">
        <v>8295</v>
      </c>
      <c r="R233" t="str">
        <f t="shared" si="20"/>
        <v>technology</v>
      </c>
      <c r="S233" t="str">
        <f t="shared" si="21"/>
        <v>hardware</v>
      </c>
      <c r="T233" s="12">
        <f t="shared" si="22"/>
        <v>42341.750590277778</v>
      </c>
      <c r="U233" s="12">
        <f t="shared" si="23"/>
        <v>42371.750590277778</v>
      </c>
    </row>
    <row r="234" spans="1:21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 s="7">
        <f t="shared" si="19"/>
        <v>15.714285714285714</v>
      </c>
      <c r="Q234" t="s">
        <v>8271</v>
      </c>
      <c r="R234" t="str">
        <f t="shared" si="20"/>
        <v>theater</v>
      </c>
      <c r="S234" t="str">
        <f t="shared" si="21"/>
        <v>plays</v>
      </c>
      <c r="T234" s="12">
        <f t="shared" si="22"/>
        <v>42032.617430555554</v>
      </c>
      <c r="U234" s="12">
        <f t="shared" si="23"/>
        <v>42062.617430555554</v>
      </c>
    </row>
    <row r="235" spans="1:21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s="7" t="e">
        <f t="shared" si="19"/>
        <v>#DIV/0!</v>
      </c>
      <c r="Q235" t="s">
        <v>8271</v>
      </c>
      <c r="R235" t="str">
        <f t="shared" si="20"/>
        <v>theater</v>
      </c>
      <c r="S235" t="str">
        <f t="shared" si="21"/>
        <v>plays</v>
      </c>
      <c r="T235" s="12">
        <f t="shared" si="22"/>
        <v>42612.703379629624</v>
      </c>
      <c r="U235" s="12">
        <f t="shared" si="23"/>
        <v>42642.703379629624</v>
      </c>
    </row>
    <row r="236" spans="1:21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 s="7">
        <f t="shared" si="19"/>
        <v>80.2</v>
      </c>
      <c r="Q236" t="s">
        <v>8271</v>
      </c>
      <c r="R236" t="str">
        <f t="shared" si="20"/>
        <v>theater</v>
      </c>
      <c r="S236" t="str">
        <f t="shared" si="21"/>
        <v>plays</v>
      </c>
      <c r="T236" s="12">
        <f t="shared" si="22"/>
        <v>42135.82707175926</v>
      </c>
      <c r="U236" s="12">
        <f t="shared" si="23"/>
        <v>42175.82707175926</v>
      </c>
    </row>
    <row r="237" spans="1:21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s="7" t="e">
        <f t="shared" si="19"/>
        <v>#DIV/0!</v>
      </c>
      <c r="Q237" t="s">
        <v>8295</v>
      </c>
      <c r="R237" t="str">
        <f t="shared" si="20"/>
        <v>technology</v>
      </c>
      <c r="S237" t="str">
        <f t="shared" si="21"/>
        <v>hardware</v>
      </c>
      <c r="T237" s="12">
        <f t="shared" si="22"/>
        <v>42164.700196759259</v>
      </c>
      <c r="U237" s="12">
        <f t="shared" si="23"/>
        <v>42194.700196759259</v>
      </c>
    </row>
    <row r="238" spans="1:21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s="7" t="e">
        <f t="shared" si="19"/>
        <v>#DIV/0!</v>
      </c>
      <c r="Q238" t="s">
        <v>8285</v>
      </c>
      <c r="R238" t="str">
        <f t="shared" si="20"/>
        <v>photography</v>
      </c>
      <c r="S238" t="str">
        <f t="shared" si="21"/>
        <v>photobooks</v>
      </c>
      <c r="T238" s="12">
        <f t="shared" si="22"/>
        <v>42320.876145833325</v>
      </c>
      <c r="U238" s="12">
        <f t="shared" si="23"/>
        <v>42373.791666666664</v>
      </c>
    </row>
    <row r="239" spans="1:21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 s="7">
        <f t="shared" si="19"/>
        <v>50</v>
      </c>
      <c r="Q239" t="s">
        <v>8295</v>
      </c>
      <c r="R239" t="str">
        <f t="shared" si="20"/>
        <v>technology</v>
      </c>
      <c r="S239" t="str">
        <f t="shared" si="21"/>
        <v>hardware</v>
      </c>
      <c r="T239" s="12">
        <f t="shared" si="22"/>
        <v>42377.368854166663</v>
      </c>
      <c r="U239" s="12">
        <f t="shared" si="23"/>
        <v>42437.368854166663</v>
      </c>
    </row>
    <row r="240" spans="1:21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s="7" t="e">
        <f t="shared" si="19"/>
        <v>#DIV/0!</v>
      </c>
      <c r="Q240" t="s">
        <v>8269</v>
      </c>
      <c r="R240" t="str">
        <f t="shared" si="20"/>
        <v>film &amp; video</v>
      </c>
      <c r="S240" t="str">
        <f t="shared" si="21"/>
        <v>documentary</v>
      </c>
      <c r="T240" s="12">
        <f t="shared" si="22"/>
        <v>42713.754166666658</v>
      </c>
      <c r="U240" s="12">
        <f t="shared" si="23"/>
        <v>42734.166666666664</v>
      </c>
    </row>
    <row r="241" spans="1:21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 s="7">
        <f t="shared" si="19"/>
        <v>50</v>
      </c>
      <c r="Q241" t="s">
        <v>8280</v>
      </c>
      <c r="R241" t="str">
        <f t="shared" si="20"/>
        <v>music</v>
      </c>
      <c r="S241" t="str">
        <f t="shared" si="21"/>
        <v>electronic music</v>
      </c>
      <c r="T241" s="12">
        <f t="shared" si="22"/>
        <v>42296.901967592588</v>
      </c>
      <c r="U241" s="12">
        <f t="shared" si="23"/>
        <v>42316.291666666664</v>
      </c>
    </row>
    <row r="242" spans="1:21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 s="7">
        <f t="shared" si="19"/>
        <v>117.84759124087591</v>
      </c>
      <c r="Q242" t="s">
        <v>8285</v>
      </c>
      <c r="R242" t="str">
        <f t="shared" si="20"/>
        <v>photography</v>
      </c>
      <c r="S242" t="str">
        <f t="shared" si="21"/>
        <v>photobooks</v>
      </c>
      <c r="T242" s="12">
        <f t="shared" si="22"/>
        <v>41354.500127314815</v>
      </c>
      <c r="U242" s="12">
        <f t="shared" si="23"/>
        <v>41399.500127314815</v>
      </c>
    </row>
    <row r="243" spans="1:21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 s="7">
        <f t="shared" si="19"/>
        <v>109.04255319148936</v>
      </c>
      <c r="Q243" t="s">
        <v>8276</v>
      </c>
      <c r="R243" t="str">
        <f t="shared" si="20"/>
        <v>music</v>
      </c>
      <c r="S243" t="str">
        <f t="shared" si="21"/>
        <v>rock</v>
      </c>
      <c r="T243" s="12">
        <f t="shared" si="22"/>
        <v>41949.489629629628</v>
      </c>
      <c r="U243" s="12">
        <f t="shared" si="23"/>
        <v>41994.489629629628</v>
      </c>
    </row>
    <row r="244" spans="1:21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 s="7">
        <f t="shared" si="19"/>
        <v>73.019801980198025</v>
      </c>
      <c r="Q244" t="s">
        <v>8274</v>
      </c>
      <c r="R244" t="str">
        <f t="shared" si="20"/>
        <v>publishing</v>
      </c>
      <c r="S244" t="str">
        <f t="shared" si="21"/>
        <v>nonfiction</v>
      </c>
      <c r="T244" s="12">
        <f t="shared" si="22"/>
        <v>40862.28460648148</v>
      </c>
      <c r="U244" s="12">
        <f t="shared" si="23"/>
        <v>40897.28460648148</v>
      </c>
    </row>
    <row r="245" spans="1:21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 s="7">
        <f t="shared" si="19"/>
        <v>78.195121951219505</v>
      </c>
      <c r="Q245" t="s">
        <v>8276</v>
      </c>
      <c r="R245" t="str">
        <f t="shared" si="20"/>
        <v>music</v>
      </c>
      <c r="S245" t="str">
        <f t="shared" si="21"/>
        <v>rock</v>
      </c>
      <c r="T245" s="12">
        <f t="shared" si="22"/>
        <v>41661.839166666665</v>
      </c>
      <c r="U245" s="12">
        <f t="shared" si="23"/>
        <v>41691.839166666665</v>
      </c>
    </row>
    <row r="246" spans="1:21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 s="7">
        <f t="shared" si="19"/>
        <v>47.398809523809526</v>
      </c>
      <c r="Q246" t="s">
        <v>8276</v>
      </c>
      <c r="R246" t="str">
        <f t="shared" si="20"/>
        <v>music</v>
      </c>
      <c r="S246" t="str">
        <f t="shared" si="21"/>
        <v>rock</v>
      </c>
      <c r="T246" s="12">
        <f t="shared" si="22"/>
        <v>40213.115266203698</v>
      </c>
      <c r="U246" s="12">
        <f t="shared" si="23"/>
        <v>40253.087499999994</v>
      </c>
    </row>
    <row r="247" spans="1:21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 s="7">
        <f t="shared" si="19"/>
        <v>54.020833333333336</v>
      </c>
      <c r="Q247" t="s">
        <v>8279</v>
      </c>
      <c r="R247" t="str">
        <f t="shared" si="20"/>
        <v>music</v>
      </c>
      <c r="S247" t="str">
        <f t="shared" si="21"/>
        <v>indie rock</v>
      </c>
      <c r="T247" s="12">
        <f t="shared" si="22"/>
        <v>41106.844733796293</v>
      </c>
      <c r="U247" s="12">
        <f t="shared" si="23"/>
        <v>41136.844733796293</v>
      </c>
    </row>
    <row r="248" spans="1:21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 s="7">
        <f t="shared" si="19"/>
        <v>68.488789237668158</v>
      </c>
      <c r="Q248" t="s">
        <v>8298</v>
      </c>
      <c r="R248" t="str">
        <f t="shared" si="20"/>
        <v>food</v>
      </c>
      <c r="S248" t="str">
        <f t="shared" si="21"/>
        <v>small batch</v>
      </c>
      <c r="T248" s="12">
        <f t="shared" si="22"/>
        <v>40480.155150462961</v>
      </c>
      <c r="U248" s="12">
        <f t="shared" si="23"/>
        <v>40530.196817129625</v>
      </c>
    </row>
    <row r="249" spans="1:21" ht="3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 s="7">
        <f t="shared" si="19"/>
        <v>108.14516129032258</v>
      </c>
      <c r="Q249" t="s">
        <v>8276</v>
      </c>
      <c r="R249" t="str">
        <f t="shared" si="20"/>
        <v>music</v>
      </c>
      <c r="S249" t="str">
        <f t="shared" si="21"/>
        <v>rock</v>
      </c>
      <c r="T249" s="12">
        <f t="shared" si="22"/>
        <v>40430.395995370367</v>
      </c>
      <c r="U249" s="12">
        <f t="shared" si="23"/>
        <v>40466.943749999999</v>
      </c>
    </row>
    <row r="250" spans="1:21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 s="7">
        <f t="shared" si="19"/>
        <v>589.95205479452056</v>
      </c>
      <c r="Q250" t="s">
        <v>8295</v>
      </c>
      <c r="R250" t="str">
        <f t="shared" si="20"/>
        <v>technology</v>
      </c>
      <c r="S250" t="str">
        <f t="shared" si="21"/>
        <v>hardware</v>
      </c>
      <c r="T250" s="12">
        <f t="shared" si="22"/>
        <v>40870.566076388888</v>
      </c>
      <c r="U250" s="12">
        <f t="shared" si="23"/>
        <v>40915.566076388888</v>
      </c>
    </row>
    <row r="251" spans="1:21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 s="7">
        <f t="shared" si="19"/>
        <v>48.051063829787232</v>
      </c>
      <c r="Q251" t="s">
        <v>8271</v>
      </c>
      <c r="R251" t="str">
        <f t="shared" si="20"/>
        <v>theater</v>
      </c>
      <c r="S251" t="str">
        <f t="shared" si="21"/>
        <v>plays</v>
      </c>
      <c r="T251" s="12">
        <f t="shared" si="22"/>
        <v>40332.715509259258</v>
      </c>
      <c r="U251" s="12">
        <f t="shared" si="23"/>
        <v>40412.527777777774</v>
      </c>
    </row>
    <row r="252" spans="1:21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 s="7">
        <f t="shared" si="19"/>
        <v>72.482837528604122</v>
      </c>
      <c r="Q252" t="s">
        <v>8271</v>
      </c>
      <c r="R252" t="str">
        <f t="shared" si="20"/>
        <v>theater</v>
      </c>
      <c r="S252" t="str">
        <f t="shared" si="21"/>
        <v>plays</v>
      </c>
      <c r="T252" s="12">
        <f t="shared" si="22"/>
        <v>41401.357534722221</v>
      </c>
      <c r="U252" s="12">
        <f t="shared" si="23"/>
        <v>41431.357534722221</v>
      </c>
    </row>
    <row r="253" spans="1:21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 s="7">
        <f t="shared" si="19"/>
        <v>57.077922077922075</v>
      </c>
      <c r="Q253" t="s">
        <v>8295</v>
      </c>
      <c r="R253" t="str">
        <f t="shared" si="20"/>
        <v>technology</v>
      </c>
      <c r="S253" t="str">
        <f t="shared" si="21"/>
        <v>hardware</v>
      </c>
      <c r="T253" s="12">
        <f t="shared" si="22"/>
        <v>41013.579236111109</v>
      </c>
      <c r="U253" s="12">
        <f t="shared" si="23"/>
        <v>41045.583333333328</v>
      </c>
    </row>
    <row r="254" spans="1:21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 s="7">
        <f t="shared" si="19"/>
        <v>85.444444444444443</v>
      </c>
      <c r="Q254" t="s">
        <v>8292</v>
      </c>
      <c r="R254" t="str">
        <f t="shared" si="20"/>
        <v>music</v>
      </c>
      <c r="S254" t="str">
        <f t="shared" si="21"/>
        <v>pop</v>
      </c>
      <c r="T254" s="12">
        <f t="shared" si="22"/>
        <v>40266.454375000001</v>
      </c>
      <c r="U254" s="12">
        <f t="shared" si="23"/>
        <v>40329.957638888889</v>
      </c>
    </row>
    <row r="255" spans="1:21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 s="7">
        <f t="shared" si="19"/>
        <v>215.85714285714286</v>
      </c>
      <c r="Q255" t="s">
        <v>8285</v>
      </c>
      <c r="R255" t="str">
        <f t="shared" si="20"/>
        <v>photography</v>
      </c>
      <c r="S255" t="str">
        <f t="shared" si="21"/>
        <v>photobooks</v>
      </c>
      <c r="T255" s="12">
        <f t="shared" si="22"/>
        <v>40924.44253472222</v>
      </c>
      <c r="U255" s="12">
        <f t="shared" si="23"/>
        <v>40954.44253472222</v>
      </c>
    </row>
    <row r="256" spans="1:21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 s="7">
        <f t="shared" si="19"/>
        <v>89.38643312101911</v>
      </c>
      <c r="Q256" t="s">
        <v>8295</v>
      </c>
      <c r="R256" t="str">
        <f t="shared" si="20"/>
        <v>technology</v>
      </c>
      <c r="S256" t="str">
        <f t="shared" si="21"/>
        <v>hardware</v>
      </c>
      <c r="T256" s="12">
        <f t="shared" si="22"/>
        <v>42263.744328703695</v>
      </c>
      <c r="U256" s="12">
        <f t="shared" si="23"/>
        <v>42293.874999999993</v>
      </c>
    </row>
    <row r="257" spans="1:21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 s="7">
        <f t="shared" si="19"/>
        <v>45.418404255319146</v>
      </c>
      <c r="Q257" t="s">
        <v>8295</v>
      </c>
      <c r="R257" t="str">
        <f t="shared" si="20"/>
        <v>technology</v>
      </c>
      <c r="S257" t="str">
        <f t="shared" si="21"/>
        <v>hardware</v>
      </c>
      <c r="T257" s="12">
        <f t="shared" si="22"/>
        <v>40588.318078703705</v>
      </c>
      <c r="U257" s="12">
        <f t="shared" si="23"/>
        <v>40618.276412037034</v>
      </c>
    </row>
    <row r="258" spans="1:21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 s="7">
        <f t="shared" ref="P258:P321" si="24">E258/L258</f>
        <v>65.756363636363631</v>
      </c>
      <c r="Q258" t="s">
        <v>8276</v>
      </c>
      <c r="R258" t="str">
        <f t="shared" si="20"/>
        <v>music</v>
      </c>
      <c r="S258" t="str">
        <f t="shared" si="21"/>
        <v>rock</v>
      </c>
      <c r="T258" s="12">
        <f t="shared" si="22"/>
        <v>41319.560960648145</v>
      </c>
      <c r="U258" s="12">
        <f t="shared" si="23"/>
        <v>41349.560960648145</v>
      </c>
    </row>
    <row r="259" spans="1:21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 s="7">
        <f t="shared" si="24"/>
        <v>66.70405357142856</v>
      </c>
      <c r="Q259" t="s">
        <v>8276</v>
      </c>
      <c r="R259" t="str">
        <f t="shared" ref="R259:R322" si="25">LEFT(Q259,SEARCH("/",Q259,1)-1)</f>
        <v>music</v>
      </c>
      <c r="S259" t="str">
        <f t="shared" ref="S259:S322" si="26">RIGHT(Q259,LEN(Q259)-SEARCH("/",Q259,1))</f>
        <v>rock</v>
      </c>
      <c r="T259" s="12">
        <f t="shared" ref="T259:T322" si="27">(((J259/60)/60)/24)+DATE(1970,1,1)+(-5/24)</f>
        <v>42479.418541666666</v>
      </c>
      <c r="U259" s="12">
        <f t="shared" ref="U259:U322" si="28">(((I259/60)/60)/24)+DATE(1970,1,1)+(-5/24)</f>
        <v>42509.418541666666</v>
      </c>
    </row>
    <row r="260" spans="1:21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 s="7">
        <f t="shared" si="24"/>
        <v>83.345930232558146</v>
      </c>
      <c r="Q260" t="s">
        <v>8280</v>
      </c>
      <c r="R260" t="str">
        <f t="shared" si="25"/>
        <v>music</v>
      </c>
      <c r="S260" t="str">
        <f t="shared" si="26"/>
        <v>electronic music</v>
      </c>
      <c r="T260" s="12">
        <f t="shared" si="27"/>
        <v>40681.843356481477</v>
      </c>
      <c r="U260" s="12">
        <f t="shared" si="28"/>
        <v>40711.843356481477</v>
      </c>
    </row>
    <row r="261" spans="1:21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 s="7">
        <f t="shared" si="24"/>
        <v>105.04609341825902</v>
      </c>
      <c r="Q261" t="s">
        <v>8285</v>
      </c>
      <c r="R261" t="str">
        <f t="shared" si="25"/>
        <v>photography</v>
      </c>
      <c r="S261" t="str">
        <f t="shared" si="26"/>
        <v>photobooks</v>
      </c>
      <c r="T261" s="12">
        <f t="shared" si="27"/>
        <v>42072.529733796291</v>
      </c>
      <c r="U261" s="12">
        <f t="shared" si="28"/>
        <v>42102.529733796291</v>
      </c>
    </row>
    <row r="262" spans="1:21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 s="7">
        <f t="shared" si="24"/>
        <v>120.90909090909091</v>
      </c>
      <c r="Q262" t="s">
        <v>8295</v>
      </c>
      <c r="R262" t="str">
        <f t="shared" si="25"/>
        <v>technology</v>
      </c>
      <c r="S262" t="str">
        <f t="shared" si="26"/>
        <v>hardware</v>
      </c>
      <c r="T262" s="12">
        <f t="shared" si="27"/>
        <v>40330.547210648147</v>
      </c>
      <c r="U262" s="12">
        <f t="shared" si="28"/>
        <v>40376.207638888889</v>
      </c>
    </row>
    <row r="263" spans="1:21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 s="7">
        <f t="shared" si="24"/>
        <v>97.63636363636364</v>
      </c>
      <c r="Q263" t="s">
        <v>8276</v>
      </c>
      <c r="R263" t="str">
        <f t="shared" si="25"/>
        <v>music</v>
      </c>
      <c r="S263" t="str">
        <f t="shared" si="26"/>
        <v>rock</v>
      </c>
      <c r="T263" s="12">
        <f t="shared" si="27"/>
        <v>41017.677129629628</v>
      </c>
      <c r="U263" s="12">
        <f t="shared" si="28"/>
        <v>41067.413194444445</v>
      </c>
    </row>
    <row r="264" spans="1:21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 s="7">
        <f t="shared" si="24"/>
        <v>41.379310344827587</v>
      </c>
      <c r="Q264" t="s">
        <v>8295</v>
      </c>
      <c r="R264" t="str">
        <f t="shared" si="25"/>
        <v>technology</v>
      </c>
      <c r="S264" t="str">
        <f t="shared" si="26"/>
        <v>hardware</v>
      </c>
      <c r="T264" s="12">
        <f t="shared" si="27"/>
        <v>40555.039675925924</v>
      </c>
      <c r="U264" s="12">
        <f t="shared" si="28"/>
        <v>40600.039675925924</v>
      </c>
    </row>
    <row r="265" spans="1:21" ht="3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 s="7">
        <f t="shared" si="24"/>
        <v>30.654485981308412</v>
      </c>
      <c r="Q265" t="s">
        <v>8266</v>
      </c>
      <c r="R265" t="str">
        <f t="shared" si="25"/>
        <v>film &amp; video</v>
      </c>
      <c r="S265" t="str">
        <f t="shared" si="26"/>
        <v>shorts</v>
      </c>
      <c r="T265" s="12">
        <f t="shared" si="27"/>
        <v>41149.746458333328</v>
      </c>
      <c r="U265" s="12">
        <f t="shared" si="28"/>
        <v>41179.746458333328</v>
      </c>
    </row>
    <row r="266" spans="1:21" ht="3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 s="7">
        <f t="shared" si="24"/>
        <v>64.945054945054949</v>
      </c>
      <c r="Q266" t="s">
        <v>8295</v>
      </c>
      <c r="R266" t="str">
        <f t="shared" si="25"/>
        <v>technology</v>
      </c>
      <c r="S266" t="str">
        <f t="shared" si="26"/>
        <v>hardware</v>
      </c>
      <c r="T266" s="12">
        <f t="shared" si="27"/>
        <v>41010.411979166667</v>
      </c>
      <c r="U266" s="12">
        <f t="shared" si="28"/>
        <v>41040.411979166667</v>
      </c>
    </row>
    <row r="267" spans="1:21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 s="7">
        <f t="shared" si="24"/>
        <v>95.775862068965523</v>
      </c>
      <c r="Q267" t="s">
        <v>8280</v>
      </c>
      <c r="R267" t="str">
        <f t="shared" si="25"/>
        <v>music</v>
      </c>
      <c r="S267" t="str">
        <f t="shared" si="26"/>
        <v>electronic music</v>
      </c>
      <c r="T267" s="12">
        <f t="shared" si="27"/>
        <v>40267.037384259253</v>
      </c>
      <c r="U267" s="12">
        <f t="shared" si="28"/>
        <v>40308.636111111111</v>
      </c>
    </row>
    <row r="268" spans="1:21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 s="7">
        <f t="shared" si="24"/>
        <v>40.416666666666664</v>
      </c>
      <c r="Q268" t="s">
        <v>8279</v>
      </c>
      <c r="R268" t="str">
        <f t="shared" si="25"/>
        <v>music</v>
      </c>
      <c r="S268" t="str">
        <f t="shared" si="26"/>
        <v>indie rock</v>
      </c>
      <c r="T268" s="12">
        <f t="shared" si="27"/>
        <v>40204.966516203705</v>
      </c>
      <c r="U268" s="12">
        <f t="shared" si="28"/>
        <v>40290.95208333333</v>
      </c>
    </row>
    <row r="269" spans="1:21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 s="7">
        <f t="shared" si="24"/>
        <v>78.578424242424248</v>
      </c>
      <c r="Q269" t="s">
        <v>8300</v>
      </c>
      <c r="R269" t="str">
        <f t="shared" si="25"/>
        <v>music</v>
      </c>
      <c r="S269" t="str">
        <f t="shared" si="26"/>
        <v>classical music</v>
      </c>
      <c r="T269" s="12">
        <f t="shared" si="27"/>
        <v>41785.244201388887</v>
      </c>
      <c r="U269" s="12">
        <f t="shared" si="28"/>
        <v>41815.244201388887</v>
      </c>
    </row>
    <row r="270" spans="1:21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 s="7">
        <f t="shared" si="24"/>
        <v>50.18018018018018</v>
      </c>
      <c r="Q270" t="s">
        <v>8277</v>
      </c>
      <c r="R270" t="str">
        <f t="shared" si="25"/>
        <v>music</v>
      </c>
      <c r="S270" t="str">
        <f t="shared" si="26"/>
        <v>metal</v>
      </c>
      <c r="T270" s="12">
        <f t="shared" si="27"/>
        <v>40808.944189814814</v>
      </c>
      <c r="U270" s="12">
        <f t="shared" si="28"/>
        <v>40853.985856481479</v>
      </c>
    </row>
    <row r="271" spans="1:21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 s="7">
        <f t="shared" si="24"/>
        <v>92.251735588972423</v>
      </c>
      <c r="Q271" t="s">
        <v>8295</v>
      </c>
      <c r="R271" t="str">
        <f t="shared" si="25"/>
        <v>technology</v>
      </c>
      <c r="S271" t="str">
        <f t="shared" si="26"/>
        <v>hardware</v>
      </c>
      <c r="T271" s="12">
        <f t="shared" si="27"/>
        <v>42757.988680555551</v>
      </c>
      <c r="U271" s="12">
        <f t="shared" si="28"/>
        <v>42787.988680555551</v>
      </c>
    </row>
    <row r="272" spans="1:21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 s="7">
        <f t="shared" si="24"/>
        <v>57.540983606557376</v>
      </c>
      <c r="Q272" t="s">
        <v>8295</v>
      </c>
      <c r="R272" t="str">
        <f t="shared" si="25"/>
        <v>technology</v>
      </c>
      <c r="S272" t="str">
        <f t="shared" si="26"/>
        <v>hardware</v>
      </c>
      <c r="T272" s="12">
        <f t="shared" si="27"/>
        <v>40637.658217592587</v>
      </c>
      <c r="U272" s="12">
        <f t="shared" si="28"/>
        <v>40687.958333333328</v>
      </c>
    </row>
    <row r="273" spans="1:21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 s="7">
        <f t="shared" si="24"/>
        <v>109.42160278745645</v>
      </c>
      <c r="Q273" t="s">
        <v>8271</v>
      </c>
      <c r="R273" t="str">
        <f t="shared" si="25"/>
        <v>theater</v>
      </c>
      <c r="S273" t="str">
        <f t="shared" si="26"/>
        <v>plays</v>
      </c>
      <c r="T273" s="12">
        <f t="shared" si="27"/>
        <v>41611.891909722224</v>
      </c>
      <c r="U273" s="12">
        <f t="shared" si="28"/>
        <v>41641.125</v>
      </c>
    </row>
    <row r="274" spans="1:21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 s="7">
        <f t="shared" si="24"/>
        <v>81.892461538461546</v>
      </c>
      <c r="Q274" t="s">
        <v>8295</v>
      </c>
      <c r="R274" t="str">
        <f t="shared" si="25"/>
        <v>technology</v>
      </c>
      <c r="S274" t="str">
        <f t="shared" si="26"/>
        <v>hardware</v>
      </c>
      <c r="T274" s="12">
        <f t="shared" si="27"/>
        <v>40235.692025462959</v>
      </c>
      <c r="U274" s="12">
        <f t="shared" si="28"/>
        <v>40296.575694444444</v>
      </c>
    </row>
    <row r="275" spans="1:21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 s="7">
        <f t="shared" si="24"/>
        <v>45.667711864406776</v>
      </c>
      <c r="Q275" t="s">
        <v>8269</v>
      </c>
      <c r="R275" t="str">
        <f t="shared" si="25"/>
        <v>film &amp; video</v>
      </c>
      <c r="S275" t="str">
        <f t="shared" si="26"/>
        <v>documentary</v>
      </c>
      <c r="T275" s="12">
        <f t="shared" si="27"/>
        <v>40697.29011574074</v>
      </c>
      <c r="U275" s="12">
        <f t="shared" si="28"/>
        <v>40727.29011574074</v>
      </c>
    </row>
    <row r="276" spans="1:21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 s="7">
        <f t="shared" si="24"/>
        <v>55.221238938053098</v>
      </c>
      <c r="Q276" t="s">
        <v>8303</v>
      </c>
      <c r="R276" t="str">
        <f t="shared" si="25"/>
        <v>theater</v>
      </c>
      <c r="S276" t="str">
        <f t="shared" si="26"/>
        <v>spaces</v>
      </c>
      <c r="T276" s="12">
        <f t="shared" si="27"/>
        <v>40969.704039351847</v>
      </c>
      <c r="U276" s="12">
        <f t="shared" si="28"/>
        <v>41004.082638888889</v>
      </c>
    </row>
    <row r="277" spans="1:21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 s="7">
        <f t="shared" si="24"/>
        <v>65.298192771084331</v>
      </c>
      <c r="Q277" t="s">
        <v>8271</v>
      </c>
      <c r="R277" t="str">
        <f t="shared" si="25"/>
        <v>theater</v>
      </c>
      <c r="S277" t="str">
        <f t="shared" si="26"/>
        <v>plays</v>
      </c>
      <c r="T277" s="12">
        <f t="shared" si="27"/>
        <v>41192.823680555557</v>
      </c>
      <c r="U277" s="12">
        <f t="shared" si="28"/>
        <v>41222.865347222221</v>
      </c>
    </row>
    <row r="278" spans="1:21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 s="7">
        <f t="shared" si="24"/>
        <v>95.225806451612897</v>
      </c>
      <c r="Q278" t="s">
        <v>8276</v>
      </c>
      <c r="R278" t="str">
        <f t="shared" si="25"/>
        <v>music</v>
      </c>
      <c r="S278" t="str">
        <f t="shared" si="26"/>
        <v>rock</v>
      </c>
      <c r="T278" s="12">
        <f t="shared" si="27"/>
        <v>40966.87354166666</v>
      </c>
      <c r="U278" s="12">
        <f t="shared" si="28"/>
        <v>41026.831874999996</v>
      </c>
    </row>
    <row r="279" spans="1:21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 s="7">
        <f t="shared" si="24"/>
        <v>75.444794952681391</v>
      </c>
      <c r="Q279" t="s">
        <v>8288</v>
      </c>
      <c r="R279" t="str">
        <f t="shared" si="25"/>
        <v>publishing</v>
      </c>
      <c r="S279" t="str">
        <f t="shared" si="26"/>
        <v>radio &amp; podcasts</v>
      </c>
      <c r="T279" s="12">
        <f t="shared" si="27"/>
        <v>42117.68309027778</v>
      </c>
      <c r="U279" s="12">
        <f t="shared" si="28"/>
        <v>42147.68309027778</v>
      </c>
    </row>
    <row r="280" spans="1:21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 s="7">
        <f t="shared" si="24"/>
        <v>97.816867469879512</v>
      </c>
      <c r="Q280" t="s">
        <v>8271</v>
      </c>
      <c r="R280" t="str">
        <f t="shared" si="25"/>
        <v>theater</v>
      </c>
      <c r="S280" t="str">
        <f t="shared" si="26"/>
        <v>plays</v>
      </c>
      <c r="T280" s="12">
        <f t="shared" si="27"/>
        <v>41163.832627314812</v>
      </c>
      <c r="U280" s="12">
        <f t="shared" si="28"/>
        <v>41193.832627314812</v>
      </c>
    </row>
    <row r="281" spans="1:21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 s="7">
        <f t="shared" si="24"/>
        <v>87.685606557377056</v>
      </c>
      <c r="Q281" t="s">
        <v>8301</v>
      </c>
      <c r="R281" t="str">
        <f t="shared" si="25"/>
        <v>technology</v>
      </c>
      <c r="S281" t="str">
        <f t="shared" si="26"/>
        <v>space exploration</v>
      </c>
      <c r="T281" s="12">
        <f t="shared" si="27"/>
        <v>42759.035833333335</v>
      </c>
      <c r="U281" s="12">
        <f t="shared" si="28"/>
        <v>42792.875694444439</v>
      </c>
    </row>
    <row r="282" spans="1:21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 s="7">
        <f t="shared" si="24"/>
        <v>54.748948106591868</v>
      </c>
      <c r="Q282" t="s">
        <v>8301</v>
      </c>
      <c r="R282" t="str">
        <f t="shared" si="25"/>
        <v>technology</v>
      </c>
      <c r="S282" t="str">
        <f t="shared" si="26"/>
        <v>space exploration</v>
      </c>
      <c r="T282" s="12">
        <f t="shared" si="27"/>
        <v>41744.382349537031</v>
      </c>
      <c r="U282" s="12">
        <f t="shared" si="28"/>
        <v>41789.382349537031</v>
      </c>
    </row>
    <row r="283" spans="1:21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 s="7">
        <f t="shared" si="24"/>
        <v>83.953417721518989</v>
      </c>
      <c r="Q283" t="s">
        <v>8279</v>
      </c>
      <c r="R283" t="str">
        <f t="shared" si="25"/>
        <v>music</v>
      </c>
      <c r="S283" t="str">
        <f t="shared" si="26"/>
        <v>indie rock</v>
      </c>
      <c r="T283" s="12">
        <f t="shared" si="27"/>
        <v>39949.955011574071</v>
      </c>
      <c r="U283" s="12">
        <f t="shared" si="28"/>
        <v>40035.601388888885</v>
      </c>
    </row>
    <row r="284" spans="1:21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 s="7">
        <f t="shared" si="24"/>
        <v>254.38547486033519</v>
      </c>
      <c r="Q284" t="s">
        <v>8271</v>
      </c>
      <c r="R284" t="str">
        <f t="shared" si="25"/>
        <v>theater</v>
      </c>
      <c r="S284" t="str">
        <f t="shared" si="26"/>
        <v>plays</v>
      </c>
      <c r="T284" s="12">
        <f t="shared" si="27"/>
        <v>40194.711712962962</v>
      </c>
      <c r="U284" s="12">
        <f t="shared" si="28"/>
        <v>40231.708333333328</v>
      </c>
    </row>
    <row r="285" spans="1:21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 s="7">
        <f t="shared" si="24"/>
        <v>101.8269801980198</v>
      </c>
      <c r="Q285" t="s">
        <v>8271</v>
      </c>
      <c r="R285" t="str">
        <f t="shared" si="25"/>
        <v>theater</v>
      </c>
      <c r="S285" t="str">
        <f t="shared" si="26"/>
        <v>plays</v>
      </c>
      <c r="T285" s="12">
        <f t="shared" si="27"/>
        <v>40675.501666666663</v>
      </c>
      <c r="U285" s="12">
        <f t="shared" si="28"/>
        <v>40694.999305555553</v>
      </c>
    </row>
    <row r="286" spans="1:21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 s="7">
        <f t="shared" si="24"/>
        <v>55.066394736842106</v>
      </c>
      <c r="Q286" t="s">
        <v>8271</v>
      </c>
      <c r="R286" t="str">
        <f t="shared" si="25"/>
        <v>theater</v>
      </c>
      <c r="S286" t="str">
        <f t="shared" si="26"/>
        <v>plays</v>
      </c>
      <c r="T286" s="12">
        <f t="shared" si="27"/>
        <v>40904.529861111107</v>
      </c>
      <c r="U286" s="12">
        <f t="shared" si="28"/>
        <v>40929.529861111107</v>
      </c>
    </row>
    <row r="287" spans="1:21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 s="7">
        <f t="shared" si="24"/>
        <v>56.901438721136763</v>
      </c>
      <c r="Q287" t="s">
        <v>8276</v>
      </c>
      <c r="R287" t="str">
        <f t="shared" si="25"/>
        <v>music</v>
      </c>
      <c r="S287" t="str">
        <f t="shared" si="26"/>
        <v>rock</v>
      </c>
      <c r="T287" s="12">
        <f t="shared" si="27"/>
        <v>41506.547777777778</v>
      </c>
      <c r="U287" s="12">
        <f t="shared" si="28"/>
        <v>41536.547777777778</v>
      </c>
    </row>
    <row r="288" spans="1:21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 s="7">
        <f t="shared" si="24"/>
        <v>121.28148148148148</v>
      </c>
      <c r="Q288" t="s">
        <v>8276</v>
      </c>
      <c r="R288" t="str">
        <f t="shared" si="25"/>
        <v>music</v>
      </c>
      <c r="S288" t="str">
        <f t="shared" si="26"/>
        <v>rock</v>
      </c>
      <c r="T288" s="12">
        <f t="shared" si="27"/>
        <v>41313.60791666666</v>
      </c>
      <c r="U288" s="12">
        <f t="shared" si="28"/>
        <v>41358.566249999996</v>
      </c>
    </row>
    <row r="289" spans="1:21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 s="7">
        <f t="shared" si="24"/>
        <v>91.189655172413794</v>
      </c>
      <c r="Q289" t="s">
        <v>8297</v>
      </c>
      <c r="R289" t="str">
        <f t="shared" si="25"/>
        <v>games</v>
      </c>
      <c r="S289" t="str">
        <f t="shared" si="26"/>
        <v>tabletop games</v>
      </c>
      <c r="T289" s="12">
        <f t="shared" si="27"/>
        <v>41184.069652777776</v>
      </c>
      <c r="U289" s="12">
        <f t="shared" si="28"/>
        <v>41214.958333333328</v>
      </c>
    </row>
    <row r="290" spans="1:21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 s="7">
        <f t="shared" si="24"/>
        <v>115.44812080536913</v>
      </c>
      <c r="Q290" t="s">
        <v>8269</v>
      </c>
      <c r="R290" t="str">
        <f t="shared" si="25"/>
        <v>film &amp; video</v>
      </c>
      <c r="S290" t="str">
        <f t="shared" si="26"/>
        <v>documentary</v>
      </c>
      <c r="T290" s="12">
        <f t="shared" si="27"/>
        <v>41050.960567129623</v>
      </c>
      <c r="U290" s="12">
        <f t="shared" si="28"/>
        <v>41085.960567129623</v>
      </c>
    </row>
    <row r="291" spans="1:21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 s="7">
        <f t="shared" si="24"/>
        <v>67.771551724137936</v>
      </c>
      <c r="Q291" t="s">
        <v>8271</v>
      </c>
      <c r="R291" t="str">
        <f t="shared" si="25"/>
        <v>theater</v>
      </c>
      <c r="S291" t="str">
        <f t="shared" si="26"/>
        <v>plays</v>
      </c>
      <c r="T291" s="12">
        <f t="shared" si="27"/>
        <v>41550.248078703698</v>
      </c>
      <c r="U291" s="12">
        <f t="shared" si="28"/>
        <v>41580.248078703698</v>
      </c>
    </row>
    <row r="292" spans="1:21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 s="7">
        <f t="shared" si="24"/>
        <v>28.576190476190476</v>
      </c>
      <c r="Q292" t="s">
        <v>8271</v>
      </c>
      <c r="R292" t="str">
        <f t="shared" si="25"/>
        <v>theater</v>
      </c>
      <c r="S292" t="str">
        <f t="shared" si="26"/>
        <v>plays</v>
      </c>
      <c r="T292" s="12">
        <f t="shared" si="27"/>
        <v>40526.160844907405</v>
      </c>
      <c r="U292" s="12">
        <f t="shared" si="28"/>
        <v>40576.124305555553</v>
      </c>
    </row>
    <row r="293" spans="1:21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 s="7">
        <f t="shared" si="24"/>
        <v>46.8828125</v>
      </c>
      <c r="Q293" t="s">
        <v>8265</v>
      </c>
      <c r="R293" t="str">
        <f t="shared" si="25"/>
        <v>film &amp; video</v>
      </c>
      <c r="S293" t="str">
        <f t="shared" si="26"/>
        <v>television</v>
      </c>
      <c r="T293" s="12">
        <f t="shared" si="27"/>
        <v>41376.560717592591</v>
      </c>
      <c r="U293" s="12">
        <f t="shared" si="28"/>
        <v>41394.792361111111</v>
      </c>
    </row>
    <row r="294" spans="1:21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 s="7">
        <f t="shared" si="24"/>
        <v>154.42231237322514</v>
      </c>
      <c r="Q294" t="s">
        <v>8274</v>
      </c>
      <c r="R294" t="str">
        <f t="shared" si="25"/>
        <v>publishing</v>
      </c>
      <c r="S294" t="str">
        <f t="shared" si="26"/>
        <v>nonfiction</v>
      </c>
      <c r="T294" s="12">
        <f t="shared" si="27"/>
        <v>40812.594895833332</v>
      </c>
      <c r="U294" s="12">
        <f t="shared" si="28"/>
        <v>40844.957638888889</v>
      </c>
    </row>
    <row r="295" spans="1:21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 s="7">
        <f t="shared" si="24"/>
        <v>201.22137404580153</v>
      </c>
      <c r="Q295" t="s">
        <v>8298</v>
      </c>
      <c r="R295" t="str">
        <f t="shared" si="25"/>
        <v>food</v>
      </c>
      <c r="S295" t="str">
        <f t="shared" si="26"/>
        <v>small batch</v>
      </c>
      <c r="T295" s="12">
        <f t="shared" si="27"/>
        <v>41719.459652777776</v>
      </c>
      <c r="U295" s="12">
        <f t="shared" si="28"/>
        <v>41749.459652777776</v>
      </c>
    </row>
    <row r="296" spans="1:21" ht="45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 s="7">
        <f t="shared" si="24"/>
        <v>100</v>
      </c>
      <c r="Q296" t="s">
        <v>8295</v>
      </c>
      <c r="R296" t="str">
        <f t="shared" si="25"/>
        <v>technology</v>
      </c>
      <c r="S296" t="str">
        <f t="shared" si="26"/>
        <v>hardware</v>
      </c>
      <c r="T296" s="12">
        <f t="shared" si="27"/>
        <v>40342.876087962963</v>
      </c>
      <c r="U296" s="12">
        <f t="shared" si="28"/>
        <v>40378.458333333328</v>
      </c>
    </row>
    <row r="297" spans="1:21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 s="7">
        <f t="shared" si="24"/>
        <v>100.08204511278196</v>
      </c>
      <c r="Q297" t="s">
        <v>8269</v>
      </c>
      <c r="R297" t="str">
        <f t="shared" si="25"/>
        <v>film &amp; video</v>
      </c>
      <c r="S297" t="str">
        <f t="shared" si="26"/>
        <v>documentary</v>
      </c>
      <c r="T297" s="12">
        <f t="shared" si="27"/>
        <v>41518.796400462961</v>
      </c>
      <c r="U297" s="12">
        <f t="shared" si="28"/>
        <v>41578.791666666664</v>
      </c>
    </row>
    <row r="298" spans="1:21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 s="7">
        <f t="shared" si="24"/>
        <v>230.08953488372092</v>
      </c>
      <c r="Q298" t="s">
        <v>8298</v>
      </c>
      <c r="R298" t="str">
        <f t="shared" si="25"/>
        <v>food</v>
      </c>
      <c r="S298" t="str">
        <f t="shared" si="26"/>
        <v>small batch</v>
      </c>
      <c r="T298" s="12">
        <f t="shared" si="27"/>
        <v>41134.267164351848</v>
      </c>
      <c r="U298" s="12">
        <f t="shared" si="28"/>
        <v>41159.267164351848</v>
      </c>
    </row>
    <row r="299" spans="1:21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 s="7">
        <f t="shared" si="24"/>
        <v>141.74647887323943</v>
      </c>
      <c r="Q299" t="s">
        <v>8276</v>
      </c>
      <c r="R299" t="str">
        <f t="shared" si="25"/>
        <v>music</v>
      </c>
      <c r="S299" t="str">
        <f t="shared" si="26"/>
        <v>rock</v>
      </c>
      <c r="T299" s="12">
        <f t="shared" si="27"/>
        <v>42089.519687500004</v>
      </c>
      <c r="U299" s="12">
        <f t="shared" si="28"/>
        <v>42124.957638888889</v>
      </c>
    </row>
    <row r="300" spans="1:21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 s="7">
        <f t="shared" si="24"/>
        <v>56.344351395730705</v>
      </c>
      <c r="Q300" t="s">
        <v>8276</v>
      </c>
      <c r="R300" t="str">
        <f t="shared" si="25"/>
        <v>music</v>
      </c>
      <c r="S300" t="str">
        <f t="shared" si="26"/>
        <v>rock</v>
      </c>
      <c r="T300" s="12">
        <f t="shared" si="27"/>
        <v>41709.255185185182</v>
      </c>
      <c r="U300" s="12">
        <f t="shared" si="28"/>
        <v>41768.666666666664</v>
      </c>
    </row>
    <row r="301" spans="1:21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 s="7">
        <f t="shared" si="24"/>
        <v>73.341188524590166</v>
      </c>
      <c r="Q301" t="s">
        <v>8271</v>
      </c>
      <c r="R301" t="str">
        <f t="shared" si="25"/>
        <v>theater</v>
      </c>
      <c r="S301" t="str">
        <f t="shared" si="26"/>
        <v>plays</v>
      </c>
      <c r="T301" s="12">
        <f t="shared" si="27"/>
        <v>40469.016898148147</v>
      </c>
      <c r="U301" s="12">
        <f t="shared" si="28"/>
        <v>40499.058564814812</v>
      </c>
    </row>
    <row r="302" spans="1:21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 s="7">
        <f t="shared" si="24"/>
        <v>85.337785234899329</v>
      </c>
      <c r="Q302" t="s">
        <v>8279</v>
      </c>
      <c r="R302" t="str">
        <f t="shared" si="25"/>
        <v>music</v>
      </c>
      <c r="S302" t="str">
        <f t="shared" si="26"/>
        <v>indie rock</v>
      </c>
      <c r="T302" s="12">
        <f t="shared" si="27"/>
        <v>40626.751597222217</v>
      </c>
      <c r="U302" s="12">
        <f t="shared" si="28"/>
        <v>40657.751597222217</v>
      </c>
    </row>
    <row r="303" spans="1:21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 s="7">
        <f t="shared" si="24"/>
        <v>61.496215139442228</v>
      </c>
      <c r="Q303" t="s">
        <v>8297</v>
      </c>
      <c r="R303" t="str">
        <f t="shared" si="25"/>
        <v>games</v>
      </c>
      <c r="S303" t="str">
        <f t="shared" si="26"/>
        <v>tabletop games</v>
      </c>
      <c r="T303" s="12">
        <f t="shared" si="27"/>
        <v>41312.529340277775</v>
      </c>
      <c r="U303" s="12">
        <f t="shared" si="28"/>
        <v>41352.487673611111</v>
      </c>
    </row>
    <row r="304" spans="1:21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 s="7">
        <f t="shared" si="24"/>
        <v>93.018518518518519</v>
      </c>
      <c r="Q304" t="s">
        <v>8303</v>
      </c>
      <c r="R304" t="str">
        <f t="shared" si="25"/>
        <v>theater</v>
      </c>
      <c r="S304" t="str">
        <f t="shared" si="26"/>
        <v>spaces</v>
      </c>
      <c r="T304" s="12">
        <f t="shared" si="27"/>
        <v>40933.648587962962</v>
      </c>
      <c r="U304" s="12">
        <f t="shared" si="28"/>
        <v>40963.648587962962</v>
      </c>
    </row>
    <row r="305" spans="1:21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 s="7">
        <f t="shared" si="24"/>
        <v>50.292682926829265</v>
      </c>
      <c r="Q305" t="s">
        <v>8271</v>
      </c>
      <c r="R305" t="str">
        <f t="shared" si="25"/>
        <v>theater</v>
      </c>
      <c r="S305" t="str">
        <f t="shared" si="26"/>
        <v>plays</v>
      </c>
      <c r="T305" s="12">
        <f t="shared" si="27"/>
        <v>41031.862800925926</v>
      </c>
      <c r="U305" s="12">
        <f t="shared" si="28"/>
        <v>41061.862800925926</v>
      </c>
    </row>
    <row r="306" spans="1:21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 s="7">
        <f t="shared" si="24"/>
        <v>106.43243243243244</v>
      </c>
      <c r="Q306" t="s">
        <v>8285</v>
      </c>
      <c r="R306" t="str">
        <f t="shared" si="25"/>
        <v>photography</v>
      </c>
      <c r="S306" t="str">
        <f t="shared" si="26"/>
        <v>photobooks</v>
      </c>
      <c r="T306" s="12">
        <f t="shared" si="27"/>
        <v>41113.88653935185</v>
      </c>
      <c r="U306" s="12">
        <f t="shared" si="28"/>
        <v>41152.875</v>
      </c>
    </row>
    <row r="307" spans="1:21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 s="7">
        <f t="shared" si="24"/>
        <v>51.719576719576722</v>
      </c>
      <c r="Q307" t="s">
        <v>8276</v>
      </c>
      <c r="R307" t="str">
        <f t="shared" si="25"/>
        <v>music</v>
      </c>
      <c r="S307" t="str">
        <f t="shared" si="26"/>
        <v>rock</v>
      </c>
      <c r="T307" s="12">
        <f t="shared" si="27"/>
        <v>40948.421863425923</v>
      </c>
      <c r="U307" s="12">
        <f t="shared" si="28"/>
        <v>40978.421863425923</v>
      </c>
    </row>
    <row r="308" spans="1:21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 s="7">
        <f t="shared" si="24"/>
        <v>36.612499999999997</v>
      </c>
      <c r="Q308" t="s">
        <v>8274</v>
      </c>
      <c r="R308" t="str">
        <f t="shared" si="25"/>
        <v>publishing</v>
      </c>
      <c r="S308" t="str">
        <f t="shared" si="26"/>
        <v>nonfiction</v>
      </c>
      <c r="T308" s="12">
        <f t="shared" si="27"/>
        <v>41333.628854166665</v>
      </c>
      <c r="U308" s="12">
        <f t="shared" si="28"/>
        <v>41353.587187500001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 s="7">
        <f t="shared" si="24"/>
        <v>42.517361111111114</v>
      </c>
      <c r="Q309" t="s">
        <v>8269</v>
      </c>
      <c r="R309" t="str">
        <f t="shared" si="25"/>
        <v>film &amp; video</v>
      </c>
      <c r="S309" t="str">
        <f t="shared" si="26"/>
        <v>documentary</v>
      </c>
      <c r="T309" s="12">
        <f t="shared" si="27"/>
        <v>41282.736122685179</v>
      </c>
      <c r="U309" s="12">
        <f t="shared" si="28"/>
        <v>41312.736122685179</v>
      </c>
    </row>
    <row r="310" spans="1:21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 s="7">
        <f t="shared" si="24"/>
        <v>62.712871287128714</v>
      </c>
      <c r="Q310" t="s">
        <v>8295</v>
      </c>
      <c r="R310" t="str">
        <f t="shared" si="25"/>
        <v>technology</v>
      </c>
      <c r="S310" t="str">
        <f t="shared" si="26"/>
        <v>hardware</v>
      </c>
      <c r="T310" s="12">
        <f t="shared" si="27"/>
        <v>40567.486226851848</v>
      </c>
      <c r="U310" s="12">
        <f t="shared" si="28"/>
        <v>40612.486226851848</v>
      </c>
    </row>
    <row r="311" spans="1:21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 s="7">
        <f t="shared" si="24"/>
        <v>89.957983193277315</v>
      </c>
      <c r="Q311" t="s">
        <v>8269</v>
      </c>
      <c r="R311" t="str">
        <f t="shared" si="25"/>
        <v>film &amp; video</v>
      </c>
      <c r="S311" t="str">
        <f t="shared" si="26"/>
        <v>documentary</v>
      </c>
      <c r="T311" s="12">
        <f t="shared" si="27"/>
        <v>41134.543217592589</v>
      </c>
      <c r="U311" s="12">
        <f t="shared" si="28"/>
        <v>41155.543217592589</v>
      </c>
    </row>
    <row r="312" spans="1:21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 s="7">
        <f t="shared" si="24"/>
        <v>28.924722222222222</v>
      </c>
      <c r="Q312" t="s">
        <v>8303</v>
      </c>
      <c r="R312" t="str">
        <f t="shared" si="25"/>
        <v>theater</v>
      </c>
      <c r="S312" t="str">
        <f t="shared" si="26"/>
        <v>spaces</v>
      </c>
      <c r="T312" s="12">
        <f t="shared" si="27"/>
        <v>40820.974803240737</v>
      </c>
      <c r="U312" s="12">
        <f t="shared" si="28"/>
        <v>40835.875</v>
      </c>
    </row>
    <row r="313" spans="1:21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 s="7">
        <f t="shared" si="24"/>
        <v>138.8022</v>
      </c>
      <c r="Q313" t="s">
        <v>8269</v>
      </c>
      <c r="R313" t="str">
        <f t="shared" si="25"/>
        <v>film &amp; video</v>
      </c>
      <c r="S313" t="str">
        <f t="shared" si="26"/>
        <v>documentary</v>
      </c>
      <c r="T313" s="12">
        <f t="shared" si="27"/>
        <v>40868.011481481481</v>
      </c>
      <c r="U313" s="12">
        <f t="shared" si="28"/>
        <v>40909.124305555553</v>
      </c>
    </row>
    <row r="314" spans="1:21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 s="7">
        <f t="shared" si="24"/>
        <v>61.301369863013697</v>
      </c>
      <c r="Q314" t="s">
        <v>8285</v>
      </c>
      <c r="R314" t="str">
        <f t="shared" si="25"/>
        <v>photography</v>
      </c>
      <c r="S314" t="str">
        <f t="shared" si="26"/>
        <v>photobooks</v>
      </c>
      <c r="T314" s="12">
        <f t="shared" si="27"/>
        <v>41348.669351851851</v>
      </c>
      <c r="U314" s="12">
        <f t="shared" si="28"/>
        <v>41378.669351851851</v>
      </c>
    </row>
    <row r="315" spans="1:21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 s="7">
        <f t="shared" si="24"/>
        <v>80.202702702702709</v>
      </c>
      <c r="Q315" t="s">
        <v>8279</v>
      </c>
      <c r="R315" t="str">
        <f t="shared" si="25"/>
        <v>music</v>
      </c>
      <c r="S315" t="str">
        <f t="shared" si="26"/>
        <v>indie rock</v>
      </c>
      <c r="T315" s="12">
        <f t="shared" si="27"/>
        <v>40357.019606481481</v>
      </c>
      <c r="U315" s="12">
        <f t="shared" si="28"/>
        <v>40401.457638888889</v>
      </c>
    </row>
    <row r="316" spans="1:21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 s="7">
        <f t="shared" si="24"/>
        <v>32.095833333333331</v>
      </c>
      <c r="Q316" t="s">
        <v>8271</v>
      </c>
      <c r="R316" t="str">
        <f t="shared" si="25"/>
        <v>theater</v>
      </c>
      <c r="S316" t="str">
        <f t="shared" si="26"/>
        <v>plays</v>
      </c>
      <c r="T316" s="12">
        <f t="shared" si="27"/>
        <v>41304.624861111108</v>
      </c>
      <c r="U316" s="12">
        <f t="shared" si="28"/>
        <v>41334.624861111108</v>
      </c>
    </row>
    <row r="317" spans="1:21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 s="7">
        <f t="shared" si="24"/>
        <v>200.88888888888889</v>
      </c>
      <c r="Q317" t="s">
        <v>8292</v>
      </c>
      <c r="R317" t="str">
        <f t="shared" si="25"/>
        <v>music</v>
      </c>
      <c r="S317" t="str">
        <f t="shared" si="26"/>
        <v>pop</v>
      </c>
      <c r="T317" s="12">
        <f t="shared" si="27"/>
        <v>41113.564050925925</v>
      </c>
      <c r="U317" s="12">
        <f t="shared" si="28"/>
        <v>41143.564050925925</v>
      </c>
    </row>
    <row r="318" spans="1:21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 s="7">
        <f t="shared" si="24"/>
        <v>108.01265822784811</v>
      </c>
      <c r="Q318" t="s">
        <v>8271</v>
      </c>
      <c r="R318" t="str">
        <f t="shared" si="25"/>
        <v>theater</v>
      </c>
      <c r="S318" t="str">
        <f t="shared" si="26"/>
        <v>plays</v>
      </c>
      <c r="T318" s="12">
        <f t="shared" si="27"/>
        <v>41950.715243055551</v>
      </c>
      <c r="U318" s="12">
        <f t="shared" si="28"/>
        <v>41983.999305555553</v>
      </c>
    </row>
    <row r="319" spans="1:21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 s="7">
        <f t="shared" si="24"/>
        <v>95.699367088607602</v>
      </c>
      <c r="Q319" t="s">
        <v>8271</v>
      </c>
      <c r="R319" t="str">
        <f t="shared" si="25"/>
        <v>theater</v>
      </c>
      <c r="S319" t="str">
        <f t="shared" si="26"/>
        <v>plays</v>
      </c>
      <c r="T319" s="12">
        <f t="shared" si="27"/>
        <v>41589.468553240738</v>
      </c>
      <c r="U319" s="12">
        <f t="shared" si="28"/>
        <v>41619.468553240738</v>
      </c>
    </row>
    <row r="320" spans="1:21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 s="7">
        <f t="shared" si="24"/>
        <v>49.880281690140848</v>
      </c>
      <c r="Q320" t="s">
        <v>8271</v>
      </c>
      <c r="R320" t="str">
        <f t="shared" si="25"/>
        <v>theater</v>
      </c>
      <c r="S320" t="str">
        <f t="shared" si="26"/>
        <v>plays</v>
      </c>
      <c r="T320" s="12">
        <f t="shared" si="27"/>
        <v>41329.830451388887</v>
      </c>
      <c r="U320" s="12">
        <f t="shared" si="28"/>
        <v>41359.788784722223</v>
      </c>
    </row>
    <row r="321" spans="1:21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 s="7">
        <f t="shared" si="24"/>
        <v>110.47058823529412</v>
      </c>
      <c r="Q321" t="s">
        <v>8271</v>
      </c>
      <c r="R321" t="str">
        <f t="shared" si="25"/>
        <v>theater</v>
      </c>
      <c r="S321" t="str">
        <f t="shared" si="26"/>
        <v>plays</v>
      </c>
      <c r="T321" s="12">
        <f t="shared" si="27"/>
        <v>40123.629965277774</v>
      </c>
      <c r="U321" s="12">
        <f t="shared" si="28"/>
        <v>40211.124305555553</v>
      </c>
    </row>
    <row r="322" spans="1:21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 s="7">
        <f t="shared" ref="P322:P385" si="29">E322/L322</f>
        <v>134.91139240506328</v>
      </c>
      <c r="Q322" t="s">
        <v>8292</v>
      </c>
      <c r="R322" t="str">
        <f t="shared" si="25"/>
        <v>music</v>
      </c>
      <c r="S322" t="str">
        <f t="shared" si="26"/>
        <v>pop</v>
      </c>
      <c r="T322" s="12">
        <f t="shared" si="27"/>
        <v>42331.34297453703</v>
      </c>
      <c r="U322" s="12">
        <f t="shared" si="28"/>
        <v>42360.749999999993</v>
      </c>
    </row>
    <row r="323" spans="1:21" ht="30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 s="7">
        <f t="shared" si="29"/>
        <v>106.62314540059347</v>
      </c>
      <c r="Q323" t="s">
        <v>8285</v>
      </c>
      <c r="R323" t="str">
        <f t="shared" ref="R323:R386" si="30">LEFT(Q323,SEARCH("/",Q323,1)-1)</f>
        <v>photography</v>
      </c>
      <c r="S323" t="str">
        <f t="shared" ref="S323:S386" si="31">RIGHT(Q323,LEN(Q323)-SEARCH("/",Q323,1))</f>
        <v>photobooks</v>
      </c>
      <c r="T323" s="12">
        <f t="shared" ref="T323:T386" si="32">(((J323/60)/60)/24)+DATE(1970,1,1)+(-5/24)</f>
        <v>42647.238263888888</v>
      </c>
      <c r="U323" s="12">
        <f t="shared" ref="U323:U386" si="33">(((I323/60)/60)/24)+DATE(1970,1,1)+(-5/24)</f>
        <v>42682.27993055556</v>
      </c>
    </row>
    <row r="324" spans="1:21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 s="7">
        <f t="shared" si="29"/>
        <v>145.04301075268816</v>
      </c>
      <c r="Q324" t="s">
        <v>8269</v>
      </c>
      <c r="R324" t="str">
        <f t="shared" si="30"/>
        <v>film &amp; video</v>
      </c>
      <c r="S324" t="str">
        <f t="shared" si="31"/>
        <v>documentary</v>
      </c>
      <c r="T324" s="12">
        <f t="shared" si="32"/>
        <v>42473.361666666664</v>
      </c>
      <c r="U324" s="12">
        <f t="shared" si="33"/>
        <v>42503.361666666664</v>
      </c>
    </row>
    <row r="325" spans="1:21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 s="7">
        <f t="shared" si="29"/>
        <v>114.58620689655173</v>
      </c>
      <c r="Q325" t="s">
        <v>8266</v>
      </c>
      <c r="R325" t="str">
        <f t="shared" si="30"/>
        <v>film &amp; video</v>
      </c>
      <c r="S325" t="str">
        <f t="shared" si="31"/>
        <v>shorts</v>
      </c>
      <c r="T325" s="12">
        <f t="shared" si="32"/>
        <v>42697.113032407404</v>
      </c>
      <c r="U325" s="12">
        <f t="shared" si="33"/>
        <v>42725.124305555553</v>
      </c>
    </row>
    <row r="326" spans="1:21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 s="7">
        <f t="shared" si="29"/>
        <v>105.3170731707317</v>
      </c>
      <c r="Q326" t="s">
        <v>8274</v>
      </c>
      <c r="R326" t="str">
        <f t="shared" si="30"/>
        <v>publishing</v>
      </c>
      <c r="S326" t="str">
        <f t="shared" si="31"/>
        <v>nonfiction</v>
      </c>
      <c r="T326" s="12">
        <f t="shared" si="32"/>
        <v>42184.417916666665</v>
      </c>
      <c r="U326" s="12">
        <f t="shared" si="33"/>
        <v>42217.417916666665</v>
      </c>
    </row>
    <row r="327" spans="1:21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 s="7">
        <f t="shared" si="29"/>
        <v>70.921195652173907</v>
      </c>
      <c r="Q327" t="s">
        <v>8276</v>
      </c>
      <c r="R327" t="str">
        <f t="shared" si="30"/>
        <v>music</v>
      </c>
      <c r="S327" t="str">
        <f t="shared" si="31"/>
        <v>rock</v>
      </c>
      <c r="T327" s="12">
        <f t="shared" si="32"/>
        <v>42688.979548611103</v>
      </c>
      <c r="U327" s="12">
        <f t="shared" si="33"/>
        <v>42723.979548611103</v>
      </c>
    </row>
    <row r="328" spans="1:21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 s="7">
        <f t="shared" si="29"/>
        <v>147.17167680278018</v>
      </c>
      <c r="Q328" t="s">
        <v>8298</v>
      </c>
      <c r="R328" t="str">
        <f t="shared" si="30"/>
        <v>food</v>
      </c>
      <c r="S328" t="str">
        <f t="shared" si="31"/>
        <v>small batch</v>
      </c>
      <c r="T328" s="12">
        <f t="shared" si="32"/>
        <v>42775.106550925928</v>
      </c>
      <c r="U328" s="12">
        <f t="shared" si="33"/>
        <v>42808.747916666667</v>
      </c>
    </row>
    <row r="329" spans="1:21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 s="7">
        <f t="shared" si="29"/>
        <v>160.47058823529412</v>
      </c>
      <c r="Q329" t="s">
        <v>8279</v>
      </c>
      <c r="R329" t="str">
        <f t="shared" si="30"/>
        <v>music</v>
      </c>
      <c r="S329" t="str">
        <f t="shared" si="31"/>
        <v>indie rock</v>
      </c>
      <c r="T329" s="12">
        <f t="shared" si="32"/>
        <v>42058.026956018519</v>
      </c>
      <c r="U329" s="12">
        <f t="shared" si="33"/>
        <v>42085.124999999993</v>
      </c>
    </row>
    <row r="330" spans="1:21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 s="7">
        <f t="shared" si="29"/>
        <v>156.04578313253012</v>
      </c>
      <c r="Q330" t="s">
        <v>8279</v>
      </c>
      <c r="R330" t="str">
        <f t="shared" si="30"/>
        <v>music</v>
      </c>
      <c r="S330" t="str">
        <f t="shared" si="31"/>
        <v>indie rock</v>
      </c>
      <c r="T330" s="12">
        <f t="shared" si="32"/>
        <v>42278.738287037035</v>
      </c>
      <c r="U330" s="12">
        <f t="shared" si="33"/>
        <v>42308.958333333336</v>
      </c>
    </row>
    <row r="331" spans="1:21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 s="7">
        <f t="shared" si="29"/>
        <v>63.17365269461078</v>
      </c>
      <c r="Q331" t="s">
        <v>8285</v>
      </c>
      <c r="R331" t="str">
        <f t="shared" si="30"/>
        <v>photography</v>
      </c>
      <c r="S331" t="str">
        <f t="shared" si="31"/>
        <v>photobooks</v>
      </c>
      <c r="T331" s="12">
        <f t="shared" si="32"/>
        <v>42291.258414351854</v>
      </c>
      <c r="U331" s="12">
        <f t="shared" si="33"/>
        <v>42314.958333333336</v>
      </c>
    </row>
    <row r="332" spans="1:21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 s="7">
        <f t="shared" si="29"/>
        <v>104.82352941176471</v>
      </c>
      <c r="Q332" t="s">
        <v>8303</v>
      </c>
      <c r="R332" t="str">
        <f t="shared" si="30"/>
        <v>theater</v>
      </c>
      <c r="S332" t="str">
        <f t="shared" si="31"/>
        <v>spaces</v>
      </c>
      <c r="T332" s="12">
        <f t="shared" si="32"/>
        <v>41379.307442129626</v>
      </c>
      <c r="U332" s="12">
        <f t="shared" si="33"/>
        <v>41410.957638888889</v>
      </c>
    </row>
    <row r="333" spans="1:21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 s="7">
        <f t="shared" si="29"/>
        <v>97.356164383561648</v>
      </c>
      <c r="Q333" t="s">
        <v>8301</v>
      </c>
      <c r="R333" t="str">
        <f t="shared" si="30"/>
        <v>technology</v>
      </c>
      <c r="S333" t="str">
        <f t="shared" si="31"/>
        <v>space exploration</v>
      </c>
      <c r="T333" s="12">
        <f t="shared" si="32"/>
        <v>42507.373078703698</v>
      </c>
      <c r="U333" s="12">
        <f t="shared" si="33"/>
        <v>42538.373078703698</v>
      </c>
    </row>
    <row r="334" spans="1:21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 s="7">
        <f t="shared" si="29"/>
        <v>203.63063063063063</v>
      </c>
      <c r="Q334" t="s">
        <v>8271</v>
      </c>
      <c r="R334" t="str">
        <f t="shared" si="30"/>
        <v>theater</v>
      </c>
      <c r="S334" t="str">
        <f t="shared" si="31"/>
        <v>plays</v>
      </c>
      <c r="T334" s="12">
        <f t="shared" si="32"/>
        <v>42263.471956018511</v>
      </c>
      <c r="U334" s="12">
        <f t="shared" si="33"/>
        <v>42305.124999999993</v>
      </c>
    </row>
    <row r="335" spans="1:21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 s="7">
        <f t="shared" si="29"/>
        <v>188.31203007518798</v>
      </c>
      <c r="Q335" t="s">
        <v>8271</v>
      </c>
      <c r="R335" t="str">
        <f t="shared" si="30"/>
        <v>theater</v>
      </c>
      <c r="S335" t="str">
        <f t="shared" si="31"/>
        <v>plays</v>
      </c>
      <c r="T335" s="12">
        <f t="shared" si="32"/>
        <v>42437.428136574068</v>
      </c>
      <c r="U335" s="12">
        <f t="shared" si="33"/>
        <v>42467.386469907404</v>
      </c>
    </row>
    <row r="336" spans="1:21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 s="7">
        <f t="shared" si="29"/>
        <v>146.65217391304347</v>
      </c>
      <c r="Q336" t="s">
        <v>8271</v>
      </c>
      <c r="R336" t="str">
        <f t="shared" si="30"/>
        <v>theater</v>
      </c>
      <c r="S336" t="str">
        <f t="shared" si="31"/>
        <v>plays</v>
      </c>
      <c r="T336" s="12">
        <f t="shared" si="32"/>
        <v>42101.474039351851</v>
      </c>
      <c r="U336" s="12">
        <f t="shared" si="33"/>
        <v>42139.583333333336</v>
      </c>
    </row>
    <row r="337" spans="1:21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 s="7">
        <f t="shared" si="29"/>
        <v>109.1875</v>
      </c>
      <c r="Q337" t="s">
        <v>8279</v>
      </c>
      <c r="R337" t="str">
        <f t="shared" si="30"/>
        <v>music</v>
      </c>
      <c r="S337" t="str">
        <f t="shared" si="31"/>
        <v>indie rock</v>
      </c>
      <c r="T337" s="12">
        <f t="shared" si="32"/>
        <v>42101.529108796291</v>
      </c>
      <c r="U337" s="12">
        <f t="shared" si="33"/>
        <v>42132.708333333336</v>
      </c>
    </row>
    <row r="338" spans="1:21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 s="7">
        <f t="shared" si="29"/>
        <v>59.249046653144013</v>
      </c>
      <c r="Q338" t="s">
        <v>8276</v>
      </c>
      <c r="R338" t="str">
        <f t="shared" si="30"/>
        <v>music</v>
      </c>
      <c r="S338" t="str">
        <f t="shared" si="31"/>
        <v>rock</v>
      </c>
      <c r="T338" s="12">
        <f t="shared" si="32"/>
        <v>42291.387939814813</v>
      </c>
      <c r="U338" s="12">
        <f t="shared" si="33"/>
        <v>42321.429606481477</v>
      </c>
    </row>
    <row r="339" spans="1:21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 s="7">
        <f t="shared" si="29"/>
        <v>97.904838709677421</v>
      </c>
      <c r="Q339" t="s">
        <v>8297</v>
      </c>
      <c r="R339" t="str">
        <f t="shared" si="30"/>
        <v>games</v>
      </c>
      <c r="S339" t="str">
        <f t="shared" si="31"/>
        <v>tabletop games</v>
      </c>
      <c r="T339" s="12">
        <f t="shared" si="32"/>
        <v>42046.920231481483</v>
      </c>
      <c r="U339" s="12">
        <f t="shared" si="33"/>
        <v>42076.878564814811</v>
      </c>
    </row>
    <row r="340" spans="1:21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 s="7">
        <f t="shared" si="29"/>
        <v>70.000169491525426</v>
      </c>
      <c r="Q340" t="s">
        <v>8279</v>
      </c>
      <c r="R340" t="str">
        <f t="shared" si="30"/>
        <v>music</v>
      </c>
      <c r="S340" t="str">
        <f t="shared" si="31"/>
        <v>indie rock</v>
      </c>
      <c r="T340" s="12">
        <f t="shared" si="32"/>
        <v>42559.547337962962</v>
      </c>
      <c r="U340" s="12">
        <f t="shared" si="33"/>
        <v>42615.833333333336</v>
      </c>
    </row>
    <row r="341" spans="1:21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 s="7">
        <f t="shared" si="29"/>
        <v>72.865168539325836</v>
      </c>
      <c r="Q341" t="s">
        <v>8302</v>
      </c>
      <c r="R341" t="str">
        <f t="shared" si="30"/>
        <v>technology</v>
      </c>
      <c r="S341" t="str">
        <f t="shared" si="31"/>
        <v>makerspaces</v>
      </c>
      <c r="T341" s="12">
        <f t="shared" si="32"/>
        <v>42093.551712962959</v>
      </c>
      <c r="U341" s="12">
        <f t="shared" si="33"/>
        <v>42123.551712962959</v>
      </c>
    </row>
    <row r="342" spans="1:21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 s="7">
        <f t="shared" si="29"/>
        <v>146.34782608695653</v>
      </c>
      <c r="Q342" t="s">
        <v>8271</v>
      </c>
      <c r="R342" t="str">
        <f t="shared" si="30"/>
        <v>theater</v>
      </c>
      <c r="S342" t="str">
        <f t="shared" si="31"/>
        <v>plays</v>
      </c>
      <c r="T342" s="12">
        <f t="shared" si="32"/>
        <v>42772.460729166669</v>
      </c>
      <c r="U342" s="12">
        <f t="shared" si="33"/>
        <v>42802.666666666664</v>
      </c>
    </row>
    <row r="343" spans="1:21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 s="7">
        <f t="shared" si="29"/>
        <v>67.909090909090907</v>
      </c>
      <c r="Q343" t="s">
        <v>8279</v>
      </c>
      <c r="R343" t="str">
        <f t="shared" si="30"/>
        <v>music</v>
      </c>
      <c r="S343" t="str">
        <f t="shared" si="31"/>
        <v>indie rock</v>
      </c>
      <c r="T343" s="12">
        <f t="shared" si="32"/>
        <v>41894.671273148146</v>
      </c>
      <c r="U343" s="12">
        <f t="shared" si="33"/>
        <v>41912.957638888889</v>
      </c>
    </row>
    <row r="344" spans="1:21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 s="7">
        <f t="shared" si="29"/>
        <v>169.85083076923075</v>
      </c>
      <c r="Q344" t="s">
        <v>8271</v>
      </c>
      <c r="R344" t="str">
        <f t="shared" si="30"/>
        <v>theater</v>
      </c>
      <c r="S344" t="str">
        <f t="shared" si="31"/>
        <v>plays</v>
      </c>
      <c r="T344" s="12">
        <f t="shared" si="32"/>
        <v>42459.572511574072</v>
      </c>
      <c r="U344" s="12">
        <f t="shared" si="33"/>
        <v>42489.572511574072</v>
      </c>
    </row>
    <row r="345" spans="1:21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 s="7">
        <f t="shared" si="29"/>
        <v>58.413339694656486</v>
      </c>
      <c r="Q345" t="s">
        <v>8271</v>
      </c>
      <c r="R345" t="str">
        <f t="shared" si="30"/>
        <v>theater</v>
      </c>
      <c r="S345" t="str">
        <f t="shared" si="31"/>
        <v>plays</v>
      </c>
      <c r="T345" s="12">
        <f t="shared" si="32"/>
        <v>41926.529456018514</v>
      </c>
      <c r="U345" s="12">
        <f t="shared" si="33"/>
        <v>41956.916666666664</v>
      </c>
    </row>
    <row r="346" spans="1:21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 s="7">
        <f t="shared" si="29"/>
        <v>119.99298245614035</v>
      </c>
      <c r="Q346" t="s">
        <v>8295</v>
      </c>
      <c r="R346" t="str">
        <f t="shared" si="30"/>
        <v>technology</v>
      </c>
      <c r="S346" t="str">
        <f t="shared" si="31"/>
        <v>hardware</v>
      </c>
      <c r="T346" s="12">
        <f t="shared" si="32"/>
        <v>42111.762662037036</v>
      </c>
      <c r="U346" s="12">
        <f t="shared" si="33"/>
        <v>42155.888888888883</v>
      </c>
    </row>
    <row r="347" spans="1:21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 s="7">
        <f t="shared" si="29"/>
        <v>99.860335195530723</v>
      </c>
      <c r="Q347" t="s">
        <v>8269</v>
      </c>
      <c r="R347" t="str">
        <f t="shared" si="30"/>
        <v>film &amp; video</v>
      </c>
      <c r="S347" t="str">
        <f t="shared" si="31"/>
        <v>documentary</v>
      </c>
      <c r="T347" s="12">
        <f t="shared" si="32"/>
        <v>42114.735995370364</v>
      </c>
      <c r="U347" s="12">
        <f t="shared" si="33"/>
        <v>42144.735995370364</v>
      </c>
    </row>
    <row r="348" spans="1:21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 s="7">
        <f t="shared" si="29"/>
        <v>90.579148936170213</v>
      </c>
      <c r="Q348" t="s">
        <v>8271</v>
      </c>
      <c r="R348" t="str">
        <f t="shared" si="30"/>
        <v>theater</v>
      </c>
      <c r="S348" t="str">
        <f t="shared" si="31"/>
        <v>plays</v>
      </c>
      <c r="T348" s="12">
        <f t="shared" si="32"/>
        <v>42261.291909722226</v>
      </c>
      <c r="U348" s="12">
        <f t="shared" si="33"/>
        <v>42291.291909722226</v>
      </c>
    </row>
    <row r="349" spans="1:21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 s="7">
        <f t="shared" si="29"/>
        <v>117.77361477572559</v>
      </c>
      <c r="Q349" t="s">
        <v>8276</v>
      </c>
      <c r="R349" t="str">
        <f t="shared" si="30"/>
        <v>music</v>
      </c>
      <c r="S349" t="str">
        <f t="shared" si="31"/>
        <v>rock</v>
      </c>
      <c r="T349" s="12">
        <f t="shared" si="32"/>
        <v>42292.287141203698</v>
      </c>
      <c r="U349" s="12">
        <f t="shared" si="33"/>
        <v>42322.32880787037</v>
      </c>
    </row>
    <row r="350" spans="1:21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 s="7">
        <f t="shared" si="29"/>
        <v>86.554621848739501</v>
      </c>
      <c r="Q350" t="s">
        <v>8301</v>
      </c>
      <c r="R350" t="str">
        <f t="shared" si="30"/>
        <v>technology</v>
      </c>
      <c r="S350" t="str">
        <f t="shared" si="31"/>
        <v>space exploration</v>
      </c>
      <c r="T350" s="12">
        <f t="shared" si="32"/>
        <v>42207.378657407404</v>
      </c>
      <c r="U350" s="12">
        <f t="shared" si="33"/>
        <v>42237.378657407404</v>
      </c>
    </row>
    <row r="351" spans="1:21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 s="7">
        <f t="shared" si="29"/>
        <v>71.899281437125751</v>
      </c>
      <c r="Q351" t="s">
        <v>8271</v>
      </c>
      <c r="R351" t="str">
        <f t="shared" si="30"/>
        <v>theater</v>
      </c>
      <c r="S351" t="str">
        <f t="shared" si="31"/>
        <v>plays</v>
      </c>
      <c r="T351" s="12">
        <f t="shared" si="32"/>
        <v>42760.290601851848</v>
      </c>
      <c r="U351" s="12">
        <f t="shared" si="33"/>
        <v>42790.290601851848</v>
      </c>
    </row>
    <row r="352" spans="1:21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 s="7">
        <f t="shared" si="29"/>
        <v>129.81900452488688</v>
      </c>
      <c r="Q352" t="s">
        <v>8297</v>
      </c>
      <c r="R352" t="str">
        <f t="shared" si="30"/>
        <v>games</v>
      </c>
      <c r="S352" t="str">
        <f t="shared" si="31"/>
        <v>tabletop games</v>
      </c>
      <c r="T352" s="12">
        <f t="shared" si="32"/>
        <v>42585.857743055552</v>
      </c>
      <c r="U352" s="12">
        <f t="shared" si="33"/>
        <v>42623.957638888889</v>
      </c>
    </row>
    <row r="353" spans="1:21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 s="7">
        <f t="shared" si="29"/>
        <v>44.912863070539416</v>
      </c>
      <c r="Q353" t="s">
        <v>8295</v>
      </c>
      <c r="R353" t="str">
        <f t="shared" si="30"/>
        <v>technology</v>
      </c>
      <c r="S353" t="str">
        <f t="shared" si="31"/>
        <v>hardware</v>
      </c>
      <c r="T353" s="12">
        <f t="shared" si="32"/>
        <v>42427.75641203703</v>
      </c>
      <c r="U353" s="12">
        <f t="shared" si="33"/>
        <v>42467.714745370373</v>
      </c>
    </row>
    <row r="354" spans="1:21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 s="7">
        <f t="shared" si="29"/>
        <v>40.755244755244753</v>
      </c>
      <c r="Q354" t="s">
        <v>8303</v>
      </c>
      <c r="R354" t="str">
        <f t="shared" si="30"/>
        <v>theater</v>
      </c>
      <c r="S354" t="str">
        <f t="shared" si="31"/>
        <v>spaces</v>
      </c>
      <c r="T354" s="12">
        <f t="shared" si="32"/>
        <v>41889.959120370368</v>
      </c>
      <c r="U354" s="12">
        <f t="shared" si="33"/>
        <v>41919.959120370368</v>
      </c>
    </row>
    <row r="355" spans="1:21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 s="7">
        <f t="shared" si="29"/>
        <v>103.52394779771615</v>
      </c>
      <c r="Q355" t="s">
        <v>8298</v>
      </c>
      <c r="R355" t="str">
        <f t="shared" si="30"/>
        <v>food</v>
      </c>
      <c r="S355" t="str">
        <f t="shared" si="31"/>
        <v>small batch</v>
      </c>
      <c r="T355" s="12">
        <f t="shared" si="32"/>
        <v>42297.583553240744</v>
      </c>
      <c r="U355" s="12">
        <f t="shared" si="33"/>
        <v>42327.625219907401</v>
      </c>
    </row>
    <row r="356" spans="1:21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 s="7">
        <f t="shared" si="29"/>
        <v>125.44827586206897</v>
      </c>
      <c r="Q356" t="s">
        <v>8295</v>
      </c>
      <c r="R356" t="str">
        <f t="shared" si="30"/>
        <v>technology</v>
      </c>
      <c r="S356" t="str">
        <f t="shared" si="31"/>
        <v>hardware</v>
      </c>
      <c r="T356" s="12">
        <f t="shared" si="32"/>
        <v>42438.619456018518</v>
      </c>
      <c r="U356" s="12">
        <f t="shared" si="33"/>
        <v>42468.577789351846</v>
      </c>
    </row>
    <row r="357" spans="1:21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 s="7">
        <f t="shared" si="29"/>
        <v>246.60606060606059</v>
      </c>
      <c r="Q357" t="s">
        <v>8276</v>
      </c>
      <c r="R357" t="str">
        <f t="shared" si="30"/>
        <v>music</v>
      </c>
      <c r="S357" t="str">
        <f t="shared" si="31"/>
        <v>rock</v>
      </c>
      <c r="T357" s="12">
        <f t="shared" si="32"/>
        <v>41943.0855787037</v>
      </c>
      <c r="U357" s="12">
        <f t="shared" si="33"/>
        <v>41974.127245370364</v>
      </c>
    </row>
    <row r="358" spans="1:21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 s="7">
        <f t="shared" si="29"/>
        <v>79.401340206185566</v>
      </c>
      <c r="Q358" t="s">
        <v>8295</v>
      </c>
      <c r="R358" t="str">
        <f t="shared" si="30"/>
        <v>technology</v>
      </c>
      <c r="S358" t="str">
        <f t="shared" si="31"/>
        <v>hardware</v>
      </c>
      <c r="T358" s="12">
        <f t="shared" si="32"/>
        <v>42415.594826388886</v>
      </c>
      <c r="U358" s="12">
        <f t="shared" si="33"/>
        <v>42445.553159722222</v>
      </c>
    </row>
    <row r="359" spans="1:21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 s="7">
        <f t="shared" si="29"/>
        <v>86.138613861386133</v>
      </c>
      <c r="Q359" t="s">
        <v>8276</v>
      </c>
      <c r="R359" t="str">
        <f t="shared" si="30"/>
        <v>music</v>
      </c>
      <c r="S359" t="str">
        <f t="shared" si="31"/>
        <v>rock</v>
      </c>
      <c r="T359" s="12">
        <f t="shared" si="32"/>
        <v>42078.01385416666</v>
      </c>
      <c r="U359" s="12">
        <f t="shared" si="33"/>
        <v>42118.01385416666</v>
      </c>
    </row>
    <row r="360" spans="1:21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 s="7">
        <f t="shared" si="29"/>
        <v>193.04868913857678</v>
      </c>
      <c r="Q360" t="s">
        <v>8265</v>
      </c>
      <c r="R360" t="str">
        <f t="shared" si="30"/>
        <v>film &amp; video</v>
      </c>
      <c r="S360" t="str">
        <f t="shared" si="31"/>
        <v>television</v>
      </c>
      <c r="T360" s="12">
        <f t="shared" si="32"/>
        <v>42507.651863425919</v>
      </c>
      <c r="U360" s="12">
        <f t="shared" si="33"/>
        <v>42536.416666666664</v>
      </c>
    </row>
    <row r="361" spans="1:21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 s="7">
        <f t="shared" si="29"/>
        <v>84.023178807947019</v>
      </c>
      <c r="Q361" t="s">
        <v>8276</v>
      </c>
      <c r="R361" t="str">
        <f t="shared" si="30"/>
        <v>music</v>
      </c>
      <c r="S361" t="str">
        <f t="shared" si="31"/>
        <v>rock</v>
      </c>
      <c r="T361" s="12">
        <f t="shared" si="32"/>
        <v>41934.862152777772</v>
      </c>
      <c r="U361" s="12">
        <f t="shared" si="33"/>
        <v>41957.008333333331</v>
      </c>
    </row>
    <row r="362" spans="1:21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 s="7">
        <f t="shared" si="29"/>
        <v>139.82758620689654</v>
      </c>
      <c r="Q362" t="s">
        <v>8303</v>
      </c>
      <c r="R362" t="str">
        <f t="shared" si="30"/>
        <v>theater</v>
      </c>
      <c r="S362" t="str">
        <f t="shared" si="31"/>
        <v>spaces</v>
      </c>
      <c r="T362" s="12">
        <f t="shared" si="32"/>
        <v>42163.689583333333</v>
      </c>
      <c r="U362" s="12">
        <f t="shared" si="33"/>
        <v>42207.924305555549</v>
      </c>
    </row>
    <row r="363" spans="1:21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 s="7">
        <f t="shared" si="29"/>
        <v>109.82189265536722</v>
      </c>
      <c r="Q363" t="s">
        <v>8285</v>
      </c>
      <c r="R363" t="str">
        <f t="shared" si="30"/>
        <v>photography</v>
      </c>
      <c r="S363" t="str">
        <f t="shared" si="31"/>
        <v>photobooks</v>
      </c>
      <c r="T363" s="12">
        <f t="shared" si="32"/>
        <v>41935.792893518512</v>
      </c>
      <c r="U363" s="12">
        <f t="shared" si="33"/>
        <v>41965.834560185183</v>
      </c>
    </row>
    <row r="364" spans="1:21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 s="7">
        <f t="shared" si="29"/>
        <v>139.53488372093022</v>
      </c>
      <c r="Q364" t="s">
        <v>8301</v>
      </c>
      <c r="R364" t="str">
        <f t="shared" si="30"/>
        <v>technology</v>
      </c>
      <c r="S364" t="str">
        <f t="shared" si="31"/>
        <v>space exploration</v>
      </c>
      <c r="T364" s="12">
        <f t="shared" si="32"/>
        <v>41837.002210648148</v>
      </c>
      <c r="U364" s="12">
        <f t="shared" si="33"/>
        <v>41858.791666666664</v>
      </c>
    </row>
    <row r="365" spans="1:21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 s="7">
        <f t="shared" si="29"/>
        <v>347.84615384615387</v>
      </c>
      <c r="Q365" t="s">
        <v>8279</v>
      </c>
      <c r="R365" t="str">
        <f t="shared" si="30"/>
        <v>music</v>
      </c>
      <c r="S365" t="str">
        <f t="shared" si="31"/>
        <v>indie rock</v>
      </c>
      <c r="T365" s="12">
        <f t="shared" si="32"/>
        <v>40255.53629629629</v>
      </c>
      <c r="U365" s="12">
        <f t="shared" si="33"/>
        <v>40300.598611111105</v>
      </c>
    </row>
    <row r="366" spans="1:21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 s="7">
        <f t="shared" si="29"/>
        <v>68.24159292035398</v>
      </c>
      <c r="Q366" t="s">
        <v>8285</v>
      </c>
      <c r="R366" t="str">
        <f t="shared" si="30"/>
        <v>photography</v>
      </c>
      <c r="S366" t="str">
        <f t="shared" si="31"/>
        <v>photobooks</v>
      </c>
      <c r="T366" s="12">
        <f t="shared" si="32"/>
        <v>41780.651296296295</v>
      </c>
      <c r="U366" s="12">
        <f t="shared" si="33"/>
        <v>41810.957638888889</v>
      </c>
    </row>
    <row r="367" spans="1:21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 s="7">
        <f t="shared" si="29"/>
        <v>239.93846153846152</v>
      </c>
      <c r="Q367" t="s">
        <v>8265</v>
      </c>
      <c r="R367" t="str">
        <f t="shared" si="30"/>
        <v>film &amp; video</v>
      </c>
      <c r="S367" t="str">
        <f t="shared" si="31"/>
        <v>television</v>
      </c>
      <c r="T367" s="12">
        <f t="shared" si="32"/>
        <v>41668.398136574069</v>
      </c>
      <c r="U367" s="12">
        <f t="shared" si="33"/>
        <v>41698.398136574069</v>
      </c>
    </row>
    <row r="368" spans="1:21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 s="7">
        <f t="shared" si="29"/>
        <v>287.31343283582089</v>
      </c>
      <c r="Q368" t="s">
        <v>8301</v>
      </c>
      <c r="R368" t="str">
        <f t="shared" si="30"/>
        <v>technology</v>
      </c>
      <c r="S368" t="str">
        <f t="shared" si="31"/>
        <v>space exploration</v>
      </c>
      <c r="T368" s="12">
        <f t="shared" si="32"/>
        <v>41019.584699074068</v>
      </c>
      <c r="U368" s="12">
        <f t="shared" si="33"/>
        <v>41049.584699074068</v>
      </c>
    </row>
    <row r="369" spans="1:21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 s="7">
        <f t="shared" si="29"/>
        <v>86.84882352941176</v>
      </c>
      <c r="Q369" t="s">
        <v>8271</v>
      </c>
      <c r="R369" t="str">
        <f t="shared" si="30"/>
        <v>theater</v>
      </c>
      <c r="S369" t="str">
        <f t="shared" si="31"/>
        <v>plays</v>
      </c>
      <c r="T369" s="12">
        <f t="shared" si="32"/>
        <v>41355.368958333333</v>
      </c>
      <c r="U369" s="12">
        <f t="shared" si="33"/>
        <v>41394.999305555553</v>
      </c>
    </row>
    <row r="370" spans="1:21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 s="7">
        <f t="shared" si="29"/>
        <v>81.84905660377359</v>
      </c>
      <c r="Q370" t="s">
        <v>8288</v>
      </c>
      <c r="R370" t="str">
        <f t="shared" si="30"/>
        <v>publishing</v>
      </c>
      <c r="S370" t="str">
        <f t="shared" si="31"/>
        <v>radio &amp; podcasts</v>
      </c>
      <c r="T370" s="12">
        <f t="shared" si="32"/>
        <v>42043.397245370368</v>
      </c>
      <c r="U370" s="12">
        <f t="shared" si="33"/>
        <v>42078.355578703697</v>
      </c>
    </row>
    <row r="371" spans="1:21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 s="7">
        <f t="shared" si="29"/>
        <v>42.874970059880241</v>
      </c>
      <c r="Q371" t="s">
        <v>8271</v>
      </c>
      <c r="R371" t="str">
        <f t="shared" si="30"/>
        <v>theater</v>
      </c>
      <c r="S371" t="str">
        <f t="shared" si="31"/>
        <v>plays</v>
      </c>
      <c r="T371" s="12">
        <f t="shared" si="32"/>
        <v>40893.3433912037</v>
      </c>
      <c r="U371" s="12">
        <f t="shared" si="33"/>
        <v>40923.3433912037</v>
      </c>
    </row>
    <row r="372" spans="1:21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 s="7">
        <f t="shared" si="29"/>
        <v>709.41860465116281</v>
      </c>
      <c r="Q372" t="s">
        <v>8297</v>
      </c>
      <c r="R372" t="str">
        <f t="shared" si="30"/>
        <v>games</v>
      </c>
      <c r="S372" t="str">
        <f t="shared" si="31"/>
        <v>tabletop games</v>
      </c>
      <c r="T372" s="12">
        <f t="shared" si="32"/>
        <v>42711.586805555555</v>
      </c>
      <c r="U372" s="12">
        <f t="shared" si="33"/>
        <v>42741.586805555555</v>
      </c>
    </row>
    <row r="373" spans="1:21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 s="7">
        <f t="shared" si="29"/>
        <v>161.25517890772127</v>
      </c>
      <c r="Q373" t="s">
        <v>8271</v>
      </c>
      <c r="R373" t="str">
        <f t="shared" si="30"/>
        <v>theater</v>
      </c>
      <c r="S373" t="str">
        <f t="shared" si="31"/>
        <v>plays</v>
      </c>
      <c r="T373" s="12">
        <f t="shared" si="32"/>
        <v>41261.559479166666</v>
      </c>
      <c r="U373" s="12">
        <f t="shared" si="33"/>
        <v>41306.559479166666</v>
      </c>
    </row>
    <row r="374" spans="1:21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 s="7">
        <f>IF(L374&lt;&gt;0,E374/L374,0)</f>
        <v>41.777777777777779</v>
      </c>
      <c r="Q374" t="s">
        <v>8271</v>
      </c>
      <c r="R374" t="str">
        <f t="shared" si="30"/>
        <v>theater</v>
      </c>
      <c r="S374" t="str">
        <f t="shared" si="31"/>
        <v>plays</v>
      </c>
      <c r="T374" s="12">
        <f t="shared" si="32"/>
        <v>42425.368564814817</v>
      </c>
      <c r="U374" s="12">
        <f t="shared" si="33"/>
        <v>42465.458333333336</v>
      </c>
    </row>
    <row r="375" spans="1:21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 s="7">
        <f t="shared" si="29"/>
        <v>89.887640449438209</v>
      </c>
      <c r="Q375" t="s">
        <v>8276</v>
      </c>
      <c r="R375" t="str">
        <f t="shared" si="30"/>
        <v>music</v>
      </c>
      <c r="S375" t="str">
        <f t="shared" si="31"/>
        <v>rock</v>
      </c>
      <c r="T375" s="12">
        <f t="shared" si="32"/>
        <v>41078.703680555554</v>
      </c>
      <c r="U375" s="12">
        <f t="shared" si="33"/>
        <v>41108.703680555554</v>
      </c>
    </row>
    <row r="376" spans="1:21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 s="7">
        <f t="shared" si="29"/>
        <v>45.051724137931032</v>
      </c>
      <c r="Q376" t="s">
        <v>8285</v>
      </c>
      <c r="R376" t="str">
        <f t="shared" si="30"/>
        <v>photography</v>
      </c>
      <c r="S376" t="str">
        <f t="shared" si="31"/>
        <v>photobooks</v>
      </c>
      <c r="T376" s="12">
        <f t="shared" si="32"/>
        <v>40757.680914351848</v>
      </c>
      <c r="U376" s="12">
        <f t="shared" si="33"/>
        <v>40802.680914351848</v>
      </c>
    </row>
    <row r="377" spans="1:21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 s="7">
        <f>IF(L377&lt;&gt;0,E377/L377,0)</f>
        <v>42.857142857142854</v>
      </c>
      <c r="Q377" t="s">
        <v>8295</v>
      </c>
      <c r="R377" t="str">
        <f t="shared" si="30"/>
        <v>technology</v>
      </c>
      <c r="S377" t="str">
        <f t="shared" si="31"/>
        <v>hardware</v>
      </c>
      <c r="T377" s="12">
        <f t="shared" si="32"/>
        <v>41657.77674768518</v>
      </c>
      <c r="U377" s="12">
        <f t="shared" si="33"/>
        <v>41699.512499999997</v>
      </c>
    </row>
    <row r="378" spans="1:21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 s="7">
        <f t="shared" si="29"/>
        <v>54.083333333333336</v>
      </c>
      <c r="Q378" t="s">
        <v>8276</v>
      </c>
      <c r="R378" t="str">
        <f t="shared" si="30"/>
        <v>music</v>
      </c>
      <c r="S378" t="str">
        <f t="shared" si="31"/>
        <v>rock</v>
      </c>
      <c r="T378" s="12">
        <f t="shared" si="32"/>
        <v>42576.244398148141</v>
      </c>
      <c r="U378" s="12">
        <f t="shared" si="33"/>
        <v>42607.244398148141</v>
      </c>
    </row>
    <row r="379" spans="1:21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 s="7">
        <f t="shared" si="29"/>
        <v>103.21804511278195</v>
      </c>
      <c r="Q379" t="s">
        <v>8271</v>
      </c>
      <c r="R379" t="str">
        <f t="shared" si="30"/>
        <v>theater</v>
      </c>
      <c r="S379" t="str">
        <f t="shared" si="31"/>
        <v>plays</v>
      </c>
      <c r="T379" s="12">
        <f t="shared" si="32"/>
        <v>42292.042453703696</v>
      </c>
      <c r="U379" s="12">
        <f t="shared" si="33"/>
        <v>42322.084027777775</v>
      </c>
    </row>
    <row r="380" spans="1:21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 s="7">
        <f t="shared" si="29"/>
        <v>40.397590361445786</v>
      </c>
      <c r="Q380" t="s">
        <v>8292</v>
      </c>
      <c r="R380" t="str">
        <f t="shared" si="30"/>
        <v>music</v>
      </c>
      <c r="S380" t="str">
        <f t="shared" si="31"/>
        <v>pop</v>
      </c>
      <c r="T380" s="12">
        <f t="shared" si="32"/>
        <v>42370.363518518519</v>
      </c>
      <c r="U380" s="12">
        <f t="shared" si="33"/>
        <v>42394.786111111105</v>
      </c>
    </row>
    <row r="381" spans="1:21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 s="7">
        <f t="shared" si="29"/>
        <v>116.85906040268456</v>
      </c>
      <c r="Q381" t="s">
        <v>8285</v>
      </c>
      <c r="R381" t="str">
        <f t="shared" si="30"/>
        <v>photography</v>
      </c>
      <c r="S381" t="str">
        <f t="shared" si="31"/>
        <v>photobooks</v>
      </c>
      <c r="T381" s="12">
        <f t="shared" si="32"/>
        <v>40987.479999999996</v>
      </c>
      <c r="U381" s="12">
        <f t="shared" si="33"/>
        <v>41032.479999999996</v>
      </c>
    </row>
    <row r="382" spans="1:21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 s="7">
        <f t="shared" si="29"/>
        <v>115.51020408163265</v>
      </c>
      <c r="Q382" t="s">
        <v>8271</v>
      </c>
      <c r="R382" t="str">
        <f t="shared" si="30"/>
        <v>theater</v>
      </c>
      <c r="S382" t="str">
        <f t="shared" si="31"/>
        <v>plays</v>
      </c>
      <c r="T382" s="12">
        <f t="shared" si="32"/>
        <v>42367.511481481481</v>
      </c>
      <c r="U382" s="12">
        <f t="shared" si="33"/>
        <v>42392.511481481481</v>
      </c>
    </row>
    <row r="383" spans="1:21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 s="7">
        <f t="shared" si="29"/>
        <v>104.31274900398407</v>
      </c>
      <c r="Q383" t="s">
        <v>8274</v>
      </c>
      <c r="R383" t="str">
        <f t="shared" si="30"/>
        <v>publishing</v>
      </c>
      <c r="S383" t="str">
        <f t="shared" si="31"/>
        <v>nonfiction</v>
      </c>
      <c r="T383" s="12">
        <f t="shared" si="32"/>
        <v>41085.48978009259</v>
      </c>
      <c r="U383" s="12">
        <f t="shared" si="33"/>
        <v>41120</v>
      </c>
    </row>
    <row r="384" spans="1:21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 s="7">
        <f t="shared" ref="P384:P385" si="34">IF(L384&lt;&gt;0,E384/L384,0)</f>
        <v>69.772727272727266</v>
      </c>
      <c r="Q384" t="s">
        <v>8271</v>
      </c>
      <c r="R384" t="str">
        <f t="shared" si="30"/>
        <v>theater</v>
      </c>
      <c r="S384" t="str">
        <f t="shared" si="31"/>
        <v>plays</v>
      </c>
      <c r="T384" s="12">
        <f t="shared" si="32"/>
        <v>41144.501157407409</v>
      </c>
      <c r="U384" s="12">
        <f t="shared" si="33"/>
        <v>41158.501157407409</v>
      </c>
    </row>
    <row r="385" spans="1:21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 s="7">
        <f t="shared" si="34"/>
        <v>43.020833333333336</v>
      </c>
      <c r="Q385" t="s">
        <v>8276</v>
      </c>
      <c r="R385" t="str">
        <f t="shared" si="30"/>
        <v>music</v>
      </c>
      <c r="S385" t="str">
        <f t="shared" si="31"/>
        <v>rock</v>
      </c>
      <c r="T385" s="12">
        <f t="shared" si="32"/>
        <v>41754.90924768518</v>
      </c>
      <c r="U385" s="12">
        <f t="shared" si="33"/>
        <v>41777.90924768518</v>
      </c>
    </row>
    <row r="386" spans="1:21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 s="7">
        <f t="shared" ref="P386:P449" si="35">E386/L386</f>
        <v>58.540469973890339</v>
      </c>
      <c r="Q386" t="s">
        <v>8265</v>
      </c>
      <c r="R386" t="str">
        <f t="shared" si="30"/>
        <v>film &amp; video</v>
      </c>
      <c r="S386" t="str">
        <f t="shared" si="31"/>
        <v>television</v>
      </c>
      <c r="T386" s="12">
        <f t="shared" si="32"/>
        <v>41980.573460648149</v>
      </c>
      <c r="U386" s="12">
        <f t="shared" si="33"/>
        <v>42010.573460648149</v>
      </c>
    </row>
    <row r="387" spans="1:21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 s="7">
        <f t="shared" si="35"/>
        <v>111.79535864978902</v>
      </c>
      <c r="Q387" t="s">
        <v>8271</v>
      </c>
      <c r="R387" t="str">
        <f t="shared" ref="R387:R450" si="36">LEFT(Q387,SEARCH("/",Q387,1)-1)</f>
        <v>theater</v>
      </c>
      <c r="S387" t="str">
        <f t="shared" ref="S387:S450" si="37">RIGHT(Q387,LEN(Q387)-SEARCH("/",Q387,1))</f>
        <v>plays</v>
      </c>
      <c r="T387" s="12">
        <f t="shared" ref="T387:T450" si="38">(((J387/60)/60)/24)+DATE(1970,1,1)+(-5/24)</f>
        <v>41934.376168981478</v>
      </c>
      <c r="U387" s="12">
        <f t="shared" ref="U387:U450" si="39">(((I387/60)/60)/24)+DATE(1970,1,1)+(-5/24)</f>
        <v>41964.41783564815</v>
      </c>
    </row>
    <row r="388" spans="1:21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 s="7">
        <f>IF(L388&lt;&gt;0,E388/L388,0)</f>
        <v>46.230769230769234</v>
      </c>
      <c r="Q388" t="s">
        <v>8271</v>
      </c>
      <c r="R388" t="str">
        <f t="shared" si="36"/>
        <v>theater</v>
      </c>
      <c r="S388" t="str">
        <f t="shared" si="37"/>
        <v>plays</v>
      </c>
      <c r="T388" s="12">
        <f t="shared" si="38"/>
        <v>42211.742951388886</v>
      </c>
      <c r="U388" s="12">
        <f t="shared" si="39"/>
        <v>42226.742951388886</v>
      </c>
    </row>
    <row r="389" spans="1:21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 s="7">
        <f t="shared" si="35"/>
        <v>144.69039145907473</v>
      </c>
      <c r="Q389" t="s">
        <v>8302</v>
      </c>
      <c r="R389" t="str">
        <f t="shared" si="36"/>
        <v>technology</v>
      </c>
      <c r="S389" t="str">
        <f t="shared" si="37"/>
        <v>makerspaces</v>
      </c>
      <c r="T389" s="12">
        <f t="shared" si="38"/>
        <v>42200.468263888884</v>
      </c>
      <c r="U389" s="12">
        <f t="shared" si="39"/>
        <v>42231.041666666664</v>
      </c>
    </row>
    <row r="390" spans="1:21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 s="7">
        <f t="shared" si="35"/>
        <v>88.845070422535215</v>
      </c>
      <c r="Q390" t="s">
        <v>8285</v>
      </c>
      <c r="R390" t="str">
        <f t="shared" si="36"/>
        <v>photography</v>
      </c>
      <c r="S390" t="str">
        <f t="shared" si="37"/>
        <v>photobooks</v>
      </c>
      <c r="T390" s="12">
        <f t="shared" si="38"/>
        <v>42548.867824074077</v>
      </c>
      <c r="U390" s="12">
        <f t="shared" si="39"/>
        <v>42578.867824074077</v>
      </c>
    </row>
    <row r="391" spans="1:21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 s="7">
        <f t="shared" si="35"/>
        <v>81.75107284768211</v>
      </c>
      <c r="Q391" t="s">
        <v>8274</v>
      </c>
      <c r="R391" t="str">
        <f t="shared" si="36"/>
        <v>publishing</v>
      </c>
      <c r="S391" t="str">
        <f t="shared" si="37"/>
        <v>nonfiction</v>
      </c>
      <c r="T391" s="12">
        <f t="shared" si="38"/>
        <v>41673.854745370365</v>
      </c>
      <c r="U391" s="12">
        <f t="shared" si="39"/>
        <v>41705.749305555553</v>
      </c>
    </row>
    <row r="392" spans="1:21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 s="7">
        <f t="shared" si="35"/>
        <v>71.428571428571431</v>
      </c>
      <c r="Q392" t="s">
        <v>8271</v>
      </c>
      <c r="R392" t="str">
        <f t="shared" si="36"/>
        <v>theater</v>
      </c>
      <c r="S392" t="str">
        <f t="shared" si="37"/>
        <v>plays</v>
      </c>
      <c r="T392" s="12">
        <f t="shared" si="38"/>
        <v>42111.828379629624</v>
      </c>
      <c r="U392" s="12">
        <f t="shared" si="39"/>
        <v>42131.828379629624</v>
      </c>
    </row>
    <row r="393" spans="1:21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 s="7">
        <f t="shared" si="35"/>
        <v>104.25906735751295</v>
      </c>
      <c r="Q393" t="s">
        <v>8303</v>
      </c>
      <c r="R393" t="str">
        <f t="shared" si="36"/>
        <v>theater</v>
      </c>
      <c r="S393" t="str">
        <f t="shared" si="37"/>
        <v>spaces</v>
      </c>
      <c r="T393" s="12">
        <f t="shared" si="38"/>
        <v>40864.833923611113</v>
      </c>
      <c r="U393" s="12">
        <f t="shared" si="39"/>
        <v>40894.832638888889</v>
      </c>
    </row>
    <row r="394" spans="1:21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 s="7">
        <f t="shared" si="35"/>
        <v>90.616504854368927</v>
      </c>
      <c r="Q394" t="s">
        <v>8301</v>
      </c>
      <c r="R394" t="str">
        <f t="shared" si="36"/>
        <v>technology</v>
      </c>
      <c r="S394" t="str">
        <f t="shared" si="37"/>
        <v>space exploration</v>
      </c>
      <c r="T394" s="12">
        <f t="shared" si="38"/>
        <v>40763.508923611109</v>
      </c>
      <c r="U394" s="12">
        <f t="shared" si="39"/>
        <v>40793.916666666664</v>
      </c>
    </row>
    <row r="395" spans="1:21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 s="7">
        <f t="shared" si="35"/>
        <v>157.33048433048432</v>
      </c>
      <c r="Q395" t="s">
        <v>8297</v>
      </c>
      <c r="R395" t="str">
        <f t="shared" si="36"/>
        <v>games</v>
      </c>
      <c r="S395" t="str">
        <f t="shared" si="37"/>
        <v>tabletop games</v>
      </c>
      <c r="T395" s="12">
        <f t="shared" si="38"/>
        <v>41526.500601851847</v>
      </c>
      <c r="U395" s="12">
        <f t="shared" si="39"/>
        <v>41557.500601851847</v>
      </c>
    </row>
    <row r="396" spans="1:21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 s="7">
        <f t="shared" si="35"/>
        <v>105.18</v>
      </c>
      <c r="Q396" t="s">
        <v>8269</v>
      </c>
      <c r="R396" t="str">
        <f t="shared" si="36"/>
        <v>film &amp; video</v>
      </c>
      <c r="S396" t="str">
        <f t="shared" si="37"/>
        <v>documentary</v>
      </c>
      <c r="T396" s="12">
        <f t="shared" si="38"/>
        <v>42417.60974537037</v>
      </c>
      <c r="U396" s="12">
        <f t="shared" si="39"/>
        <v>42477.568078703705</v>
      </c>
    </row>
    <row r="397" spans="1:21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 s="7">
        <f t="shared" si="35"/>
        <v>58.719836956521746</v>
      </c>
      <c r="Q397" t="s">
        <v>8285</v>
      </c>
      <c r="R397" t="str">
        <f t="shared" si="36"/>
        <v>photography</v>
      </c>
      <c r="S397" t="str">
        <f t="shared" si="37"/>
        <v>photobooks</v>
      </c>
      <c r="T397" s="12">
        <f t="shared" si="38"/>
        <v>40990.700925925921</v>
      </c>
      <c r="U397" s="12">
        <f t="shared" si="39"/>
        <v>41026.688888888886</v>
      </c>
    </row>
    <row r="398" spans="1:21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 s="7">
        <f t="shared" si="35"/>
        <v>81.632653061224488</v>
      </c>
      <c r="Q398" t="s">
        <v>8279</v>
      </c>
      <c r="R398" t="str">
        <f t="shared" si="36"/>
        <v>music</v>
      </c>
      <c r="S398" t="str">
        <f t="shared" si="37"/>
        <v>indie rock</v>
      </c>
      <c r="T398" s="12">
        <f t="shared" si="38"/>
        <v>41082.356550925921</v>
      </c>
      <c r="U398" s="12">
        <f t="shared" si="39"/>
        <v>41097.356550925921</v>
      </c>
    </row>
    <row r="399" spans="1:21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 s="7">
        <f t="shared" si="35"/>
        <v>56.460043668122275</v>
      </c>
      <c r="Q399" t="s">
        <v>8303</v>
      </c>
      <c r="R399" t="str">
        <f t="shared" si="36"/>
        <v>theater</v>
      </c>
      <c r="S399" t="str">
        <f t="shared" si="37"/>
        <v>spaces</v>
      </c>
      <c r="T399" s="12">
        <f t="shared" si="38"/>
        <v>40379.568101851852</v>
      </c>
      <c r="U399" s="12">
        <f t="shared" si="39"/>
        <v>40421.947222222218</v>
      </c>
    </row>
    <row r="400" spans="1:21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 s="7">
        <f t="shared" si="35"/>
        <v>140.1044776119403</v>
      </c>
      <c r="Q400" t="s">
        <v>8295</v>
      </c>
      <c r="R400" t="str">
        <f t="shared" si="36"/>
        <v>technology</v>
      </c>
      <c r="S400" t="str">
        <f t="shared" si="37"/>
        <v>hardware</v>
      </c>
      <c r="T400" s="12">
        <f t="shared" si="38"/>
        <v>42078.584791666661</v>
      </c>
      <c r="U400" s="12">
        <f t="shared" si="39"/>
        <v>42123.584791666661</v>
      </c>
    </row>
    <row r="401" spans="1:21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 s="7">
        <f t="shared" si="35"/>
        <v>224.85263157894738</v>
      </c>
      <c r="Q401" t="s">
        <v>8300</v>
      </c>
      <c r="R401" t="str">
        <f t="shared" si="36"/>
        <v>music</v>
      </c>
      <c r="S401" t="str">
        <f t="shared" si="37"/>
        <v>classical music</v>
      </c>
      <c r="T401" s="12">
        <f t="shared" si="38"/>
        <v>42687.667442129627</v>
      </c>
      <c r="U401" s="12">
        <f t="shared" si="39"/>
        <v>42718.291666666664</v>
      </c>
    </row>
    <row r="402" spans="1:21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 s="7">
        <f t="shared" si="35"/>
        <v>181.13306451612902</v>
      </c>
      <c r="Q402" t="s">
        <v>8300</v>
      </c>
      <c r="R402" t="str">
        <f t="shared" si="36"/>
        <v>music</v>
      </c>
      <c r="S402" t="str">
        <f t="shared" si="37"/>
        <v>classical music</v>
      </c>
      <c r="T402" s="12">
        <f t="shared" si="38"/>
        <v>41745.427627314813</v>
      </c>
      <c r="U402" s="12">
        <f t="shared" si="39"/>
        <v>41775.9375</v>
      </c>
    </row>
    <row r="403" spans="1:21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 s="7">
        <f t="shared" si="35"/>
        <v>711.04109589041093</v>
      </c>
      <c r="Q403" t="s">
        <v>8280</v>
      </c>
      <c r="R403" t="str">
        <f t="shared" si="36"/>
        <v>music</v>
      </c>
      <c r="S403" t="str">
        <f t="shared" si="37"/>
        <v>electronic music</v>
      </c>
      <c r="T403" s="12">
        <f t="shared" si="38"/>
        <v>40732.633912037032</v>
      </c>
      <c r="U403" s="12">
        <f t="shared" si="39"/>
        <v>40762.633912037032</v>
      </c>
    </row>
    <row r="404" spans="1:21" ht="3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 s="7">
        <f t="shared" si="35"/>
        <v>65.883720930232556</v>
      </c>
      <c r="Q404" t="s">
        <v>8271</v>
      </c>
      <c r="R404" t="str">
        <f t="shared" si="36"/>
        <v>theater</v>
      </c>
      <c r="S404" t="str">
        <f t="shared" si="37"/>
        <v>plays</v>
      </c>
      <c r="T404" s="12">
        <f t="shared" si="38"/>
        <v>42292.331215277773</v>
      </c>
      <c r="U404" s="12">
        <f t="shared" si="39"/>
        <v>42313.372881944444</v>
      </c>
    </row>
    <row r="405" spans="1:21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 s="7">
        <f t="shared" si="35"/>
        <v>75.185714285714283</v>
      </c>
      <c r="Q405" t="s">
        <v>8269</v>
      </c>
      <c r="R405" t="str">
        <f t="shared" si="36"/>
        <v>film &amp; video</v>
      </c>
      <c r="S405" t="str">
        <f t="shared" si="37"/>
        <v>documentary</v>
      </c>
      <c r="T405" s="12">
        <f t="shared" si="38"/>
        <v>40718.102326388886</v>
      </c>
      <c r="U405" s="12">
        <f t="shared" si="39"/>
        <v>40765.088888888888</v>
      </c>
    </row>
    <row r="406" spans="1:21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 s="7">
        <f t="shared" si="35"/>
        <v>133.14391143911439</v>
      </c>
      <c r="Q406" t="s">
        <v>8269</v>
      </c>
      <c r="R406" t="str">
        <f t="shared" si="36"/>
        <v>film &amp; video</v>
      </c>
      <c r="S406" t="str">
        <f t="shared" si="37"/>
        <v>documentary</v>
      </c>
      <c r="T406" s="12">
        <f t="shared" si="38"/>
        <v>41646.419699074075</v>
      </c>
      <c r="U406" s="12">
        <f t="shared" si="39"/>
        <v>41675.752777777772</v>
      </c>
    </row>
    <row r="407" spans="1:21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 s="7">
        <f t="shared" si="35"/>
        <v>55.2</v>
      </c>
      <c r="Q407" t="s">
        <v>8276</v>
      </c>
      <c r="R407" t="str">
        <f t="shared" si="36"/>
        <v>music</v>
      </c>
      <c r="S407" t="str">
        <f t="shared" si="37"/>
        <v>rock</v>
      </c>
      <c r="T407" s="12">
        <f t="shared" si="38"/>
        <v>41673.876608796294</v>
      </c>
      <c r="U407" s="12">
        <f t="shared" si="39"/>
        <v>41703.876608796294</v>
      </c>
    </row>
    <row r="408" spans="1:21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 s="7">
        <f t="shared" si="35"/>
        <v>86.163714285714292</v>
      </c>
      <c r="Q408" t="s">
        <v>8271</v>
      </c>
      <c r="R408" t="str">
        <f t="shared" si="36"/>
        <v>theater</v>
      </c>
      <c r="S408" t="str">
        <f t="shared" si="37"/>
        <v>plays</v>
      </c>
      <c r="T408" s="12">
        <f t="shared" si="38"/>
        <v>40637.95413194444</v>
      </c>
      <c r="U408" s="12">
        <f t="shared" si="39"/>
        <v>40672.040972222218</v>
      </c>
    </row>
    <row r="409" spans="1:21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 s="7">
        <f t="shared" si="35"/>
        <v>92.318181818181813</v>
      </c>
      <c r="Q409" t="s">
        <v>8276</v>
      </c>
      <c r="R409" t="str">
        <f t="shared" si="36"/>
        <v>music</v>
      </c>
      <c r="S409" t="str">
        <f t="shared" si="37"/>
        <v>rock</v>
      </c>
      <c r="T409" s="12">
        <f t="shared" si="38"/>
        <v>40806.662615740737</v>
      </c>
      <c r="U409" s="12">
        <f t="shared" si="39"/>
        <v>40866.704282407409</v>
      </c>
    </row>
    <row r="410" spans="1:21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 s="7">
        <f t="shared" si="35"/>
        <v>160.16473684210527</v>
      </c>
      <c r="Q410" t="s">
        <v>8300</v>
      </c>
      <c r="R410" t="str">
        <f t="shared" si="36"/>
        <v>music</v>
      </c>
      <c r="S410" t="str">
        <f t="shared" si="37"/>
        <v>classical music</v>
      </c>
      <c r="T410" s="12">
        <f t="shared" si="38"/>
        <v>41543.527662037035</v>
      </c>
      <c r="U410" s="12">
        <f t="shared" si="39"/>
        <v>41583.569328703699</v>
      </c>
    </row>
    <row r="411" spans="1:21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 s="7">
        <f>IF(L411&lt;&gt;0,E411/L411,0)</f>
        <v>45.6</v>
      </c>
      <c r="Q411" t="s">
        <v>8274</v>
      </c>
      <c r="R411" t="str">
        <f t="shared" si="36"/>
        <v>publishing</v>
      </c>
      <c r="S411" t="str">
        <f t="shared" si="37"/>
        <v>nonfiction</v>
      </c>
      <c r="T411" s="12">
        <f t="shared" si="38"/>
        <v>42543.654444444437</v>
      </c>
      <c r="U411" s="12">
        <f t="shared" si="39"/>
        <v>42573.654444444437</v>
      </c>
    </row>
    <row r="412" spans="1:21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 s="7">
        <f t="shared" si="35"/>
        <v>183.28571428571428</v>
      </c>
      <c r="Q412" t="s">
        <v>8276</v>
      </c>
      <c r="R412" t="str">
        <f t="shared" si="36"/>
        <v>music</v>
      </c>
      <c r="S412" t="str">
        <f t="shared" si="37"/>
        <v>rock</v>
      </c>
      <c r="T412" s="12">
        <f t="shared" si="38"/>
        <v>42113.77311342593</v>
      </c>
      <c r="U412" s="12">
        <f t="shared" si="39"/>
        <v>42173.77311342593</v>
      </c>
    </row>
    <row r="413" spans="1:21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 s="7">
        <f t="shared" si="35"/>
        <v>125.78838174273859</v>
      </c>
      <c r="Q413" t="s">
        <v>8285</v>
      </c>
      <c r="R413" t="str">
        <f t="shared" si="36"/>
        <v>photography</v>
      </c>
      <c r="S413" t="str">
        <f t="shared" si="37"/>
        <v>photobooks</v>
      </c>
      <c r="T413" s="12">
        <f t="shared" si="38"/>
        <v>41597.967638888884</v>
      </c>
      <c r="U413" s="12">
        <f t="shared" si="39"/>
        <v>41630</v>
      </c>
    </row>
    <row r="414" spans="1:21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 s="7">
        <f t="shared" si="35"/>
        <v>57.654545454545456</v>
      </c>
      <c r="Q414" t="s">
        <v>8265</v>
      </c>
      <c r="R414" t="str">
        <f t="shared" si="36"/>
        <v>film &amp; video</v>
      </c>
      <c r="S414" t="str">
        <f t="shared" si="37"/>
        <v>television</v>
      </c>
      <c r="T414" s="12">
        <f t="shared" si="38"/>
        <v>41099.534467592588</v>
      </c>
      <c r="U414" s="12">
        <f t="shared" si="39"/>
        <v>41115.534467592588</v>
      </c>
    </row>
    <row r="415" spans="1:21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 s="7">
        <f t="shared" si="35"/>
        <v>78.660818713450297</v>
      </c>
      <c r="Q415" t="s">
        <v>8271</v>
      </c>
      <c r="R415" t="str">
        <f t="shared" si="36"/>
        <v>theater</v>
      </c>
      <c r="S415" t="str">
        <f t="shared" si="37"/>
        <v>plays</v>
      </c>
      <c r="T415" s="12">
        <f t="shared" si="38"/>
        <v>41079.66910879629</v>
      </c>
      <c r="U415" s="12">
        <f t="shared" si="39"/>
        <v>41109.66910879629</v>
      </c>
    </row>
    <row r="416" spans="1:21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 s="7">
        <f t="shared" si="35"/>
        <v>91.480769230769226</v>
      </c>
      <c r="Q416" t="s">
        <v>8277</v>
      </c>
      <c r="R416" t="str">
        <f t="shared" si="36"/>
        <v>music</v>
      </c>
      <c r="S416" t="str">
        <f t="shared" si="37"/>
        <v>metal</v>
      </c>
      <c r="T416" s="12">
        <f t="shared" si="38"/>
        <v>41528.85491898148</v>
      </c>
      <c r="U416" s="12">
        <f t="shared" si="39"/>
        <v>41558.85491898148</v>
      </c>
    </row>
    <row r="417" spans="1:21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 s="7">
        <f t="shared" si="35"/>
        <v>68.09809523809524</v>
      </c>
      <c r="Q417" t="s">
        <v>8285</v>
      </c>
      <c r="R417" t="str">
        <f t="shared" si="36"/>
        <v>photography</v>
      </c>
      <c r="S417" t="str">
        <f t="shared" si="37"/>
        <v>photobooks</v>
      </c>
      <c r="T417" s="12">
        <f t="shared" si="38"/>
        <v>41904.643541666665</v>
      </c>
      <c r="U417" s="12">
        <f t="shared" si="39"/>
        <v>41929.291666666664</v>
      </c>
    </row>
    <row r="418" spans="1:21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 s="7">
        <f t="shared" si="35"/>
        <v>48.086800000000004</v>
      </c>
      <c r="Q418" t="s">
        <v>8271</v>
      </c>
      <c r="R418" t="str">
        <f t="shared" si="36"/>
        <v>theater</v>
      </c>
      <c r="S418" t="str">
        <f t="shared" si="37"/>
        <v>plays</v>
      </c>
      <c r="T418" s="12">
        <f t="shared" si="38"/>
        <v>41648.187858796293</v>
      </c>
      <c r="U418" s="12">
        <f t="shared" si="39"/>
        <v>41678.187858796293</v>
      </c>
    </row>
    <row r="419" spans="1:21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 s="7">
        <f t="shared" si="35"/>
        <v>202.42307692307693</v>
      </c>
      <c r="Q419" t="s">
        <v>8276</v>
      </c>
      <c r="R419" t="str">
        <f t="shared" si="36"/>
        <v>music</v>
      </c>
      <c r="S419" t="str">
        <f t="shared" si="37"/>
        <v>rock</v>
      </c>
      <c r="T419" s="12">
        <f t="shared" si="38"/>
        <v>41360.76226851852</v>
      </c>
      <c r="U419" s="12">
        <f t="shared" si="39"/>
        <v>41371.981249999997</v>
      </c>
    </row>
    <row r="420" spans="1:21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 s="7">
        <f t="shared" si="35"/>
        <v>216.75</v>
      </c>
      <c r="Q420" t="s">
        <v>8276</v>
      </c>
      <c r="R420" t="str">
        <f t="shared" si="36"/>
        <v>music</v>
      </c>
      <c r="S420" t="str">
        <f t="shared" si="37"/>
        <v>rock</v>
      </c>
      <c r="T420" s="12">
        <f t="shared" si="38"/>
        <v>42178.07403935185</v>
      </c>
      <c r="U420" s="12">
        <f t="shared" si="39"/>
        <v>42208.07403935185</v>
      </c>
    </row>
    <row r="421" spans="1:21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 s="7">
        <f t="shared" si="35"/>
        <v>110.06849315068493</v>
      </c>
      <c r="Q421" t="s">
        <v>8266</v>
      </c>
      <c r="R421" t="str">
        <f t="shared" si="36"/>
        <v>film &amp; video</v>
      </c>
      <c r="S421" t="str">
        <f t="shared" si="37"/>
        <v>shorts</v>
      </c>
      <c r="T421" s="12">
        <f t="shared" si="38"/>
        <v>41394.634108796294</v>
      </c>
      <c r="U421" s="12">
        <f t="shared" si="39"/>
        <v>41454.634108796294</v>
      </c>
    </row>
    <row r="422" spans="1:21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 s="7">
        <f t="shared" si="35"/>
        <v>4.833333333333333</v>
      </c>
      <c r="Q422" t="s">
        <v>8298</v>
      </c>
      <c r="R422" t="str">
        <f t="shared" si="36"/>
        <v>food</v>
      </c>
      <c r="S422" t="str">
        <f t="shared" si="37"/>
        <v>small batch</v>
      </c>
      <c r="T422" s="12">
        <f t="shared" si="38"/>
        <v>41682.028136574074</v>
      </c>
      <c r="U422" s="12">
        <f t="shared" si="39"/>
        <v>41711.986469907402</v>
      </c>
    </row>
    <row r="423" spans="1:21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 s="7">
        <f t="shared" si="35"/>
        <v>50.166666666666664</v>
      </c>
      <c r="Q423" t="s">
        <v>8266</v>
      </c>
      <c r="R423" t="str">
        <f t="shared" si="36"/>
        <v>film &amp; video</v>
      </c>
      <c r="S423" t="str">
        <f t="shared" si="37"/>
        <v>shorts</v>
      </c>
      <c r="T423" s="12">
        <f t="shared" si="38"/>
        <v>42177.283055555548</v>
      </c>
      <c r="U423" s="12">
        <f t="shared" si="39"/>
        <v>42237.283055555548</v>
      </c>
    </row>
    <row r="424" spans="1:21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 s="7">
        <f t="shared" si="35"/>
        <v>35.833333333333336</v>
      </c>
      <c r="Q424" t="s">
        <v>8271</v>
      </c>
      <c r="R424" t="str">
        <f t="shared" si="36"/>
        <v>theater</v>
      </c>
      <c r="S424" t="str">
        <f t="shared" si="37"/>
        <v>plays</v>
      </c>
      <c r="T424" s="12">
        <f t="shared" si="38"/>
        <v>41863.052048611105</v>
      </c>
      <c r="U424" s="12">
        <f t="shared" si="39"/>
        <v>41893.052048611105</v>
      </c>
    </row>
    <row r="425" spans="1:21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 s="7">
        <f t="shared" si="35"/>
        <v>11.76923076923077</v>
      </c>
      <c r="Q425" t="s">
        <v>8297</v>
      </c>
      <c r="R425" t="str">
        <f t="shared" si="36"/>
        <v>games</v>
      </c>
      <c r="S425" t="str">
        <f t="shared" si="37"/>
        <v>tabletop games</v>
      </c>
      <c r="T425" s="12">
        <f t="shared" si="38"/>
        <v>41400.717939814815</v>
      </c>
      <c r="U425" s="12">
        <f t="shared" si="39"/>
        <v>41430.717939814815</v>
      </c>
    </row>
    <row r="426" spans="1:21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 s="7">
        <f t="shared" si="35"/>
        <v>40.78</v>
      </c>
      <c r="Q426" t="s">
        <v>8276</v>
      </c>
      <c r="R426" t="str">
        <f t="shared" si="36"/>
        <v>music</v>
      </c>
      <c r="S426" t="str">
        <f t="shared" si="37"/>
        <v>rock</v>
      </c>
      <c r="T426" s="12">
        <f t="shared" si="38"/>
        <v>40934.167812499996</v>
      </c>
      <c r="U426" s="12">
        <f t="shared" si="39"/>
        <v>40994.126145833332</v>
      </c>
    </row>
    <row r="427" spans="1:21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 s="7">
        <f t="shared" si="35"/>
        <v>3</v>
      </c>
      <c r="Q427" t="s">
        <v>8303</v>
      </c>
      <c r="R427" t="str">
        <f t="shared" si="36"/>
        <v>theater</v>
      </c>
      <c r="S427" t="str">
        <f t="shared" si="37"/>
        <v>spaces</v>
      </c>
      <c r="T427" s="12">
        <f t="shared" si="38"/>
        <v>42275.652824074066</v>
      </c>
      <c r="U427" s="12">
        <f t="shared" si="39"/>
        <v>42335.694490740738</v>
      </c>
    </row>
    <row r="428" spans="1:21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 s="7">
        <f t="shared" si="35"/>
        <v>16.625</v>
      </c>
      <c r="Q428" t="s">
        <v>8297</v>
      </c>
      <c r="R428" t="str">
        <f t="shared" si="36"/>
        <v>games</v>
      </c>
      <c r="S428" t="str">
        <f t="shared" si="37"/>
        <v>tabletop games</v>
      </c>
      <c r="T428" s="12">
        <f t="shared" si="38"/>
        <v>42400.503634259258</v>
      </c>
      <c r="U428" s="12">
        <f t="shared" si="39"/>
        <v>42430.503634259258</v>
      </c>
    </row>
    <row r="429" spans="1:21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s="7" t="e">
        <f t="shared" si="35"/>
        <v>#DIV/0!</v>
      </c>
      <c r="Q429" t="s">
        <v>8271</v>
      </c>
      <c r="R429" t="str">
        <f t="shared" si="36"/>
        <v>theater</v>
      </c>
      <c r="S429" t="str">
        <f t="shared" si="37"/>
        <v>plays</v>
      </c>
      <c r="T429" s="12">
        <f t="shared" si="38"/>
        <v>42285.700694444437</v>
      </c>
      <c r="U429" s="12">
        <f t="shared" si="39"/>
        <v>42299.582638888889</v>
      </c>
    </row>
    <row r="430" spans="1:21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 s="7">
        <f t="shared" si="35"/>
        <v>52</v>
      </c>
      <c r="Q430" t="s">
        <v>8295</v>
      </c>
      <c r="R430" t="str">
        <f t="shared" si="36"/>
        <v>technology</v>
      </c>
      <c r="S430" t="str">
        <f t="shared" si="37"/>
        <v>hardware</v>
      </c>
      <c r="T430" s="12">
        <f t="shared" si="38"/>
        <v>41778.558391203704</v>
      </c>
      <c r="U430" s="12">
        <f t="shared" si="39"/>
        <v>41806.708333333328</v>
      </c>
    </row>
    <row r="431" spans="1:21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s="7" t="e">
        <f t="shared" si="35"/>
        <v>#DIV/0!</v>
      </c>
      <c r="Q431" t="s">
        <v>8271</v>
      </c>
      <c r="R431" t="str">
        <f t="shared" si="36"/>
        <v>theater</v>
      </c>
      <c r="S431" t="str">
        <f t="shared" si="37"/>
        <v>plays</v>
      </c>
      <c r="T431" s="12">
        <f t="shared" si="38"/>
        <v>40070.693078703705</v>
      </c>
      <c r="U431" s="12">
        <f t="shared" si="39"/>
        <v>40143.999305555553</v>
      </c>
    </row>
    <row r="432" spans="1:21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 s="7">
        <f t="shared" si="35"/>
        <v>4.8</v>
      </c>
      <c r="Q432" t="s">
        <v>8266</v>
      </c>
      <c r="R432" t="str">
        <f t="shared" si="36"/>
        <v>film &amp; video</v>
      </c>
      <c r="S432" t="str">
        <f t="shared" si="37"/>
        <v>shorts</v>
      </c>
      <c r="T432" s="12">
        <f t="shared" si="38"/>
        <v>41512.898923611108</v>
      </c>
      <c r="U432" s="12">
        <f t="shared" si="39"/>
        <v>41527.898923611108</v>
      </c>
    </row>
    <row r="433" spans="1:21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 s="7">
        <f t="shared" si="35"/>
        <v>51.875</v>
      </c>
      <c r="Q433" t="s">
        <v>8271</v>
      </c>
      <c r="R433" t="str">
        <f t="shared" si="36"/>
        <v>theater</v>
      </c>
      <c r="S433" t="str">
        <f t="shared" si="37"/>
        <v>plays</v>
      </c>
      <c r="T433" s="12">
        <f t="shared" si="38"/>
        <v>42526.662997685176</v>
      </c>
      <c r="U433" s="12">
        <f t="shared" si="39"/>
        <v>42556.662997685176</v>
      </c>
    </row>
    <row r="434" spans="1:21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 s="7">
        <f t="shared" si="35"/>
        <v>71.25</v>
      </c>
      <c r="Q434" t="s">
        <v>8271</v>
      </c>
      <c r="R434" t="str">
        <f t="shared" si="36"/>
        <v>theater</v>
      </c>
      <c r="S434" t="str">
        <f t="shared" si="37"/>
        <v>plays</v>
      </c>
      <c r="T434" s="12">
        <f t="shared" si="38"/>
        <v>42238.51829861111</v>
      </c>
      <c r="U434" s="12">
        <f t="shared" si="39"/>
        <v>42298.51829861111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s="7" t="e">
        <f t="shared" si="35"/>
        <v>#DIV/0!</v>
      </c>
      <c r="Q435" t="s">
        <v>8297</v>
      </c>
      <c r="R435" t="str">
        <f t="shared" si="36"/>
        <v>games</v>
      </c>
      <c r="S435" t="str">
        <f t="shared" si="37"/>
        <v>tabletop games</v>
      </c>
      <c r="T435" s="12">
        <f t="shared" si="38"/>
        <v>42228.42155092593</v>
      </c>
      <c r="U435" s="12">
        <f t="shared" si="39"/>
        <v>42288.42155092593</v>
      </c>
    </row>
    <row r="436" spans="1:21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 s="7">
        <f t="shared" si="35"/>
        <v>62.5</v>
      </c>
      <c r="Q436" t="s">
        <v>8271</v>
      </c>
      <c r="R436" t="str">
        <f t="shared" si="36"/>
        <v>theater</v>
      </c>
      <c r="S436" t="str">
        <f t="shared" si="37"/>
        <v>plays</v>
      </c>
      <c r="T436" s="12">
        <f t="shared" si="38"/>
        <v>41576.626180555555</v>
      </c>
      <c r="U436" s="12">
        <f t="shared" si="39"/>
        <v>41609.667847222219</v>
      </c>
    </row>
    <row r="437" spans="1:21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 s="7">
        <f t="shared" si="35"/>
        <v>1</v>
      </c>
      <c r="Q437" t="s">
        <v>8297</v>
      </c>
      <c r="R437" t="str">
        <f t="shared" si="36"/>
        <v>games</v>
      </c>
      <c r="S437" t="str">
        <f t="shared" si="37"/>
        <v>tabletop games</v>
      </c>
      <c r="T437" s="12">
        <f t="shared" si="38"/>
        <v>41500.539120370369</v>
      </c>
      <c r="U437" s="12">
        <f t="shared" si="39"/>
        <v>41530.539120370369</v>
      </c>
    </row>
    <row r="438" spans="1:21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s="7" t="e">
        <f t="shared" si="35"/>
        <v>#DIV/0!</v>
      </c>
      <c r="Q438" t="s">
        <v>8271</v>
      </c>
      <c r="R438" t="str">
        <f t="shared" si="36"/>
        <v>theater</v>
      </c>
      <c r="S438" t="str">
        <f t="shared" si="37"/>
        <v>plays</v>
      </c>
      <c r="T438" s="12">
        <f t="shared" si="38"/>
        <v>41456.154085648144</v>
      </c>
      <c r="U438" s="12">
        <f t="shared" si="39"/>
        <v>41486.154085648144</v>
      </c>
    </row>
    <row r="439" spans="1:21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s="7" t="e">
        <f t="shared" si="35"/>
        <v>#DIV/0!</v>
      </c>
      <c r="Q439" t="s">
        <v>8269</v>
      </c>
      <c r="R439" t="str">
        <f t="shared" si="36"/>
        <v>film &amp; video</v>
      </c>
      <c r="S439" t="str">
        <f t="shared" si="37"/>
        <v>documentary</v>
      </c>
      <c r="T439" s="12">
        <f t="shared" si="38"/>
        <v>42591.110254629624</v>
      </c>
      <c r="U439" s="12">
        <f t="shared" si="39"/>
        <v>42651.110254629624</v>
      </c>
    </row>
    <row r="440" spans="1:21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 s="7">
        <f t="shared" si="35"/>
        <v>170.54545454545453</v>
      </c>
      <c r="Q440" t="s">
        <v>8295</v>
      </c>
      <c r="R440" t="str">
        <f t="shared" si="36"/>
        <v>technology</v>
      </c>
      <c r="S440" t="str">
        <f t="shared" si="37"/>
        <v>hardware</v>
      </c>
      <c r="T440" s="12">
        <f t="shared" si="38"/>
        <v>42296.052754629629</v>
      </c>
      <c r="U440" s="12">
        <f t="shared" si="39"/>
        <v>42326.094421296293</v>
      </c>
    </row>
    <row r="441" spans="1:21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s="7">
        <f>IF(L441&lt;&gt;0,E441/L441,0)</f>
        <v>0</v>
      </c>
      <c r="Q441" t="s">
        <v>8276</v>
      </c>
      <c r="R441" t="str">
        <f t="shared" si="36"/>
        <v>music</v>
      </c>
      <c r="S441" t="str">
        <f t="shared" si="37"/>
        <v>rock</v>
      </c>
      <c r="T441" s="12">
        <f t="shared" si="38"/>
        <v>41919.553449074068</v>
      </c>
      <c r="U441" s="12">
        <f t="shared" si="39"/>
        <v>41929.553449074068</v>
      </c>
    </row>
    <row r="442" spans="1:21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 s="7">
        <f t="shared" si="35"/>
        <v>5</v>
      </c>
      <c r="Q442" t="s">
        <v>8280</v>
      </c>
      <c r="R442" t="str">
        <f t="shared" si="36"/>
        <v>music</v>
      </c>
      <c r="S442" t="str">
        <f t="shared" si="37"/>
        <v>electronic music</v>
      </c>
      <c r="T442" s="12">
        <f t="shared" si="38"/>
        <v>42423.777233796289</v>
      </c>
      <c r="U442" s="12">
        <f t="shared" si="39"/>
        <v>42453.735567129632</v>
      </c>
    </row>
    <row r="443" spans="1:21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s="7">
        <f>IF(L443&lt;&gt;0,E443/L443,0)</f>
        <v>0</v>
      </c>
      <c r="Q443" t="s">
        <v>8271</v>
      </c>
      <c r="R443" t="str">
        <f t="shared" si="36"/>
        <v>theater</v>
      </c>
      <c r="S443" t="str">
        <f t="shared" si="37"/>
        <v>plays</v>
      </c>
      <c r="T443" s="12">
        <f t="shared" si="38"/>
        <v>41550.585601851846</v>
      </c>
      <c r="U443" s="12">
        <f t="shared" si="39"/>
        <v>41580.585601851846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 s="7">
        <f t="shared" si="35"/>
        <v>393.58823529411762</v>
      </c>
      <c r="Q444" t="s">
        <v>8276</v>
      </c>
      <c r="R444" t="str">
        <f t="shared" si="36"/>
        <v>music</v>
      </c>
      <c r="S444" t="str">
        <f t="shared" si="37"/>
        <v>rock</v>
      </c>
      <c r="T444" s="12">
        <f t="shared" si="38"/>
        <v>42024.680358796293</v>
      </c>
      <c r="U444" s="12">
        <f t="shared" si="39"/>
        <v>42054.680358796293</v>
      </c>
    </row>
    <row r="445" spans="1:21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 s="7">
        <f t="shared" si="35"/>
        <v>5</v>
      </c>
      <c r="Q445" t="s">
        <v>8276</v>
      </c>
      <c r="R445" t="str">
        <f t="shared" si="36"/>
        <v>music</v>
      </c>
      <c r="S445" t="str">
        <f t="shared" si="37"/>
        <v>rock</v>
      </c>
      <c r="T445" s="12">
        <f t="shared" si="38"/>
        <v>41649.806724537033</v>
      </c>
      <c r="U445" s="12">
        <f t="shared" si="39"/>
        <v>41679.806724537033</v>
      </c>
    </row>
    <row r="446" spans="1:21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 s="7">
        <f t="shared" si="35"/>
        <v>50</v>
      </c>
      <c r="Q446" t="s">
        <v>8280</v>
      </c>
      <c r="R446" t="str">
        <f t="shared" si="36"/>
        <v>music</v>
      </c>
      <c r="S446" t="str">
        <f t="shared" si="37"/>
        <v>electronic music</v>
      </c>
      <c r="T446" s="12">
        <f t="shared" si="38"/>
        <v>40894.69862268518</v>
      </c>
      <c r="U446" s="12">
        <f t="shared" si="39"/>
        <v>40954.69862268518</v>
      </c>
    </row>
    <row r="447" spans="1:21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 s="7">
        <f t="shared" si="35"/>
        <v>1</v>
      </c>
      <c r="Q447" t="s">
        <v>8305</v>
      </c>
      <c r="R447" t="str">
        <f t="shared" si="36"/>
        <v>theater</v>
      </c>
      <c r="S447" t="str">
        <f t="shared" si="37"/>
        <v>musical</v>
      </c>
      <c r="T447" s="12">
        <f t="shared" si="38"/>
        <v>42130.127025462956</v>
      </c>
      <c r="U447" s="12">
        <f t="shared" si="39"/>
        <v>42145.127025462956</v>
      </c>
    </row>
    <row r="448" spans="1:21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 s="7">
        <f t="shared" si="35"/>
        <v>47.875</v>
      </c>
      <c r="Q448" t="s">
        <v>8269</v>
      </c>
      <c r="R448" t="str">
        <f t="shared" si="36"/>
        <v>film &amp; video</v>
      </c>
      <c r="S448" t="str">
        <f t="shared" si="37"/>
        <v>documentary</v>
      </c>
      <c r="T448" s="12">
        <f t="shared" si="38"/>
        <v>42036.875231481477</v>
      </c>
      <c r="U448" s="12">
        <f t="shared" si="39"/>
        <v>42066.875231481477</v>
      </c>
    </row>
    <row r="449" spans="1:21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 s="7">
        <f t="shared" si="35"/>
        <v>5</v>
      </c>
      <c r="Q449" t="s">
        <v>8285</v>
      </c>
      <c r="R449" t="str">
        <f t="shared" si="36"/>
        <v>photography</v>
      </c>
      <c r="S449" t="str">
        <f t="shared" si="37"/>
        <v>photobooks</v>
      </c>
      <c r="T449" s="12">
        <f t="shared" si="38"/>
        <v>41331.34679398148</v>
      </c>
      <c r="U449" s="12">
        <f t="shared" si="39"/>
        <v>41356.305127314808</v>
      </c>
    </row>
    <row r="450" spans="1:21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 s="7">
        <f t="shared" ref="P450:P513" si="40">E450/L450</f>
        <v>20.502500000000001</v>
      </c>
      <c r="Q450" t="s">
        <v>8271</v>
      </c>
      <c r="R450" t="str">
        <f t="shared" si="36"/>
        <v>theater</v>
      </c>
      <c r="S450" t="str">
        <f t="shared" si="37"/>
        <v>plays</v>
      </c>
      <c r="T450" s="12">
        <f t="shared" si="38"/>
        <v>41753.549710648142</v>
      </c>
      <c r="U450" s="12">
        <f t="shared" si="39"/>
        <v>41773.549710648142</v>
      </c>
    </row>
    <row r="451" spans="1:21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 s="7">
        <f t="shared" si="40"/>
        <v>9</v>
      </c>
      <c r="Q451" t="s">
        <v>8271</v>
      </c>
      <c r="R451" t="str">
        <f t="shared" ref="R451:R514" si="41">LEFT(Q451,SEARCH("/",Q451,1)-1)</f>
        <v>theater</v>
      </c>
      <c r="S451" t="str">
        <f t="shared" ref="S451:S514" si="42">RIGHT(Q451,LEN(Q451)-SEARCH("/",Q451,1))</f>
        <v>plays</v>
      </c>
      <c r="T451" s="12">
        <f t="shared" ref="T451:T514" si="43">(((J451/60)/60)/24)+DATE(1970,1,1)+(-5/24)</f>
        <v>41534.359780092593</v>
      </c>
      <c r="U451" s="12">
        <f t="shared" ref="U451:U514" si="44">(((I451/60)/60)/24)+DATE(1970,1,1)+(-5/24)</f>
        <v>41564.359780092593</v>
      </c>
    </row>
    <row r="452" spans="1:21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 s="7">
        <f t="shared" si="40"/>
        <v>56.571428571428569</v>
      </c>
      <c r="Q452" t="s">
        <v>8295</v>
      </c>
      <c r="R452" t="str">
        <f t="shared" si="41"/>
        <v>technology</v>
      </c>
      <c r="S452" t="str">
        <f t="shared" si="42"/>
        <v>hardware</v>
      </c>
      <c r="T452" s="12">
        <f t="shared" si="43"/>
        <v>41654.73842592592</v>
      </c>
      <c r="U452" s="12">
        <f t="shared" si="44"/>
        <v>41684.73842592592</v>
      </c>
    </row>
    <row r="453" spans="1:21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s="7" t="e">
        <f t="shared" si="40"/>
        <v>#DIV/0!</v>
      </c>
      <c r="Q453" t="s">
        <v>8276</v>
      </c>
      <c r="R453" t="str">
        <f t="shared" si="41"/>
        <v>music</v>
      </c>
      <c r="S453" t="str">
        <f t="shared" si="42"/>
        <v>rock</v>
      </c>
      <c r="T453" s="12">
        <f t="shared" si="43"/>
        <v>41634.506840277776</v>
      </c>
      <c r="U453" s="12">
        <f t="shared" si="44"/>
        <v>41664.506840277776</v>
      </c>
    </row>
    <row r="454" spans="1:21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 s="7">
        <f>IF(L454&lt;&gt;0,E454/L454,0)</f>
        <v>40</v>
      </c>
      <c r="Q454" t="s">
        <v>8303</v>
      </c>
      <c r="R454" t="str">
        <f t="shared" si="41"/>
        <v>theater</v>
      </c>
      <c r="S454" t="str">
        <f t="shared" si="42"/>
        <v>spaces</v>
      </c>
      <c r="T454" s="12">
        <f t="shared" si="43"/>
        <v>42107.495543981473</v>
      </c>
      <c r="U454" s="12">
        <f t="shared" si="44"/>
        <v>42137.495543981473</v>
      </c>
    </row>
    <row r="455" spans="1:21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 s="7">
        <f t="shared" si="40"/>
        <v>13</v>
      </c>
      <c r="Q455" t="s">
        <v>8271</v>
      </c>
      <c r="R455" t="str">
        <f t="shared" si="41"/>
        <v>theater</v>
      </c>
      <c r="S455" t="str">
        <f t="shared" si="42"/>
        <v>plays</v>
      </c>
      <c r="T455" s="12">
        <f t="shared" si="43"/>
        <v>42038.616655092592</v>
      </c>
      <c r="U455" s="12">
        <f t="shared" si="44"/>
        <v>42054.616655092592</v>
      </c>
    </row>
    <row r="456" spans="1:21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 s="7">
        <f t="shared" si="40"/>
        <v>16.399999999999999</v>
      </c>
      <c r="Q456" t="s">
        <v>8295</v>
      </c>
      <c r="R456" t="str">
        <f t="shared" si="41"/>
        <v>technology</v>
      </c>
      <c r="S456" t="str">
        <f t="shared" si="42"/>
        <v>hardware</v>
      </c>
      <c r="T456" s="12">
        <f t="shared" si="43"/>
        <v>41938.508923611109</v>
      </c>
      <c r="U456" s="12">
        <f t="shared" si="44"/>
        <v>41969.343055555553</v>
      </c>
    </row>
    <row r="457" spans="1:21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 s="7">
        <f t="shared" si="40"/>
        <v>22.5</v>
      </c>
      <c r="Q457" t="s">
        <v>8266</v>
      </c>
      <c r="R457" t="str">
        <f t="shared" si="41"/>
        <v>film &amp; video</v>
      </c>
      <c r="S457" t="str">
        <f t="shared" si="42"/>
        <v>shorts</v>
      </c>
      <c r="T457" s="12">
        <f t="shared" si="43"/>
        <v>40970.794236111105</v>
      </c>
      <c r="U457" s="12">
        <f t="shared" si="44"/>
        <v>41015.813194444439</v>
      </c>
    </row>
    <row r="458" spans="1:21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 s="7">
        <f t="shared" si="40"/>
        <v>20.333333333333332</v>
      </c>
      <c r="Q458" t="s">
        <v>8276</v>
      </c>
      <c r="R458" t="str">
        <f t="shared" si="41"/>
        <v>music</v>
      </c>
      <c r="S458" t="str">
        <f t="shared" si="42"/>
        <v>rock</v>
      </c>
      <c r="T458" s="12">
        <f t="shared" si="43"/>
        <v>41547.486122685179</v>
      </c>
      <c r="U458" s="12">
        <f t="shared" si="44"/>
        <v>41568.957638888889</v>
      </c>
    </row>
    <row r="459" spans="1:21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s="7" t="e">
        <f t="shared" si="40"/>
        <v>#DIV/0!</v>
      </c>
      <c r="Q459" t="s">
        <v>8285</v>
      </c>
      <c r="R459" t="str">
        <f t="shared" si="41"/>
        <v>photography</v>
      </c>
      <c r="S459" t="str">
        <f t="shared" si="42"/>
        <v>photobooks</v>
      </c>
      <c r="T459" s="12">
        <f t="shared" si="43"/>
        <v>41837.559166666666</v>
      </c>
      <c r="U459" s="12">
        <f t="shared" si="44"/>
        <v>41867.559166666666</v>
      </c>
    </row>
    <row r="460" spans="1:21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 s="7">
        <f t="shared" si="40"/>
        <v>16.755102040816325</v>
      </c>
      <c r="Q460" t="s">
        <v>8295</v>
      </c>
      <c r="R460" t="str">
        <f t="shared" si="41"/>
        <v>technology</v>
      </c>
      <c r="S460" t="str">
        <f t="shared" si="42"/>
        <v>hardware</v>
      </c>
      <c r="T460" s="12">
        <f t="shared" si="43"/>
        <v>41378.491435185184</v>
      </c>
      <c r="U460" s="12">
        <f t="shared" si="44"/>
        <v>41408.491435185184</v>
      </c>
    </row>
    <row r="461" spans="1:21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 s="7">
        <f t="shared" si="40"/>
        <v>25</v>
      </c>
      <c r="Q461" t="s">
        <v>8274</v>
      </c>
      <c r="R461" t="str">
        <f t="shared" si="41"/>
        <v>publishing</v>
      </c>
      <c r="S461" t="str">
        <f t="shared" si="42"/>
        <v>nonfiction</v>
      </c>
      <c r="T461" s="12">
        <f t="shared" si="43"/>
        <v>40800.432025462964</v>
      </c>
      <c r="U461" s="12">
        <f t="shared" si="44"/>
        <v>40860.473692129628</v>
      </c>
    </row>
    <row r="462" spans="1:21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 s="7">
        <f t="shared" si="40"/>
        <v>12.5</v>
      </c>
      <c r="Q462" t="s">
        <v>8295</v>
      </c>
      <c r="R462" t="str">
        <f t="shared" si="41"/>
        <v>technology</v>
      </c>
      <c r="S462" t="str">
        <f t="shared" si="42"/>
        <v>hardware</v>
      </c>
      <c r="T462" s="12">
        <f t="shared" si="43"/>
        <v>41759.334201388883</v>
      </c>
      <c r="U462" s="12">
        <f t="shared" si="44"/>
        <v>41790.958333333328</v>
      </c>
    </row>
    <row r="463" spans="1:21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s="7">
        <f>IF(L463&lt;&gt;0,E463/L463,0)</f>
        <v>0</v>
      </c>
      <c r="Q463" t="s">
        <v>8279</v>
      </c>
      <c r="R463" t="str">
        <f t="shared" si="41"/>
        <v>music</v>
      </c>
      <c r="S463" t="str">
        <f t="shared" si="42"/>
        <v>indie rock</v>
      </c>
      <c r="T463" s="12">
        <f t="shared" si="43"/>
        <v>41407.638506944444</v>
      </c>
      <c r="U463" s="12">
        <f t="shared" si="44"/>
        <v>41427.638506944444</v>
      </c>
    </row>
    <row r="464" spans="1:21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s="7" t="e">
        <f t="shared" si="40"/>
        <v>#DIV/0!</v>
      </c>
      <c r="Q464" t="s">
        <v>8288</v>
      </c>
      <c r="R464" t="str">
        <f t="shared" si="41"/>
        <v>publishing</v>
      </c>
      <c r="S464" t="str">
        <f t="shared" si="42"/>
        <v>radio &amp; podcasts</v>
      </c>
      <c r="T464" s="12">
        <f t="shared" si="43"/>
        <v>40704.918298611112</v>
      </c>
      <c r="U464" s="12">
        <f t="shared" si="44"/>
        <v>40764.918298611112</v>
      </c>
    </row>
    <row r="465" spans="1:21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 s="7">
        <f t="shared" si="40"/>
        <v>113.63636363636364</v>
      </c>
      <c r="Q465" t="s">
        <v>8269</v>
      </c>
      <c r="R465" t="str">
        <f t="shared" si="41"/>
        <v>film &amp; video</v>
      </c>
      <c r="S465" t="str">
        <f t="shared" si="42"/>
        <v>documentary</v>
      </c>
      <c r="T465" s="12">
        <f t="shared" si="43"/>
        <v>40750.501770833333</v>
      </c>
      <c r="U465" s="12">
        <f t="shared" si="44"/>
        <v>40810.501770833333</v>
      </c>
    </row>
    <row r="466" spans="1:21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 s="7">
        <f t="shared" si="40"/>
        <v>1</v>
      </c>
      <c r="Q466" t="s">
        <v>8274</v>
      </c>
      <c r="R466" t="str">
        <f t="shared" si="41"/>
        <v>publishing</v>
      </c>
      <c r="S466" t="str">
        <f t="shared" si="42"/>
        <v>nonfiction</v>
      </c>
      <c r="T466" s="12">
        <f t="shared" si="43"/>
        <v>42488.640451388892</v>
      </c>
      <c r="U466" s="12">
        <f t="shared" si="44"/>
        <v>42508.640451388892</v>
      </c>
    </row>
    <row r="467" spans="1:21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 s="7">
        <f>IF(L467&lt;&gt;0,E467/L467,0)</f>
        <v>17.25</v>
      </c>
      <c r="Q467" t="s">
        <v>8269</v>
      </c>
      <c r="R467" t="str">
        <f t="shared" si="41"/>
        <v>film &amp; video</v>
      </c>
      <c r="S467" t="str">
        <f t="shared" si="42"/>
        <v>documentary</v>
      </c>
      <c r="T467" s="12">
        <f t="shared" si="43"/>
        <v>41800.911736111106</v>
      </c>
      <c r="U467" s="12">
        <f t="shared" si="44"/>
        <v>41816.911736111106</v>
      </c>
    </row>
    <row r="468" spans="1:21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 s="7">
        <f t="shared" si="40"/>
        <v>15.2</v>
      </c>
      <c r="Q468" t="s">
        <v>8297</v>
      </c>
      <c r="R468" t="str">
        <f t="shared" si="41"/>
        <v>games</v>
      </c>
      <c r="S468" t="str">
        <f t="shared" si="42"/>
        <v>tabletop games</v>
      </c>
      <c r="T468" s="12">
        <f t="shared" si="43"/>
        <v>41129.734537037039</v>
      </c>
      <c r="U468" s="12">
        <f t="shared" si="44"/>
        <v>41159.734537037039</v>
      </c>
    </row>
    <row r="469" spans="1:21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 s="7">
        <f t="shared" si="40"/>
        <v>110.64102564102564</v>
      </c>
      <c r="Q469" t="s">
        <v>8273</v>
      </c>
      <c r="R469" t="str">
        <f t="shared" si="41"/>
        <v>technology</v>
      </c>
      <c r="S469" t="str">
        <f t="shared" si="42"/>
        <v>wearables</v>
      </c>
      <c r="T469" s="12">
        <f t="shared" si="43"/>
        <v>41135.471458333333</v>
      </c>
      <c r="U469" s="12">
        <f t="shared" si="44"/>
        <v>41180.471458333333</v>
      </c>
    </row>
    <row r="470" spans="1:21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s="7" t="e">
        <f t="shared" si="40"/>
        <v>#DIV/0!</v>
      </c>
      <c r="Q470" t="s">
        <v>8276</v>
      </c>
      <c r="R470" t="str">
        <f t="shared" si="41"/>
        <v>music</v>
      </c>
      <c r="S470" t="str">
        <f t="shared" si="42"/>
        <v>rock</v>
      </c>
      <c r="T470" s="12">
        <f t="shared" si="43"/>
        <v>41040.959293981476</v>
      </c>
      <c r="U470" s="12">
        <f t="shared" si="44"/>
        <v>41100.952141203699</v>
      </c>
    </row>
    <row r="471" spans="1:21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s="7" t="e">
        <f t="shared" si="40"/>
        <v>#DIV/0!</v>
      </c>
      <c r="Q471" t="s">
        <v>8303</v>
      </c>
      <c r="R471" t="str">
        <f t="shared" si="41"/>
        <v>theater</v>
      </c>
      <c r="S471" t="str">
        <f t="shared" si="42"/>
        <v>spaces</v>
      </c>
      <c r="T471" s="12">
        <f t="shared" si="43"/>
        <v>41827.781527777777</v>
      </c>
      <c r="U471" s="12">
        <f t="shared" si="44"/>
        <v>41887.781527777777</v>
      </c>
    </row>
    <row r="472" spans="1:21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 s="7">
        <f t="shared" si="40"/>
        <v>25.5</v>
      </c>
      <c r="Q472" t="s">
        <v>8303</v>
      </c>
      <c r="R472" t="str">
        <f t="shared" si="41"/>
        <v>theater</v>
      </c>
      <c r="S472" t="str">
        <f t="shared" si="42"/>
        <v>spaces</v>
      </c>
      <c r="T472" s="12">
        <f t="shared" si="43"/>
        <v>41604.959363425922</v>
      </c>
      <c r="U472" s="12">
        <f t="shared" si="44"/>
        <v>41654.958333333328</v>
      </c>
    </row>
    <row r="473" spans="1:21" ht="3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 s="7">
        <f t="shared" si="40"/>
        <v>38.476470588235294</v>
      </c>
      <c r="Q473" t="s">
        <v>8297</v>
      </c>
      <c r="R473" t="str">
        <f t="shared" si="41"/>
        <v>games</v>
      </c>
      <c r="S473" t="str">
        <f t="shared" si="42"/>
        <v>tabletop games</v>
      </c>
      <c r="T473" s="12">
        <f t="shared" si="43"/>
        <v>41703.513645833329</v>
      </c>
      <c r="U473" s="12">
        <f t="shared" si="44"/>
        <v>41748.471979166665</v>
      </c>
    </row>
    <row r="474" spans="1:21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 s="7">
        <f>IF(L474&lt;&gt;0,E474/L474,0)</f>
        <v>28.2</v>
      </c>
      <c r="Q474" t="s">
        <v>8271</v>
      </c>
      <c r="R474" t="str">
        <f t="shared" si="41"/>
        <v>theater</v>
      </c>
      <c r="S474" t="str">
        <f t="shared" si="42"/>
        <v>plays</v>
      </c>
      <c r="T474" s="12">
        <f t="shared" si="43"/>
        <v>41844.714328703703</v>
      </c>
      <c r="U474" s="12">
        <f t="shared" si="44"/>
        <v>41874.714328703703</v>
      </c>
    </row>
    <row r="475" spans="1:21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 s="7">
        <f t="shared" si="40"/>
        <v>61.5</v>
      </c>
      <c r="Q475" t="s">
        <v>8279</v>
      </c>
      <c r="R475" t="str">
        <f t="shared" si="41"/>
        <v>music</v>
      </c>
      <c r="S475" t="str">
        <f t="shared" si="42"/>
        <v>indie rock</v>
      </c>
      <c r="T475" s="12">
        <f t="shared" si="43"/>
        <v>41869.489803240736</v>
      </c>
      <c r="U475" s="12">
        <f t="shared" si="44"/>
        <v>41899.489803240736</v>
      </c>
    </row>
    <row r="476" spans="1:21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 s="7">
        <f t="shared" si="40"/>
        <v>1</v>
      </c>
      <c r="Q476" t="s">
        <v>8276</v>
      </c>
      <c r="R476" t="str">
        <f t="shared" si="41"/>
        <v>music</v>
      </c>
      <c r="S476" t="str">
        <f t="shared" si="42"/>
        <v>rock</v>
      </c>
      <c r="T476" s="12">
        <f t="shared" si="43"/>
        <v>42753.120706018519</v>
      </c>
      <c r="U476" s="12">
        <f t="shared" si="44"/>
        <v>42783.120706018519</v>
      </c>
    </row>
    <row r="477" spans="1:21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s="7" t="e">
        <f t="shared" si="40"/>
        <v>#DIV/0!</v>
      </c>
      <c r="Q477" t="s">
        <v>8305</v>
      </c>
      <c r="R477" t="str">
        <f t="shared" si="41"/>
        <v>theater</v>
      </c>
      <c r="S477" t="str">
        <f t="shared" si="42"/>
        <v>musical</v>
      </c>
      <c r="T477" s="12">
        <f t="shared" si="43"/>
        <v>42099.877812500003</v>
      </c>
      <c r="U477" s="12">
        <f t="shared" si="44"/>
        <v>42129.877812500003</v>
      </c>
    </row>
    <row r="478" spans="1:21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 s="7">
        <f t="shared" si="40"/>
        <v>39.569274193548388</v>
      </c>
      <c r="Q478" t="s">
        <v>8301</v>
      </c>
      <c r="R478" t="str">
        <f t="shared" si="41"/>
        <v>technology</v>
      </c>
      <c r="S478" t="str">
        <f t="shared" si="42"/>
        <v>space exploration</v>
      </c>
      <c r="T478" s="12">
        <f t="shared" si="43"/>
        <v>41757.76667824074</v>
      </c>
      <c r="U478" s="12">
        <f t="shared" si="44"/>
        <v>41792.957638888889</v>
      </c>
    </row>
    <row r="479" spans="1:21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s="7" t="e">
        <f t="shared" si="40"/>
        <v>#DIV/0!</v>
      </c>
      <c r="Q479" t="s">
        <v>8276</v>
      </c>
      <c r="R479" t="str">
        <f t="shared" si="41"/>
        <v>music</v>
      </c>
      <c r="S479" t="str">
        <f t="shared" si="42"/>
        <v>rock</v>
      </c>
      <c r="T479" s="12">
        <f t="shared" si="43"/>
        <v>40987.626550925925</v>
      </c>
      <c r="U479" s="12">
        <f t="shared" si="44"/>
        <v>41047.626550925925</v>
      </c>
    </row>
    <row r="480" spans="1:21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7" t="e">
        <f t="shared" si="40"/>
        <v>#DIV/0!</v>
      </c>
      <c r="Q480" t="s">
        <v>8285</v>
      </c>
      <c r="R480" t="str">
        <f t="shared" si="41"/>
        <v>photography</v>
      </c>
      <c r="S480" t="str">
        <f t="shared" si="42"/>
        <v>photobooks</v>
      </c>
      <c r="T480" s="12">
        <f t="shared" si="43"/>
        <v>42065.702650462961</v>
      </c>
      <c r="U480" s="12">
        <f t="shared" si="44"/>
        <v>42095.660983796297</v>
      </c>
    </row>
    <row r="481" spans="1:21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 s="7">
        <f t="shared" si="40"/>
        <v>88.8</v>
      </c>
      <c r="Q481" t="s">
        <v>8271</v>
      </c>
      <c r="R481" t="str">
        <f t="shared" si="41"/>
        <v>theater</v>
      </c>
      <c r="S481" t="str">
        <f t="shared" si="42"/>
        <v>plays</v>
      </c>
      <c r="T481" s="12">
        <f t="shared" si="43"/>
        <v>41904.199479166666</v>
      </c>
      <c r="U481" s="12">
        <f t="shared" si="44"/>
        <v>41964.24114583333</v>
      </c>
    </row>
    <row r="482" spans="1:21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 s="7">
        <f t="shared" si="40"/>
        <v>55.457142857142856</v>
      </c>
      <c r="Q482" t="s">
        <v>8269</v>
      </c>
      <c r="R482" t="str">
        <f t="shared" si="41"/>
        <v>film &amp; video</v>
      </c>
      <c r="S482" t="str">
        <f t="shared" si="42"/>
        <v>documentary</v>
      </c>
      <c r="T482" s="12">
        <f t="shared" si="43"/>
        <v>41465.291840277772</v>
      </c>
      <c r="U482" s="12">
        <f t="shared" si="44"/>
        <v>41495.291840277772</v>
      </c>
    </row>
    <row r="483" spans="1:21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 s="7">
        <f t="shared" si="40"/>
        <v>87.142857142857139</v>
      </c>
      <c r="Q483" t="s">
        <v>8276</v>
      </c>
      <c r="R483" t="str">
        <f t="shared" si="41"/>
        <v>music</v>
      </c>
      <c r="S483" t="str">
        <f t="shared" si="42"/>
        <v>rock</v>
      </c>
      <c r="T483" s="12">
        <f t="shared" si="43"/>
        <v>41162.46399305555</v>
      </c>
      <c r="U483" s="12">
        <f t="shared" si="44"/>
        <v>41192.46399305555</v>
      </c>
    </row>
    <row r="484" spans="1:21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 s="7">
        <f t="shared" si="40"/>
        <v>10</v>
      </c>
      <c r="Q484" t="s">
        <v>8276</v>
      </c>
      <c r="R484" t="str">
        <f t="shared" si="41"/>
        <v>music</v>
      </c>
      <c r="S484" t="str">
        <f t="shared" si="42"/>
        <v>rock</v>
      </c>
      <c r="T484" s="12">
        <f t="shared" si="43"/>
        <v>42447.68854166667</v>
      </c>
      <c r="U484" s="12">
        <f t="shared" si="44"/>
        <v>42474.398611111108</v>
      </c>
    </row>
    <row r="485" spans="1:21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 s="7">
        <f t="shared" si="40"/>
        <v>51.224489795918366</v>
      </c>
      <c r="Q485" t="s">
        <v>8280</v>
      </c>
      <c r="R485" t="str">
        <f t="shared" si="41"/>
        <v>music</v>
      </c>
      <c r="S485" t="str">
        <f t="shared" si="42"/>
        <v>electronic music</v>
      </c>
      <c r="T485" s="12">
        <f t="shared" si="43"/>
        <v>41242.989259259259</v>
      </c>
      <c r="U485" s="12">
        <f t="shared" si="44"/>
        <v>41302.989259259259</v>
      </c>
    </row>
    <row r="486" spans="1:21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 s="7">
        <f t="shared" si="40"/>
        <v>13.545454545454545</v>
      </c>
      <c r="Q486" t="s">
        <v>8265</v>
      </c>
      <c r="R486" t="str">
        <f t="shared" si="41"/>
        <v>film &amp; video</v>
      </c>
      <c r="S486" t="str">
        <f t="shared" si="42"/>
        <v>television</v>
      </c>
      <c r="T486" s="12">
        <f t="shared" si="43"/>
        <v>42272.731157407405</v>
      </c>
      <c r="U486" s="12">
        <f t="shared" si="44"/>
        <v>42313.772824074076</v>
      </c>
    </row>
    <row r="487" spans="1:21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 s="7">
        <f t="shared" si="40"/>
        <v>66.520080000000007</v>
      </c>
      <c r="Q487" t="s">
        <v>8285</v>
      </c>
      <c r="R487" t="str">
        <f t="shared" si="41"/>
        <v>photography</v>
      </c>
      <c r="S487" t="str">
        <f t="shared" si="42"/>
        <v>photobooks</v>
      </c>
      <c r="T487" s="12">
        <f t="shared" si="43"/>
        <v>41381.297442129624</v>
      </c>
      <c r="U487" s="12">
        <f t="shared" si="44"/>
        <v>41411.297442129624</v>
      </c>
    </row>
    <row r="488" spans="1:21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 s="7">
        <f t="shared" si="40"/>
        <v>50</v>
      </c>
      <c r="Q488" t="s">
        <v>8276</v>
      </c>
      <c r="R488" t="str">
        <f t="shared" si="41"/>
        <v>music</v>
      </c>
      <c r="S488" t="str">
        <f t="shared" si="42"/>
        <v>rock</v>
      </c>
      <c r="T488" s="12">
        <f t="shared" si="43"/>
        <v>41761.734247685185</v>
      </c>
      <c r="U488" s="12">
        <f t="shared" si="44"/>
        <v>41791.734247685185</v>
      </c>
    </row>
    <row r="489" spans="1:21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s="7" t="e">
        <f t="shared" si="40"/>
        <v>#DIV/0!</v>
      </c>
      <c r="Q489" t="s">
        <v>8279</v>
      </c>
      <c r="R489" t="str">
        <f t="shared" si="41"/>
        <v>music</v>
      </c>
      <c r="S489" t="str">
        <f t="shared" si="42"/>
        <v>indie rock</v>
      </c>
      <c r="T489" s="12">
        <f t="shared" si="43"/>
        <v>42669.386504629627</v>
      </c>
      <c r="U489" s="12">
        <f t="shared" si="44"/>
        <v>42729.428171296291</v>
      </c>
    </row>
    <row r="490" spans="1:21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s="7" t="e">
        <f t="shared" si="40"/>
        <v>#DIV/0!</v>
      </c>
      <c r="Q490" t="s">
        <v>8295</v>
      </c>
      <c r="R490" t="str">
        <f t="shared" si="41"/>
        <v>technology</v>
      </c>
      <c r="S490" t="str">
        <f t="shared" si="42"/>
        <v>hardware</v>
      </c>
      <c r="T490" s="12">
        <f t="shared" si="43"/>
        <v>42713.84606481481</v>
      </c>
      <c r="U490" s="12">
        <f t="shared" si="44"/>
        <v>42743.84606481481</v>
      </c>
    </row>
    <row r="491" spans="1:21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 s="7">
        <f t="shared" si="40"/>
        <v>71.666666666666671</v>
      </c>
      <c r="Q491" t="s">
        <v>8279</v>
      </c>
      <c r="R491" t="str">
        <f t="shared" si="41"/>
        <v>music</v>
      </c>
      <c r="S491" t="str">
        <f t="shared" si="42"/>
        <v>indie rock</v>
      </c>
      <c r="T491" s="12">
        <f t="shared" si="43"/>
        <v>40882.273333333331</v>
      </c>
      <c r="U491" s="12">
        <f t="shared" si="44"/>
        <v>40913.272916666661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s="7" t="e">
        <f t="shared" si="40"/>
        <v>#DIV/0!</v>
      </c>
      <c r="Q492" t="s">
        <v>8271</v>
      </c>
      <c r="R492" t="str">
        <f t="shared" si="41"/>
        <v>theater</v>
      </c>
      <c r="S492" t="str">
        <f t="shared" si="42"/>
        <v>plays</v>
      </c>
      <c r="T492" s="12">
        <f t="shared" si="43"/>
        <v>41113.760243055556</v>
      </c>
      <c r="U492" s="12">
        <f t="shared" si="44"/>
        <v>41143.760243055556</v>
      </c>
    </row>
    <row r="493" spans="1:21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s="7" t="e">
        <f t="shared" si="40"/>
        <v>#DIV/0!</v>
      </c>
      <c r="Q493" t="s">
        <v>8276</v>
      </c>
      <c r="R493" t="str">
        <f t="shared" si="41"/>
        <v>music</v>
      </c>
      <c r="S493" t="str">
        <f t="shared" si="42"/>
        <v>rock</v>
      </c>
      <c r="T493" s="12">
        <f t="shared" si="43"/>
        <v>42366.774293981485</v>
      </c>
      <c r="U493" s="12">
        <f t="shared" si="44"/>
        <v>42396.774293981485</v>
      </c>
    </row>
    <row r="494" spans="1:21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s="7" t="e">
        <f t="shared" si="40"/>
        <v>#DIV/0!</v>
      </c>
      <c r="Q494" t="s">
        <v>8298</v>
      </c>
      <c r="R494" t="str">
        <f t="shared" si="41"/>
        <v>food</v>
      </c>
      <c r="S494" t="str">
        <f t="shared" si="42"/>
        <v>small batch</v>
      </c>
      <c r="T494" s="12">
        <f t="shared" si="43"/>
        <v>42595.826736111114</v>
      </c>
      <c r="U494" s="12">
        <f t="shared" si="44"/>
        <v>42655.826736111114</v>
      </c>
    </row>
    <row r="495" spans="1:21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s="7" t="e">
        <f t="shared" si="40"/>
        <v>#DIV/0!</v>
      </c>
      <c r="Q495" t="s">
        <v>8273</v>
      </c>
      <c r="R495" t="str">
        <f t="shared" si="41"/>
        <v>technology</v>
      </c>
      <c r="S495" t="str">
        <f t="shared" si="42"/>
        <v>wearables</v>
      </c>
      <c r="T495" s="12">
        <f t="shared" si="43"/>
        <v>42114.517800925918</v>
      </c>
      <c r="U495" s="12">
        <f t="shared" si="44"/>
        <v>42144.517800925918</v>
      </c>
    </row>
    <row r="496" spans="1:21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 s="7">
        <f t="shared" si="40"/>
        <v>10.333333333333334</v>
      </c>
      <c r="Q496" t="s">
        <v>8271</v>
      </c>
      <c r="R496" t="str">
        <f t="shared" si="41"/>
        <v>theater</v>
      </c>
      <c r="S496" t="str">
        <f t="shared" si="42"/>
        <v>plays</v>
      </c>
      <c r="T496" s="12">
        <f t="shared" si="43"/>
        <v>41799.62228009259</v>
      </c>
      <c r="U496" s="12">
        <f t="shared" si="44"/>
        <v>41822.916666666664</v>
      </c>
    </row>
    <row r="497" spans="1:21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s="7" t="e">
        <f t="shared" si="40"/>
        <v>#DIV/0!</v>
      </c>
      <c r="Q497" t="s">
        <v>8277</v>
      </c>
      <c r="R497" t="str">
        <f t="shared" si="41"/>
        <v>music</v>
      </c>
      <c r="S497" t="str">
        <f t="shared" si="42"/>
        <v>metal</v>
      </c>
      <c r="T497" s="12">
        <f t="shared" si="43"/>
        <v>42171.619270833333</v>
      </c>
      <c r="U497" s="12">
        <f t="shared" si="44"/>
        <v>42201.619270833333</v>
      </c>
    </row>
    <row r="498" spans="1:21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 s="7">
        <f t="shared" si="40"/>
        <v>1</v>
      </c>
      <c r="Q498" t="s">
        <v>8271</v>
      </c>
      <c r="R498" t="str">
        <f t="shared" si="41"/>
        <v>theater</v>
      </c>
      <c r="S498" t="str">
        <f t="shared" si="42"/>
        <v>plays</v>
      </c>
      <c r="T498" s="12">
        <f t="shared" si="43"/>
        <v>41620.723078703704</v>
      </c>
      <c r="U498" s="12">
        <f t="shared" si="44"/>
        <v>41680.723078703704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 s="7">
        <f t="shared" si="40"/>
        <v>10</v>
      </c>
      <c r="Q499" t="s">
        <v>8274</v>
      </c>
      <c r="R499" t="str">
        <f t="shared" si="41"/>
        <v>publishing</v>
      </c>
      <c r="S499" t="str">
        <f t="shared" si="42"/>
        <v>nonfiction</v>
      </c>
      <c r="T499" s="12">
        <f t="shared" si="43"/>
        <v>41944.829456018517</v>
      </c>
      <c r="U499" s="12">
        <f t="shared" si="44"/>
        <v>41997.999999999993</v>
      </c>
    </row>
    <row r="500" spans="1:21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 s="7">
        <f t="shared" si="40"/>
        <v>136.09090909090909</v>
      </c>
      <c r="Q500" t="s">
        <v>8301</v>
      </c>
      <c r="R500" t="str">
        <f t="shared" si="41"/>
        <v>technology</v>
      </c>
      <c r="S500" t="str">
        <f t="shared" si="42"/>
        <v>space exploration</v>
      </c>
      <c r="T500" s="12">
        <f t="shared" si="43"/>
        <v>40858.553807870368</v>
      </c>
      <c r="U500" s="12">
        <f t="shared" si="44"/>
        <v>40900.553807870368</v>
      </c>
    </row>
    <row r="501" spans="1:21" ht="3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 s="7">
        <f t="shared" si="40"/>
        <v>73.461538461538467</v>
      </c>
      <c r="Q501" t="s">
        <v>8295</v>
      </c>
      <c r="R501" t="str">
        <f t="shared" si="41"/>
        <v>technology</v>
      </c>
      <c r="S501" t="str">
        <f t="shared" si="42"/>
        <v>hardware</v>
      </c>
      <c r="T501" s="12">
        <f t="shared" si="43"/>
        <v>40043.687129629623</v>
      </c>
      <c r="U501" s="12">
        <f t="shared" si="44"/>
        <v>40098.665972222218</v>
      </c>
    </row>
    <row r="502" spans="1:21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 s="7">
        <f t="shared" si="40"/>
        <v>53.75</v>
      </c>
      <c r="Q502" t="s">
        <v>8303</v>
      </c>
      <c r="R502" t="str">
        <f t="shared" si="41"/>
        <v>theater</v>
      </c>
      <c r="S502" t="str">
        <f t="shared" si="42"/>
        <v>spaces</v>
      </c>
      <c r="T502" s="12">
        <f t="shared" si="43"/>
        <v>40247.677673611113</v>
      </c>
      <c r="U502" s="12">
        <f t="shared" si="44"/>
        <v>40306.719444444439</v>
      </c>
    </row>
    <row r="503" spans="1:21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s="7" t="e">
        <f t="shared" si="40"/>
        <v>#DIV/0!</v>
      </c>
      <c r="Q503" t="s">
        <v>8271</v>
      </c>
      <c r="R503" t="str">
        <f t="shared" si="41"/>
        <v>theater</v>
      </c>
      <c r="S503" t="str">
        <f t="shared" si="42"/>
        <v>plays</v>
      </c>
      <c r="T503" s="12">
        <f t="shared" si="43"/>
        <v>40703.026053240741</v>
      </c>
      <c r="U503" s="12">
        <f t="shared" si="44"/>
        <v>40733.026053240741</v>
      </c>
    </row>
    <row r="504" spans="1:21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 s="7">
        <f t="shared" si="40"/>
        <v>57.5</v>
      </c>
      <c r="Q504" t="s">
        <v>8305</v>
      </c>
      <c r="R504" t="str">
        <f t="shared" si="41"/>
        <v>theater</v>
      </c>
      <c r="S504" t="str">
        <f t="shared" si="42"/>
        <v>musical</v>
      </c>
      <c r="T504" s="12">
        <f t="shared" si="43"/>
        <v>40956.345196759255</v>
      </c>
      <c r="U504" s="12">
        <f t="shared" si="44"/>
        <v>40986.303530092591</v>
      </c>
    </row>
    <row r="505" spans="1:21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 s="7">
        <f t="shared" si="40"/>
        <v>12.666666666666666</v>
      </c>
      <c r="Q505" t="s">
        <v>8292</v>
      </c>
      <c r="R505" t="str">
        <f t="shared" si="41"/>
        <v>music</v>
      </c>
      <c r="S505" t="str">
        <f t="shared" si="42"/>
        <v>pop</v>
      </c>
      <c r="T505" s="12">
        <f t="shared" si="43"/>
        <v>41991.318321759252</v>
      </c>
      <c r="U505" s="12">
        <f t="shared" si="44"/>
        <v>42021.318321759252</v>
      </c>
    </row>
    <row r="506" spans="1:21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 s="7">
        <f t="shared" si="40"/>
        <v>67</v>
      </c>
      <c r="Q506" t="s">
        <v>8276</v>
      </c>
      <c r="R506" t="str">
        <f t="shared" si="41"/>
        <v>music</v>
      </c>
      <c r="S506" t="str">
        <f t="shared" si="42"/>
        <v>rock</v>
      </c>
      <c r="T506" s="12">
        <f t="shared" si="43"/>
        <v>40949.775312499994</v>
      </c>
      <c r="U506" s="12">
        <f t="shared" si="44"/>
        <v>41009.73364583333</v>
      </c>
    </row>
    <row r="507" spans="1:21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 s="7">
        <f t="shared" si="40"/>
        <v>3.7142857142857144</v>
      </c>
      <c r="Q507" t="s">
        <v>8276</v>
      </c>
      <c r="R507" t="str">
        <f t="shared" si="41"/>
        <v>music</v>
      </c>
      <c r="S507" t="str">
        <f t="shared" si="42"/>
        <v>rock</v>
      </c>
      <c r="T507" s="12">
        <f t="shared" si="43"/>
        <v>42317.889884259253</v>
      </c>
      <c r="U507" s="12">
        <f t="shared" si="44"/>
        <v>42362.889884259253</v>
      </c>
    </row>
    <row r="508" spans="1:21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 s="7">
        <f t="shared" si="40"/>
        <v>250</v>
      </c>
      <c r="Q508" t="s">
        <v>8271</v>
      </c>
      <c r="R508" t="str">
        <f t="shared" si="41"/>
        <v>theater</v>
      </c>
      <c r="S508" t="str">
        <f t="shared" si="42"/>
        <v>plays</v>
      </c>
      <c r="T508" s="12">
        <f t="shared" si="43"/>
        <v>41466.343981481477</v>
      </c>
      <c r="U508" s="12">
        <f t="shared" si="44"/>
        <v>41496.343981481477</v>
      </c>
    </row>
    <row r="509" spans="1:21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 s="7">
        <f t="shared" si="40"/>
        <v>64</v>
      </c>
      <c r="Q509" t="s">
        <v>8265</v>
      </c>
      <c r="R509" t="str">
        <f t="shared" si="41"/>
        <v>film &amp; video</v>
      </c>
      <c r="S509" t="str">
        <f t="shared" si="42"/>
        <v>television</v>
      </c>
      <c r="T509" s="12">
        <f t="shared" si="43"/>
        <v>41156.750659722216</v>
      </c>
      <c r="U509" s="12">
        <f t="shared" si="44"/>
        <v>41201.750659722216</v>
      </c>
    </row>
    <row r="510" spans="1:21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 s="7">
        <f t="shared" si="40"/>
        <v>133.33333333333334</v>
      </c>
      <c r="Q510" t="s">
        <v>8271</v>
      </c>
      <c r="R510" t="str">
        <f t="shared" si="41"/>
        <v>theater</v>
      </c>
      <c r="S510" t="str">
        <f t="shared" si="42"/>
        <v>plays</v>
      </c>
      <c r="T510" s="12">
        <f t="shared" si="43"/>
        <v>40994.815983796296</v>
      </c>
      <c r="U510" s="12">
        <f t="shared" si="44"/>
        <v>41054.384722222218</v>
      </c>
    </row>
    <row r="511" spans="1:21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 s="7">
        <f t="shared" si="40"/>
        <v>10</v>
      </c>
      <c r="Q511" t="s">
        <v>8265</v>
      </c>
      <c r="R511" t="str">
        <f t="shared" si="41"/>
        <v>film &amp; video</v>
      </c>
      <c r="S511" t="str">
        <f t="shared" si="42"/>
        <v>television</v>
      </c>
      <c r="T511" s="12">
        <f t="shared" si="43"/>
        <v>42153.423263888886</v>
      </c>
      <c r="U511" s="12">
        <f t="shared" si="44"/>
        <v>42183.423263888886</v>
      </c>
    </row>
    <row r="512" spans="1:21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s="7" t="e">
        <f t="shared" si="40"/>
        <v>#DIV/0!</v>
      </c>
      <c r="Q512" t="s">
        <v>8265</v>
      </c>
      <c r="R512" t="str">
        <f t="shared" si="41"/>
        <v>film &amp; video</v>
      </c>
      <c r="S512" t="str">
        <f t="shared" si="42"/>
        <v>television</v>
      </c>
      <c r="T512" s="12">
        <f t="shared" si="43"/>
        <v>42399.968043981477</v>
      </c>
      <c r="U512" s="12">
        <f t="shared" si="44"/>
        <v>42429.968043981477</v>
      </c>
    </row>
    <row r="513" spans="1:21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 s="7">
        <f t="shared" si="40"/>
        <v>30</v>
      </c>
      <c r="Q513" t="s">
        <v>8269</v>
      </c>
      <c r="R513" t="str">
        <f t="shared" si="41"/>
        <v>film &amp; video</v>
      </c>
      <c r="S513" t="str">
        <f t="shared" si="42"/>
        <v>documentary</v>
      </c>
      <c r="T513" s="12">
        <f t="shared" si="43"/>
        <v>41340.09469907407</v>
      </c>
      <c r="U513" s="12">
        <f t="shared" si="44"/>
        <v>41370.053032407406</v>
      </c>
    </row>
    <row r="514" spans="1:21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 s="7">
        <f t="shared" ref="P514:P577" si="45">E514/L514</f>
        <v>5.5</v>
      </c>
      <c r="Q514" t="s">
        <v>8271</v>
      </c>
      <c r="R514" t="str">
        <f t="shared" si="41"/>
        <v>theater</v>
      </c>
      <c r="S514" t="str">
        <f t="shared" si="42"/>
        <v>plays</v>
      </c>
      <c r="T514" s="12">
        <f t="shared" si="43"/>
        <v>42649.533877314818</v>
      </c>
      <c r="U514" s="12">
        <f t="shared" si="44"/>
        <v>42694.575543981475</v>
      </c>
    </row>
    <row r="515" spans="1:21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 s="7">
        <f t="shared" si="45"/>
        <v>102.38235294117646</v>
      </c>
      <c r="Q515" t="s">
        <v>8292</v>
      </c>
      <c r="R515" t="str">
        <f t="shared" ref="R515:R578" si="46">LEFT(Q515,SEARCH("/",Q515,1)-1)</f>
        <v>music</v>
      </c>
      <c r="S515" t="str">
        <f t="shared" ref="S515:S578" si="47">RIGHT(Q515,LEN(Q515)-SEARCH("/",Q515,1))</f>
        <v>pop</v>
      </c>
      <c r="T515" s="12">
        <f t="shared" ref="T515:T578" si="48">(((J515/60)/60)/24)+DATE(1970,1,1)+(-5/24)</f>
        <v>42552.445659722223</v>
      </c>
      <c r="U515" s="12">
        <f t="shared" ref="U515:U578" si="49">(((I515/60)/60)/24)+DATE(1970,1,1)+(-5/24)</f>
        <v>42597.083333333336</v>
      </c>
    </row>
    <row r="516" spans="1:21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 s="7">
        <f t="shared" si="45"/>
        <v>16.666666666666668</v>
      </c>
      <c r="Q516" t="s">
        <v>8269</v>
      </c>
      <c r="R516" t="str">
        <f t="shared" si="46"/>
        <v>film &amp; video</v>
      </c>
      <c r="S516" t="str">
        <f t="shared" si="47"/>
        <v>documentary</v>
      </c>
      <c r="T516" s="12">
        <f t="shared" si="48"/>
        <v>41830.405636574069</v>
      </c>
      <c r="U516" s="12">
        <f t="shared" si="49"/>
        <v>41860.405636574069</v>
      </c>
    </row>
    <row r="517" spans="1:21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 s="7">
        <f t="shared" si="45"/>
        <v>725.02941176470586</v>
      </c>
      <c r="Q517" t="s">
        <v>8273</v>
      </c>
      <c r="R517" t="str">
        <f t="shared" si="46"/>
        <v>technology</v>
      </c>
      <c r="S517" t="str">
        <f t="shared" si="47"/>
        <v>wearables</v>
      </c>
      <c r="T517" s="12">
        <f t="shared" si="48"/>
        <v>42327.282418981478</v>
      </c>
      <c r="U517" s="12">
        <f t="shared" si="49"/>
        <v>42367.282418981478</v>
      </c>
    </row>
    <row r="518" spans="1:21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s="7" t="e">
        <f t="shared" si="45"/>
        <v>#DIV/0!</v>
      </c>
      <c r="Q518" t="s">
        <v>8301</v>
      </c>
      <c r="R518" t="str">
        <f t="shared" si="46"/>
        <v>technology</v>
      </c>
      <c r="S518" t="str">
        <f t="shared" si="47"/>
        <v>space exploration</v>
      </c>
      <c r="T518" s="12">
        <f t="shared" si="48"/>
        <v>42091.570370370369</v>
      </c>
      <c r="U518" s="12">
        <f t="shared" si="49"/>
        <v>42151.570370370369</v>
      </c>
    </row>
    <row r="519" spans="1:21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 s="7">
        <f t="shared" si="45"/>
        <v>68.333333333333329</v>
      </c>
      <c r="Q519" t="s">
        <v>8271</v>
      </c>
      <c r="R519" t="str">
        <f t="shared" si="46"/>
        <v>theater</v>
      </c>
      <c r="S519" t="str">
        <f t="shared" si="47"/>
        <v>plays</v>
      </c>
      <c r="T519" s="12">
        <f t="shared" si="48"/>
        <v>42738.406956018516</v>
      </c>
      <c r="U519" s="12">
        <f t="shared" si="49"/>
        <v>42768.406956018516</v>
      </c>
    </row>
    <row r="520" spans="1:21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s="7" t="e">
        <f t="shared" si="45"/>
        <v>#DIV/0!</v>
      </c>
      <c r="Q520" t="s">
        <v>8271</v>
      </c>
      <c r="R520" t="str">
        <f t="shared" si="46"/>
        <v>theater</v>
      </c>
      <c r="S520" t="str">
        <f t="shared" si="47"/>
        <v>plays</v>
      </c>
      <c r="T520" s="12">
        <f t="shared" si="48"/>
        <v>42223.407685185179</v>
      </c>
      <c r="U520" s="12">
        <f t="shared" si="49"/>
        <v>42253.406944444439</v>
      </c>
    </row>
    <row r="521" spans="1:21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 s="7">
        <f t="shared" si="45"/>
        <v>39.228571428571428</v>
      </c>
      <c r="Q521" t="s">
        <v>8297</v>
      </c>
      <c r="R521" t="str">
        <f t="shared" si="46"/>
        <v>games</v>
      </c>
      <c r="S521" t="str">
        <f t="shared" si="47"/>
        <v>tabletop games</v>
      </c>
      <c r="T521" s="12">
        <f t="shared" si="48"/>
        <v>41218.183113425926</v>
      </c>
      <c r="U521" s="12">
        <f t="shared" si="49"/>
        <v>41248.183113425926</v>
      </c>
    </row>
    <row r="522" spans="1:21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 s="7">
        <f t="shared" si="45"/>
        <v>150.14705882352942</v>
      </c>
      <c r="Q522" t="s">
        <v>8266</v>
      </c>
      <c r="R522" t="str">
        <f t="shared" si="46"/>
        <v>film &amp; video</v>
      </c>
      <c r="S522" t="str">
        <f t="shared" si="47"/>
        <v>shorts</v>
      </c>
      <c r="T522" s="12">
        <f t="shared" si="48"/>
        <v>42318.493761574071</v>
      </c>
      <c r="U522" s="12">
        <f t="shared" si="49"/>
        <v>42348.493761574071</v>
      </c>
    </row>
    <row r="523" spans="1:21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 s="7">
        <f t="shared" si="45"/>
        <v>93.428571428571431</v>
      </c>
      <c r="Q523" t="s">
        <v>8266</v>
      </c>
      <c r="R523" t="str">
        <f t="shared" si="46"/>
        <v>film &amp; video</v>
      </c>
      <c r="S523" t="str">
        <f t="shared" si="47"/>
        <v>shorts</v>
      </c>
      <c r="T523" s="12">
        <f t="shared" si="48"/>
        <v>42645.884479166663</v>
      </c>
      <c r="U523" s="12">
        <f t="shared" si="49"/>
        <v>42674.999305555553</v>
      </c>
    </row>
    <row r="524" spans="1:21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 s="7">
        <f t="shared" si="45"/>
        <v>110.96774193548387</v>
      </c>
      <c r="Q524" t="s">
        <v>8271</v>
      </c>
      <c r="R524" t="str">
        <f t="shared" si="46"/>
        <v>theater</v>
      </c>
      <c r="S524" t="str">
        <f t="shared" si="47"/>
        <v>plays</v>
      </c>
      <c r="T524" s="12">
        <f t="shared" si="48"/>
        <v>42429.832465277774</v>
      </c>
      <c r="U524" s="12">
        <f t="shared" si="49"/>
        <v>42449.790798611109</v>
      </c>
    </row>
    <row r="525" spans="1:21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 s="7">
        <f t="shared" si="45"/>
        <v>71.785714285714292</v>
      </c>
      <c r="Q525" t="s">
        <v>8271</v>
      </c>
      <c r="R525" t="str">
        <f t="shared" si="46"/>
        <v>theater</v>
      </c>
      <c r="S525" t="str">
        <f t="shared" si="47"/>
        <v>plays</v>
      </c>
      <c r="T525" s="12">
        <f t="shared" si="48"/>
        <v>42237.924490740734</v>
      </c>
      <c r="U525" s="12">
        <f t="shared" si="49"/>
        <v>42267.924490740734</v>
      </c>
    </row>
    <row r="526" spans="1:21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 s="7">
        <f t="shared" si="45"/>
        <v>29.258076923076924</v>
      </c>
      <c r="Q526" t="s">
        <v>8295</v>
      </c>
      <c r="R526" t="str">
        <f t="shared" si="46"/>
        <v>technology</v>
      </c>
      <c r="S526" t="str">
        <f t="shared" si="47"/>
        <v>hardware</v>
      </c>
      <c r="T526" s="12">
        <f t="shared" si="48"/>
        <v>42492.508900462963</v>
      </c>
      <c r="U526" s="12">
        <f t="shared" si="49"/>
        <v>42522.508900462963</v>
      </c>
    </row>
    <row r="527" spans="1:21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 s="7">
        <f t="shared" si="45"/>
        <v>1000</v>
      </c>
      <c r="Q527" t="s">
        <v>8271</v>
      </c>
      <c r="R527" t="str">
        <f t="shared" si="46"/>
        <v>theater</v>
      </c>
      <c r="S527" t="str">
        <f t="shared" si="47"/>
        <v>plays</v>
      </c>
      <c r="T527" s="12">
        <f t="shared" si="48"/>
        <v>41850.192604166667</v>
      </c>
      <c r="U527" s="12">
        <f t="shared" si="49"/>
        <v>41895.192604166667</v>
      </c>
    </row>
    <row r="528" spans="1:21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 s="7">
        <f t="shared" si="45"/>
        <v>74.347826086956516</v>
      </c>
      <c r="Q528" t="s">
        <v>8271</v>
      </c>
      <c r="R528" t="str">
        <f t="shared" si="46"/>
        <v>theater</v>
      </c>
      <c r="S528" t="str">
        <f t="shared" si="47"/>
        <v>plays</v>
      </c>
      <c r="T528" s="12">
        <f t="shared" si="48"/>
        <v>42192.383611111109</v>
      </c>
      <c r="U528" s="12">
        <f t="shared" si="49"/>
        <v>42223.499999999993</v>
      </c>
    </row>
    <row r="529" spans="1:21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 s="7">
        <f t="shared" si="45"/>
        <v>63.829113924050631</v>
      </c>
      <c r="Q529" t="s">
        <v>8273</v>
      </c>
      <c r="R529" t="str">
        <f t="shared" si="46"/>
        <v>technology</v>
      </c>
      <c r="S529" t="str">
        <f t="shared" si="47"/>
        <v>wearables</v>
      </c>
      <c r="T529" s="12">
        <f t="shared" si="48"/>
        <v>42752.997291666667</v>
      </c>
      <c r="U529" s="12">
        <f t="shared" si="49"/>
        <v>42783.461805555555</v>
      </c>
    </row>
    <row r="530" spans="1:21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 s="7">
        <f t="shared" si="45"/>
        <v>44.333333333333336</v>
      </c>
      <c r="Q530" t="s">
        <v>8292</v>
      </c>
      <c r="R530" t="str">
        <f t="shared" si="46"/>
        <v>music</v>
      </c>
      <c r="S530" t="str">
        <f t="shared" si="47"/>
        <v>pop</v>
      </c>
      <c r="T530" s="12">
        <f t="shared" si="48"/>
        <v>42155.71188657407</v>
      </c>
      <c r="U530" s="12">
        <f t="shared" si="49"/>
        <v>42176.680555555555</v>
      </c>
    </row>
    <row r="531" spans="1:21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 s="7">
        <f t="shared" si="45"/>
        <v>86.944444444444443</v>
      </c>
      <c r="Q531" t="s">
        <v>8271</v>
      </c>
      <c r="R531" t="str">
        <f t="shared" si="46"/>
        <v>theater</v>
      </c>
      <c r="S531" t="str">
        <f t="shared" si="47"/>
        <v>plays</v>
      </c>
      <c r="T531" s="12">
        <f t="shared" si="48"/>
        <v>42724.822847222218</v>
      </c>
      <c r="U531" s="12">
        <f t="shared" si="49"/>
        <v>42745.999999999993</v>
      </c>
    </row>
    <row r="532" spans="1:21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 s="7">
        <f t="shared" si="45"/>
        <v>126.55172413793103</v>
      </c>
      <c r="Q532" t="s">
        <v>8269</v>
      </c>
      <c r="R532" t="str">
        <f t="shared" si="46"/>
        <v>film &amp; video</v>
      </c>
      <c r="S532" t="str">
        <f t="shared" si="47"/>
        <v>documentary</v>
      </c>
      <c r="T532" s="12">
        <f t="shared" si="48"/>
        <v>42157.382731481477</v>
      </c>
      <c r="U532" s="12">
        <f t="shared" si="49"/>
        <v>42178.874999999993</v>
      </c>
    </row>
    <row r="533" spans="1:21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 s="7">
        <f t="shared" si="45"/>
        <v>129.03225806451613</v>
      </c>
      <c r="Q533" t="s">
        <v>8271</v>
      </c>
      <c r="R533" t="str">
        <f t="shared" si="46"/>
        <v>theater</v>
      </c>
      <c r="S533" t="str">
        <f t="shared" si="47"/>
        <v>plays</v>
      </c>
      <c r="T533" s="12">
        <f t="shared" si="48"/>
        <v>42675.856817129628</v>
      </c>
      <c r="U533" s="12">
        <f t="shared" si="49"/>
        <v>42721.082638888889</v>
      </c>
    </row>
    <row r="534" spans="1:21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 s="7">
        <f t="shared" si="45"/>
        <v>71.242774566473983</v>
      </c>
      <c r="Q534" t="s">
        <v>8271</v>
      </c>
      <c r="R534" t="str">
        <f t="shared" si="46"/>
        <v>theater</v>
      </c>
      <c r="S534" t="str">
        <f t="shared" si="47"/>
        <v>plays</v>
      </c>
      <c r="T534" s="12">
        <f t="shared" si="48"/>
        <v>42472.798703703702</v>
      </c>
      <c r="U534" s="12">
        <f t="shared" si="49"/>
        <v>42502.798703703702</v>
      </c>
    </row>
    <row r="535" spans="1:21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 s="7">
        <f t="shared" si="45"/>
        <v>117.88235294117646</v>
      </c>
      <c r="Q535" t="s">
        <v>8285</v>
      </c>
      <c r="R535" t="str">
        <f t="shared" si="46"/>
        <v>photography</v>
      </c>
      <c r="S535" t="str">
        <f t="shared" si="47"/>
        <v>photobooks</v>
      </c>
      <c r="T535" s="12">
        <f t="shared" si="48"/>
        <v>42482.226446759254</v>
      </c>
      <c r="U535" s="12">
        <f t="shared" si="49"/>
        <v>42506.226446759254</v>
      </c>
    </row>
    <row r="536" spans="1:21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 s="7">
        <f t="shared" si="45"/>
        <v>327.08333333333331</v>
      </c>
      <c r="Q536" t="s">
        <v>8288</v>
      </c>
      <c r="R536" t="str">
        <f t="shared" si="46"/>
        <v>publishing</v>
      </c>
      <c r="S536" t="str">
        <f t="shared" si="47"/>
        <v>radio &amp; podcasts</v>
      </c>
      <c r="T536" s="12">
        <f t="shared" si="48"/>
        <v>42270.602662037032</v>
      </c>
      <c r="U536" s="12">
        <f t="shared" si="49"/>
        <v>42309.749999999993</v>
      </c>
    </row>
    <row r="537" spans="1:21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 s="7">
        <f t="shared" si="45"/>
        <v>34.745762711864408</v>
      </c>
      <c r="Q537" t="s">
        <v>8276</v>
      </c>
      <c r="R537" t="str">
        <f t="shared" si="46"/>
        <v>music</v>
      </c>
      <c r="S537" t="str">
        <f t="shared" si="47"/>
        <v>rock</v>
      </c>
      <c r="T537" s="12">
        <f t="shared" si="48"/>
        <v>42711.336863425917</v>
      </c>
      <c r="U537" s="12">
        <f t="shared" si="49"/>
        <v>42741.336863425917</v>
      </c>
    </row>
    <row r="538" spans="1:21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 s="7">
        <f t="shared" si="45"/>
        <v>100.06410256410257</v>
      </c>
      <c r="Q538" t="s">
        <v>8276</v>
      </c>
      <c r="R538" t="str">
        <f t="shared" si="46"/>
        <v>music</v>
      </c>
      <c r="S538" t="str">
        <f t="shared" si="47"/>
        <v>rock</v>
      </c>
      <c r="T538" s="12">
        <f t="shared" si="48"/>
        <v>42179.136655092596</v>
      </c>
      <c r="U538" s="12">
        <f t="shared" si="49"/>
        <v>42219.541666666664</v>
      </c>
    </row>
    <row r="539" spans="1:21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 s="7">
        <f t="shared" si="45"/>
        <v>40.847457627118644</v>
      </c>
      <c r="Q539" t="s">
        <v>8271</v>
      </c>
      <c r="R539" t="str">
        <f t="shared" si="46"/>
        <v>theater</v>
      </c>
      <c r="S539" t="str">
        <f t="shared" si="47"/>
        <v>plays</v>
      </c>
      <c r="T539" s="12">
        <f t="shared" si="48"/>
        <v>42282.560081018521</v>
      </c>
      <c r="U539" s="12">
        <f t="shared" si="49"/>
        <v>42312.601747685178</v>
      </c>
    </row>
    <row r="540" spans="1:21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 s="7">
        <f t="shared" si="45"/>
        <v>252.01666666666668</v>
      </c>
      <c r="Q540" t="s">
        <v>8271</v>
      </c>
      <c r="R540" t="str">
        <f t="shared" si="46"/>
        <v>theater</v>
      </c>
      <c r="S540" t="str">
        <f t="shared" si="47"/>
        <v>plays</v>
      </c>
      <c r="T540" s="12">
        <f t="shared" si="48"/>
        <v>42473.586377314808</v>
      </c>
      <c r="U540" s="12">
        <f t="shared" si="49"/>
        <v>42503.586377314808</v>
      </c>
    </row>
    <row r="541" spans="1:21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 s="7">
        <f>IF(L541&lt;&gt;0,E541/L541,0)</f>
        <v>25.161000000000001</v>
      </c>
      <c r="Q541" t="s">
        <v>8295</v>
      </c>
      <c r="R541" t="str">
        <f t="shared" si="46"/>
        <v>technology</v>
      </c>
      <c r="S541" t="str">
        <f t="shared" si="47"/>
        <v>hardware</v>
      </c>
      <c r="T541" s="12">
        <f t="shared" si="48"/>
        <v>42534.841516203705</v>
      </c>
      <c r="U541" s="12">
        <f t="shared" si="49"/>
        <v>42555.841516203705</v>
      </c>
    </row>
    <row r="542" spans="1:21" ht="3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 s="7">
        <f t="shared" si="45"/>
        <v>1</v>
      </c>
      <c r="Q542" t="s">
        <v>8271</v>
      </c>
      <c r="R542" t="str">
        <f t="shared" si="46"/>
        <v>theater</v>
      </c>
      <c r="S542" t="str">
        <f t="shared" si="47"/>
        <v>plays</v>
      </c>
      <c r="T542" s="12">
        <f t="shared" si="48"/>
        <v>42009.608865740738</v>
      </c>
      <c r="U542" s="12">
        <f t="shared" si="49"/>
        <v>42039.608865740738</v>
      </c>
    </row>
    <row r="543" spans="1:21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 s="7">
        <f t="shared" si="45"/>
        <v>25</v>
      </c>
      <c r="Q543" t="s">
        <v>8271</v>
      </c>
      <c r="R543" t="str">
        <f t="shared" si="46"/>
        <v>theater</v>
      </c>
      <c r="S543" t="str">
        <f t="shared" si="47"/>
        <v>plays</v>
      </c>
      <c r="T543" s="12">
        <f t="shared" si="48"/>
        <v>42275.838356481479</v>
      </c>
      <c r="U543" s="12">
        <f t="shared" si="49"/>
        <v>42305.838356481479</v>
      </c>
    </row>
    <row r="544" spans="1:21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 s="7">
        <f t="shared" si="45"/>
        <v>1</v>
      </c>
      <c r="Q544" t="s">
        <v>8271</v>
      </c>
      <c r="R544" t="str">
        <f t="shared" si="46"/>
        <v>theater</v>
      </c>
      <c r="S544" t="str">
        <f t="shared" si="47"/>
        <v>plays</v>
      </c>
      <c r="T544" s="12">
        <f t="shared" si="48"/>
        <v>42433.529120370367</v>
      </c>
      <c r="U544" s="12">
        <f t="shared" si="49"/>
        <v>42493.487453703703</v>
      </c>
    </row>
    <row r="545" spans="1:21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 s="7">
        <f t="shared" si="45"/>
        <v>35</v>
      </c>
      <c r="Q545" t="s">
        <v>8271</v>
      </c>
      <c r="R545" t="str">
        <f t="shared" si="46"/>
        <v>theater</v>
      </c>
      <c r="S545" t="str">
        <f t="shared" si="47"/>
        <v>plays</v>
      </c>
      <c r="T545" s="12">
        <f t="shared" si="48"/>
        <v>41913.88381944444</v>
      </c>
      <c r="U545" s="12">
        <f t="shared" si="49"/>
        <v>41943.88381944444</v>
      </c>
    </row>
    <row r="546" spans="1:21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 s="7">
        <f>IF(L546&lt;&gt;0,E546/L546,0)</f>
        <v>3</v>
      </c>
      <c r="Q546" t="s">
        <v>8276</v>
      </c>
      <c r="R546" t="str">
        <f t="shared" si="46"/>
        <v>music</v>
      </c>
      <c r="S546" t="str">
        <f t="shared" si="47"/>
        <v>rock</v>
      </c>
      <c r="T546" s="12">
        <f t="shared" si="48"/>
        <v>42525.448611111111</v>
      </c>
      <c r="U546" s="12">
        <f t="shared" si="49"/>
        <v>42555.448611111111</v>
      </c>
    </row>
    <row r="547" spans="1:21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 s="7">
        <f t="shared" si="45"/>
        <v>402.70588235294116</v>
      </c>
      <c r="Q547" t="s">
        <v>8276</v>
      </c>
      <c r="R547" t="str">
        <f t="shared" si="46"/>
        <v>music</v>
      </c>
      <c r="S547" t="str">
        <f t="shared" si="47"/>
        <v>rock</v>
      </c>
      <c r="T547" s="12">
        <f t="shared" si="48"/>
        <v>42283.38413194444</v>
      </c>
      <c r="U547" s="12">
        <f t="shared" si="49"/>
        <v>42323.425798611112</v>
      </c>
    </row>
    <row r="548" spans="1:21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 s="7">
        <f t="shared" si="45"/>
        <v>26</v>
      </c>
      <c r="Q548" t="s">
        <v>8271</v>
      </c>
      <c r="R548" t="str">
        <f t="shared" si="46"/>
        <v>theater</v>
      </c>
      <c r="S548" t="str">
        <f t="shared" si="47"/>
        <v>plays</v>
      </c>
      <c r="T548" s="12">
        <f t="shared" si="48"/>
        <v>42249.459664351853</v>
      </c>
      <c r="U548" s="12">
        <f t="shared" si="49"/>
        <v>42294.459664351853</v>
      </c>
    </row>
    <row r="549" spans="1:21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s="7" t="e">
        <f t="shared" si="45"/>
        <v>#DIV/0!</v>
      </c>
      <c r="Q549" t="s">
        <v>8269</v>
      </c>
      <c r="R549" t="str">
        <f t="shared" si="46"/>
        <v>film &amp; video</v>
      </c>
      <c r="S549" t="str">
        <f t="shared" si="47"/>
        <v>documentary</v>
      </c>
      <c r="T549" s="12">
        <f t="shared" si="48"/>
        <v>42380.488009259258</v>
      </c>
      <c r="U549" s="12">
        <f t="shared" si="49"/>
        <v>42410.488009259258</v>
      </c>
    </row>
    <row r="550" spans="1:21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 s="7">
        <f t="shared" si="45"/>
        <v>9</v>
      </c>
      <c r="Q550" t="s">
        <v>8292</v>
      </c>
      <c r="R550" t="str">
        <f t="shared" si="46"/>
        <v>music</v>
      </c>
      <c r="S550" t="str">
        <f t="shared" si="47"/>
        <v>pop</v>
      </c>
      <c r="T550" s="12">
        <f t="shared" si="48"/>
        <v>42276.695</v>
      </c>
      <c r="U550" s="12">
        <f t="shared" si="49"/>
        <v>42306.695</v>
      </c>
    </row>
    <row r="551" spans="1:21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 s="7">
        <f t="shared" si="45"/>
        <v>8.5</v>
      </c>
      <c r="Q551" t="s">
        <v>8297</v>
      </c>
      <c r="R551" t="str">
        <f t="shared" si="46"/>
        <v>games</v>
      </c>
      <c r="S551" t="str">
        <f t="shared" si="47"/>
        <v>tabletop games</v>
      </c>
      <c r="T551" s="12">
        <f t="shared" si="48"/>
        <v>42163.428495370368</v>
      </c>
      <c r="U551" s="12">
        <f t="shared" si="49"/>
        <v>42193.428495370368</v>
      </c>
    </row>
    <row r="552" spans="1:21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 s="7">
        <f t="shared" si="45"/>
        <v>8.75</v>
      </c>
      <c r="Q552" t="s">
        <v>8288</v>
      </c>
      <c r="R552" t="str">
        <f t="shared" si="46"/>
        <v>publishing</v>
      </c>
      <c r="S552" t="str">
        <f t="shared" si="47"/>
        <v>radio &amp; podcasts</v>
      </c>
      <c r="T552" s="12">
        <f t="shared" si="48"/>
        <v>42753.47042824074</v>
      </c>
      <c r="U552" s="12">
        <f t="shared" si="49"/>
        <v>42765.999999999993</v>
      </c>
    </row>
    <row r="553" spans="1:21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 s="7">
        <f t="shared" si="45"/>
        <v>135.03571428571428</v>
      </c>
      <c r="Q553" t="s">
        <v>8276</v>
      </c>
      <c r="R553" t="str">
        <f t="shared" si="46"/>
        <v>music</v>
      </c>
      <c r="S553" t="str">
        <f t="shared" si="47"/>
        <v>rock</v>
      </c>
      <c r="T553" s="12">
        <f t="shared" si="48"/>
        <v>42173.067407407405</v>
      </c>
      <c r="U553" s="12">
        <f t="shared" si="49"/>
        <v>42217.536805555552</v>
      </c>
    </row>
    <row r="554" spans="1:21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s="7" t="e">
        <f t="shared" si="45"/>
        <v>#DIV/0!</v>
      </c>
      <c r="Q554" t="s">
        <v>8301</v>
      </c>
      <c r="R554" t="str">
        <f t="shared" si="46"/>
        <v>technology</v>
      </c>
      <c r="S554" t="str">
        <f t="shared" si="47"/>
        <v>space exploration</v>
      </c>
      <c r="T554" s="12">
        <f t="shared" si="48"/>
        <v>42318.408518518518</v>
      </c>
      <c r="U554" s="12">
        <f t="shared" si="49"/>
        <v>42378.408518518518</v>
      </c>
    </row>
    <row r="555" spans="1:21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 s="7">
        <f t="shared" si="45"/>
        <v>20.5</v>
      </c>
      <c r="Q555" t="s">
        <v>8265</v>
      </c>
      <c r="R555" t="str">
        <f t="shared" si="46"/>
        <v>film &amp; video</v>
      </c>
      <c r="S555" t="str">
        <f t="shared" si="47"/>
        <v>television</v>
      </c>
      <c r="T555" s="12">
        <f t="shared" si="48"/>
        <v>41927.511469907404</v>
      </c>
      <c r="U555" s="12">
        <f t="shared" si="49"/>
        <v>41957.553136574068</v>
      </c>
    </row>
    <row r="556" spans="1:21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 s="7">
        <f t="shared" si="45"/>
        <v>64.36363636363636</v>
      </c>
      <c r="Q556" t="s">
        <v>8269</v>
      </c>
      <c r="R556" t="str">
        <f t="shared" si="46"/>
        <v>film &amp; video</v>
      </c>
      <c r="S556" t="str">
        <f t="shared" si="47"/>
        <v>documentary</v>
      </c>
      <c r="T556" s="12">
        <f t="shared" si="48"/>
        <v>41901.476527777777</v>
      </c>
      <c r="U556" s="12">
        <f t="shared" si="49"/>
        <v>41931.476527777777</v>
      </c>
    </row>
    <row r="557" spans="1:21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s="7" t="e">
        <f t="shared" si="45"/>
        <v>#DIV/0!</v>
      </c>
      <c r="Q557" t="s">
        <v>8279</v>
      </c>
      <c r="R557" t="str">
        <f t="shared" si="46"/>
        <v>music</v>
      </c>
      <c r="S557" t="str">
        <f t="shared" si="47"/>
        <v>indie rock</v>
      </c>
      <c r="T557" s="12">
        <f t="shared" si="48"/>
        <v>42503.145173611112</v>
      </c>
      <c r="U557" s="12">
        <f t="shared" si="49"/>
        <v>42533.145173611112</v>
      </c>
    </row>
    <row r="558" spans="1:21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 s="7">
        <f t="shared" si="45"/>
        <v>200</v>
      </c>
      <c r="Q558" t="s">
        <v>8279</v>
      </c>
      <c r="R558" t="str">
        <f t="shared" si="46"/>
        <v>music</v>
      </c>
      <c r="S558" t="str">
        <f t="shared" si="47"/>
        <v>indie rock</v>
      </c>
      <c r="T558" s="12">
        <f t="shared" si="48"/>
        <v>42345.651817129627</v>
      </c>
      <c r="U558" s="12">
        <f t="shared" si="49"/>
        <v>42375.651817129627</v>
      </c>
    </row>
    <row r="559" spans="1:21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 s="7">
        <f t="shared" si="45"/>
        <v>68.3</v>
      </c>
      <c r="Q559" t="s">
        <v>8276</v>
      </c>
      <c r="R559" t="str">
        <f t="shared" si="46"/>
        <v>music</v>
      </c>
      <c r="S559" t="str">
        <f t="shared" si="47"/>
        <v>rock</v>
      </c>
      <c r="T559" s="12">
        <f t="shared" si="48"/>
        <v>42676.733831018515</v>
      </c>
      <c r="U559" s="12">
        <f t="shared" si="49"/>
        <v>42706.775497685179</v>
      </c>
    </row>
    <row r="560" spans="1:21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s="7">
        <f>IF(L560&lt;&gt;0,E560/L560,0)</f>
        <v>0</v>
      </c>
      <c r="Q560" t="s">
        <v>8279</v>
      </c>
      <c r="R560" t="str">
        <f t="shared" si="46"/>
        <v>music</v>
      </c>
      <c r="S560" t="str">
        <f t="shared" si="47"/>
        <v>indie rock</v>
      </c>
      <c r="T560" s="12">
        <f t="shared" si="48"/>
        <v>42057.674826388888</v>
      </c>
      <c r="U560" s="12">
        <f t="shared" si="49"/>
        <v>42087.633159722223</v>
      </c>
    </row>
    <row r="561" spans="1:21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 s="7">
        <f t="shared" si="45"/>
        <v>50</v>
      </c>
      <c r="Q561" t="s">
        <v>8269</v>
      </c>
      <c r="R561" t="str">
        <f t="shared" si="46"/>
        <v>film &amp; video</v>
      </c>
      <c r="S561" t="str">
        <f t="shared" si="47"/>
        <v>documentary</v>
      </c>
      <c r="T561" s="12">
        <f t="shared" si="48"/>
        <v>42321.074768518512</v>
      </c>
      <c r="U561" s="12">
        <f t="shared" si="49"/>
        <v>42351.074768518512</v>
      </c>
    </row>
    <row r="562" spans="1:21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 s="7">
        <f t="shared" si="45"/>
        <v>4</v>
      </c>
      <c r="Q562" t="s">
        <v>8271</v>
      </c>
      <c r="R562" t="str">
        <f t="shared" si="46"/>
        <v>theater</v>
      </c>
      <c r="S562" t="str">
        <f t="shared" si="47"/>
        <v>plays</v>
      </c>
      <c r="T562" s="12">
        <f t="shared" si="48"/>
        <v>41960.563020833331</v>
      </c>
      <c r="U562" s="12">
        <f t="shared" si="49"/>
        <v>41990.563020833331</v>
      </c>
    </row>
    <row r="563" spans="1:21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 s="7">
        <f t="shared" si="45"/>
        <v>27.5</v>
      </c>
      <c r="Q563" t="s">
        <v>8295</v>
      </c>
      <c r="R563" t="str">
        <f t="shared" si="46"/>
        <v>technology</v>
      </c>
      <c r="S563" t="str">
        <f t="shared" si="47"/>
        <v>hardware</v>
      </c>
      <c r="T563" s="12">
        <f t="shared" si="48"/>
        <v>42268.450381944444</v>
      </c>
      <c r="U563" s="12">
        <f t="shared" si="49"/>
        <v>42303.450381944444</v>
      </c>
    </row>
    <row r="564" spans="1:21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s="7" t="e">
        <f t="shared" si="45"/>
        <v>#DIV/0!</v>
      </c>
      <c r="Q564" t="s">
        <v>8271</v>
      </c>
      <c r="R564" t="str">
        <f t="shared" si="46"/>
        <v>theater</v>
      </c>
      <c r="S564" t="str">
        <f t="shared" si="47"/>
        <v>plays</v>
      </c>
      <c r="T564" s="12">
        <f t="shared" si="48"/>
        <v>42692.18072916667</v>
      </c>
      <c r="U564" s="12">
        <f t="shared" si="49"/>
        <v>42722.18072916667</v>
      </c>
    </row>
    <row r="565" spans="1:21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 s="7">
        <f t="shared" si="45"/>
        <v>34</v>
      </c>
      <c r="Q565" t="s">
        <v>8274</v>
      </c>
      <c r="R565" t="str">
        <f t="shared" si="46"/>
        <v>publishing</v>
      </c>
      <c r="S565" t="str">
        <f t="shared" si="47"/>
        <v>nonfiction</v>
      </c>
      <c r="T565" s="12">
        <f t="shared" si="48"/>
        <v>42021.861655092587</v>
      </c>
      <c r="U565" s="12">
        <f t="shared" si="49"/>
        <v>42051.861655092587</v>
      </c>
    </row>
    <row r="566" spans="1:21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 s="7">
        <f t="shared" si="45"/>
        <v>1</v>
      </c>
      <c r="Q566" t="s">
        <v>8279</v>
      </c>
      <c r="R566" t="str">
        <f t="shared" si="46"/>
        <v>music</v>
      </c>
      <c r="S566" t="str">
        <f t="shared" si="47"/>
        <v>indie rock</v>
      </c>
      <c r="T566" s="12">
        <f t="shared" si="48"/>
        <v>42411.734664351847</v>
      </c>
      <c r="U566" s="12">
        <f t="shared" si="49"/>
        <v>42441.734664351847</v>
      </c>
    </row>
    <row r="567" spans="1:21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s="7" t="e">
        <f t="shared" si="45"/>
        <v>#DIV/0!</v>
      </c>
      <c r="Q567" t="s">
        <v>8271</v>
      </c>
      <c r="R567" t="str">
        <f t="shared" si="46"/>
        <v>theater</v>
      </c>
      <c r="S567" t="str">
        <f t="shared" si="47"/>
        <v>plays</v>
      </c>
      <c r="T567" s="12">
        <f t="shared" si="48"/>
        <v>42165.576956018522</v>
      </c>
      <c r="U567" s="12">
        <f t="shared" si="49"/>
        <v>42195.576956018522</v>
      </c>
    </row>
    <row r="568" spans="1:21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 s="7">
        <f t="shared" si="45"/>
        <v>1</v>
      </c>
      <c r="Q568" t="s">
        <v>8271</v>
      </c>
      <c r="R568" t="str">
        <f t="shared" si="46"/>
        <v>theater</v>
      </c>
      <c r="S568" t="str">
        <f t="shared" si="47"/>
        <v>plays</v>
      </c>
      <c r="T568" s="12">
        <f t="shared" si="48"/>
        <v>42535.476076388884</v>
      </c>
      <c r="U568" s="12">
        <f t="shared" si="49"/>
        <v>42565.476076388884</v>
      </c>
    </row>
    <row r="569" spans="1:21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s="7" t="e">
        <f t="shared" si="45"/>
        <v>#DIV/0!</v>
      </c>
      <c r="Q569" t="s">
        <v>8285</v>
      </c>
      <c r="R569" t="str">
        <f t="shared" si="46"/>
        <v>photography</v>
      </c>
      <c r="S569" t="str">
        <f t="shared" si="47"/>
        <v>photobooks</v>
      </c>
      <c r="T569" s="12">
        <f t="shared" si="48"/>
        <v>41975.634189814817</v>
      </c>
      <c r="U569" s="12">
        <f t="shared" si="49"/>
        <v>42005.634189814817</v>
      </c>
    </row>
    <row r="570" spans="1:21" ht="30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 s="7">
        <f t="shared" si="45"/>
        <v>49</v>
      </c>
      <c r="Q570" t="s">
        <v>8279</v>
      </c>
      <c r="R570" t="str">
        <f t="shared" si="46"/>
        <v>music</v>
      </c>
      <c r="S570" t="str">
        <f t="shared" si="47"/>
        <v>indie rock</v>
      </c>
      <c r="T570" s="12">
        <f t="shared" si="48"/>
        <v>42348.713229166664</v>
      </c>
      <c r="U570" s="12">
        <f t="shared" si="49"/>
        <v>42385.249999999993</v>
      </c>
    </row>
    <row r="571" spans="1:21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 s="7">
        <f t="shared" si="45"/>
        <v>20</v>
      </c>
      <c r="Q571" t="s">
        <v>8279</v>
      </c>
      <c r="R571" t="str">
        <f t="shared" si="46"/>
        <v>music</v>
      </c>
      <c r="S571" t="str">
        <f t="shared" si="47"/>
        <v>indie rock</v>
      </c>
      <c r="T571" s="12">
        <f t="shared" si="48"/>
        <v>42340.639027777775</v>
      </c>
      <c r="U571" s="12">
        <f t="shared" si="49"/>
        <v>42370.639027777775</v>
      </c>
    </row>
    <row r="572" spans="1:21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 s="7">
        <f t="shared" si="45"/>
        <v>142</v>
      </c>
      <c r="Q572" t="s">
        <v>8285</v>
      </c>
      <c r="R572" t="str">
        <f t="shared" si="46"/>
        <v>photography</v>
      </c>
      <c r="S572" t="str">
        <f t="shared" si="47"/>
        <v>photobooks</v>
      </c>
      <c r="T572" s="12">
        <f t="shared" si="48"/>
        <v>42388.589918981481</v>
      </c>
      <c r="U572" s="12">
        <f t="shared" si="49"/>
        <v>42418.589918981481</v>
      </c>
    </row>
    <row r="573" spans="1:21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 s="7">
        <f t="shared" si="45"/>
        <v>53</v>
      </c>
      <c r="Q573" t="s">
        <v>8285</v>
      </c>
      <c r="R573" t="str">
        <f t="shared" si="46"/>
        <v>photography</v>
      </c>
      <c r="S573" t="str">
        <f t="shared" si="47"/>
        <v>photobooks</v>
      </c>
      <c r="T573" s="12">
        <f t="shared" si="48"/>
        <v>42192.607905092591</v>
      </c>
      <c r="U573" s="12">
        <f t="shared" si="49"/>
        <v>42211.957638888889</v>
      </c>
    </row>
    <row r="574" spans="1:21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s="7" t="e">
        <f t="shared" si="45"/>
        <v>#DIV/0!</v>
      </c>
      <c r="Q574" t="s">
        <v>8271</v>
      </c>
      <c r="R574" t="str">
        <f t="shared" si="46"/>
        <v>theater</v>
      </c>
      <c r="S574" t="str">
        <f t="shared" si="47"/>
        <v>plays</v>
      </c>
      <c r="T574" s="12">
        <f t="shared" si="48"/>
        <v>42282.507962962954</v>
      </c>
      <c r="U574" s="12">
        <f t="shared" si="49"/>
        <v>42312.549629629626</v>
      </c>
    </row>
    <row r="575" spans="1:21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 s="7">
        <f t="shared" si="45"/>
        <v>38.444444444444443</v>
      </c>
      <c r="Q575" t="s">
        <v>8276</v>
      </c>
      <c r="R575" t="str">
        <f t="shared" si="46"/>
        <v>music</v>
      </c>
      <c r="S575" t="str">
        <f t="shared" si="47"/>
        <v>rock</v>
      </c>
      <c r="T575" s="12">
        <f t="shared" si="48"/>
        <v>41962.841793981475</v>
      </c>
      <c r="U575" s="12">
        <f t="shared" si="49"/>
        <v>42021.841666666667</v>
      </c>
    </row>
    <row r="576" spans="1:21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 s="7">
        <f t="shared" si="45"/>
        <v>20</v>
      </c>
      <c r="Q576" t="s">
        <v>8285</v>
      </c>
      <c r="R576" t="str">
        <f t="shared" si="46"/>
        <v>photography</v>
      </c>
      <c r="S576" t="str">
        <f t="shared" si="47"/>
        <v>photobooks</v>
      </c>
      <c r="T576" s="12">
        <f t="shared" si="48"/>
        <v>42632.235034722216</v>
      </c>
      <c r="U576" s="12">
        <f t="shared" si="49"/>
        <v>42662.235034722216</v>
      </c>
    </row>
    <row r="577" spans="1:21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 s="7">
        <f t="shared" si="45"/>
        <v>64.75</v>
      </c>
      <c r="Q577" t="s">
        <v>8276</v>
      </c>
      <c r="R577" t="str">
        <f t="shared" si="46"/>
        <v>music</v>
      </c>
      <c r="S577" t="str">
        <f t="shared" si="47"/>
        <v>rock</v>
      </c>
      <c r="T577" s="12">
        <f t="shared" si="48"/>
        <v>42138.484293981477</v>
      </c>
      <c r="U577" s="12">
        <f t="shared" si="49"/>
        <v>42168.484293981477</v>
      </c>
    </row>
    <row r="578" spans="1:21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 s="7">
        <f t="shared" ref="P578:P641" si="50">E578/L578</f>
        <v>1</v>
      </c>
      <c r="Q578" t="s">
        <v>8271</v>
      </c>
      <c r="R578" t="str">
        <f t="shared" si="46"/>
        <v>theater</v>
      </c>
      <c r="S578" t="str">
        <f t="shared" si="47"/>
        <v>plays</v>
      </c>
      <c r="T578" s="12">
        <f t="shared" si="48"/>
        <v>42031.263333333329</v>
      </c>
      <c r="U578" s="12">
        <f t="shared" si="49"/>
        <v>42091.221666666665</v>
      </c>
    </row>
    <row r="579" spans="1:21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 s="7">
        <f t="shared" si="50"/>
        <v>10</v>
      </c>
      <c r="Q579" t="s">
        <v>8279</v>
      </c>
      <c r="R579" t="str">
        <f t="shared" ref="R579:R642" si="51">LEFT(Q579,SEARCH("/",Q579,1)-1)</f>
        <v>music</v>
      </c>
      <c r="S579" t="str">
        <f t="shared" ref="S579:S642" si="52">RIGHT(Q579,LEN(Q579)-SEARCH("/",Q579,1))</f>
        <v>indie rock</v>
      </c>
      <c r="T579" s="12">
        <f t="shared" ref="T579:T642" si="53">(((J579/60)/60)/24)+DATE(1970,1,1)+(-5/24)</f>
        <v>42450.380810185183</v>
      </c>
      <c r="U579" s="12">
        <f t="shared" ref="U579:U642" si="54">(((I579/60)/60)/24)+DATE(1970,1,1)+(-5/24)</f>
        <v>42510.380810185183</v>
      </c>
    </row>
    <row r="580" spans="1:21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 s="7">
        <f t="shared" si="50"/>
        <v>2</v>
      </c>
      <c r="Q580" t="s">
        <v>8297</v>
      </c>
      <c r="R580" t="str">
        <f t="shared" si="51"/>
        <v>games</v>
      </c>
      <c r="S580" t="str">
        <f t="shared" si="52"/>
        <v>tabletop games</v>
      </c>
      <c r="T580" s="12">
        <f t="shared" si="53"/>
        <v>42230.370289351849</v>
      </c>
      <c r="U580" s="12">
        <f t="shared" si="54"/>
        <v>42254.370289351849</v>
      </c>
    </row>
    <row r="581" spans="1:21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 s="7">
        <f t="shared" si="50"/>
        <v>35</v>
      </c>
      <c r="Q581" t="s">
        <v>8276</v>
      </c>
      <c r="R581" t="str">
        <f t="shared" si="51"/>
        <v>music</v>
      </c>
      <c r="S581" t="str">
        <f t="shared" si="52"/>
        <v>rock</v>
      </c>
      <c r="T581" s="12">
        <f t="shared" si="53"/>
        <v>41968.643784722219</v>
      </c>
      <c r="U581" s="12">
        <f t="shared" si="54"/>
        <v>41998.643784722219</v>
      </c>
    </row>
    <row r="582" spans="1:21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 s="7">
        <f t="shared" si="50"/>
        <v>1</v>
      </c>
      <c r="Q582" t="s">
        <v>8269</v>
      </c>
      <c r="R582" t="str">
        <f t="shared" si="51"/>
        <v>film &amp; video</v>
      </c>
      <c r="S582" t="str">
        <f t="shared" si="52"/>
        <v>documentary</v>
      </c>
      <c r="T582" s="12">
        <f t="shared" si="53"/>
        <v>42605.699849537035</v>
      </c>
      <c r="U582" s="12">
        <f t="shared" si="54"/>
        <v>42635.699849537035</v>
      </c>
    </row>
    <row r="583" spans="1:21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s="7">
        <f>IF(L583&lt;&gt;0,E583/L583,0)</f>
        <v>0</v>
      </c>
      <c r="Q583" t="s">
        <v>8276</v>
      </c>
      <c r="R583" t="str">
        <f t="shared" si="51"/>
        <v>music</v>
      </c>
      <c r="S583" t="str">
        <f t="shared" si="52"/>
        <v>rock</v>
      </c>
      <c r="T583" s="12">
        <f t="shared" si="53"/>
        <v>42187.804444444446</v>
      </c>
      <c r="U583" s="12">
        <f t="shared" si="54"/>
        <v>42217.804444444446</v>
      </c>
    </row>
    <row r="584" spans="1:21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s="7" t="e">
        <f t="shared" si="50"/>
        <v>#DIV/0!</v>
      </c>
      <c r="Q584" t="s">
        <v>8279</v>
      </c>
      <c r="R584" t="str">
        <f t="shared" si="51"/>
        <v>music</v>
      </c>
      <c r="S584" t="str">
        <f t="shared" si="52"/>
        <v>indie rock</v>
      </c>
      <c r="T584" s="12">
        <f t="shared" si="53"/>
        <v>42055.531469907401</v>
      </c>
      <c r="U584" s="12">
        <f t="shared" si="54"/>
        <v>42078.541666666664</v>
      </c>
    </row>
    <row r="585" spans="1:21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 s="7">
        <f t="shared" si="50"/>
        <v>1</v>
      </c>
      <c r="Q585" t="s">
        <v>8279</v>
      </c>
      <c r="R585" t="str">
        <f t="shared" si="51"/>
        <v>music</v>
      </c>
      <c r="S585" t="str">
        <f t="shared" si="52"/>
        <v>indie rock</v>
      </c>
      <c r="T585" s="12">
        <f t="shared" si="53"/>
        <v>42052.730173611104</v>
      </c>
      <c r="U585" s="12">
        <f t="shared" si="54"/>
        <v>42082.688506944447</v>
      </c>
    </row>
    <row r="586" spans="1:21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 s="7">
        <f t="shared" si="50"/>
        <v>5</v>
      </c>
      <c r="Q586" t="s">
        <v>8274</v>
      </c>
      <c r="R586" t="str">
        <f t="shared" si="51"/>
        <v>publishing</v>
      </c>
      <c r="S586" t="str">
        <f t="shared" si="52"/>
        <v>nonfiction</v>
      </c>
      <c r="T586" s="12">
        <f t="shared" si="53"/>
        <v>42049.508287037032</v>
      </c>
      <c r="U586" s="12">
        <f t="shared" si="54"/>
        <v>42079.466620370367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s="7" t="e">
        <f t="shared" si="50"/>
        <v>#DIV/0!</v>
      </c>
      <c r="Q587" t="s">
        <v>8298</v>
      </c>
      <c r="R587" t="str">
        <f t="shared" si="51"/>
        <v>food</v>
      </c>
      <c r="S587" t="str">
        <f t="shared" si="52"/>
        <v>small batch</v>
      </c>
      <c r="T587" s="12">
        <f t="shared" si="53"/>
        <v>42283.182604166665</v>
      </c>
      <c r="U587" s="12">
        <f t="shared" si="54"/>
        <v>42338.791666666664</v>
      </c>
    </row>
    <row r="588" spans="1:21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 s="7">
        <f t="shared" si="50"/>
        <v>14</v>
      </c>
      <c r="Q588" t="s">
        <v>8295</v>
      </c>
      <c r="R588" t="str">
        <f t="shared" si="51"/>
        <v>technology</v>
      </c>
      <c r="S588" t="str">
        <f t="shared" si="52"/>
        <v>hardware</v>
      </c>
      <c r="T588" s="12">
        <f t="shared" si="53"/>
        <v>42020.645914351851</v>
      </c>
      <c r="U588" s="12">
        <f t="shared" si="54"/>
        <v>42050.645914351851</v>
      </c>
    </row>
    <row r="589" spans="1:21" ht="4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 s="7">
        <f t="shared" si="50"/>
        <v>389.28571428571428</v>
      </c>
      <c r="Q589" t="s">
        <v>8271</v>
      </c>
      <c r="R589" t="str">
        <f t="shared" si="51"/>
        <v>theater</v>
      </c>
      <c r="S589" t="str">
        <f t="shared" si="52"/>
        <v>plays</v>
      </c>
      <c r="T589" s="12">
        <f t="shared" si="53"/>
        <v>42080.548993055556</v>
      </c>
      <c r="U589" s="12">
        <f t="shared" si="54"/>
        <v>42110.548993055556</v>
      </c>
    </row>
    <row r="590" spans="1:21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 s="7">
        <f t="shared" si="50"/>
        <v>150.5</v>
      </c>
      <c r="Q590" t="s">
        <v>8276</v>
      </c>
      <c r="R590" t="str">
        <f t="shared" si="51"/>
        <v>music</v>
      </c>
      <c r="S590" t="str">
        <f t="shared" si="52"/>
        <v>rock</v>
      </c>
      <c r="T590" s="12">
        <f t="shared" si="53"/>
        <v>42631.56118055556</v>
      </c>
      <c r="U590" s="12">
        <f t="shared" si="54"/>
        <v>42691.602847222217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 s="7">
        <f t="shared" si="50"/>
        <v>1</v>
      </c>
      <c r="Q591" t="s">
        <v>8271</v>
      </c>
      <c r="R591" t="str">
        <f t="shared" si="51"/>
        <v>theater</v>
      </c>
      <c r="S591" t="str">
        <f t="shared" si="52"/>
        <v>plays</v>
      </c>
      <c r="T591" s="12">
        <f t="shared" si="53"/>
        <v>42178.406238425923</v>
      </c>
      <c r="U591" s="12">
        <f t="shared" si="54"/>
        <v>42193.406238425923</v>
      </c>
    </row>
    <row r="592" spans="1:21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 s="7">
        <f t="shared" si="50"/>
        <v>24.777777777777779</v>
      </c>
      <c r="Q592" t="s">
        <v>8279</v>
      </c>
      <c r="R592" t="str">
        <f t="shared" si="51"/>
        <v>music</v>
      </c>
      <c r="S592" t="str">
        <f t="shared" si="52"/>
        <v>indie rock</v>
      </c>
      <c r="T592" s="12">
        <f t="shared" si="53"/>
        <v>42377.34642361111</v>
      </c>
      <c r="U592" s="12">
        <f t="shared" si="54"/>
        <v>42408.334027777775</v>
      </c>
    </row>
    <row r="593" spans="1:21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 s="7">
        <f t="shared" si="50"/>
        <v>30.5</v>
      </c>
      <c r="Q593" t="s">
        <v>8265</v>
      </c>
      <c r="R593" t="str">
        <f t="shared" si="51"/>
        <v>film &amp; video</v>
      </c>
      <c r="S593" t="str">
        <f t="shared" si="52"/>
        <v>television</v>
      </c>
      <c r="T593" s="12">
        <f t="shared" si="53"/>
        <v>42177.334837962961</v>
      </c>
      <c r="U593" s="12">
        <f t="shared" si="54"/>
        <v>42207.334837962961</v>
      </c>
    </row>
    <row r="594" spans="1:21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 s="7">
        <f t="shared" si="50"/>
        <v>250</v>
      </c>
      <c r="Q594" t="s">
        <v>8276</v>
      </c>
      <c r="R594" t="str">
        <f t="shared" si="51"/>
        <v>music</v>
      </c>
      <c r="S594" t="str">
        <f t="shared" si="52"/>
        <v>rock</v>
      </c>
      <c r="T594" s="12">
        <f t="shared" si="53"/>
        <v>41946.023842592593</v>
      </c>
      <c r="U594" s="12">
        <f t="shared" si="54"/>
        <v>41976.023842592585</v>
      </c>
    </row>
    <row r="595" spans="1:21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 s="7">
        <f>IF(L595&lt;&gt;0,E595/L595,0)</f>
        <v>16.428571428571427</v>
      </c>
      <c r="Q595" t="s">
        <v>8279</v>
      </c>
      <c r="R595" t="str">
        <f t="shared" si="51"/>
        <v>music</v>
      </c>
      <c r="S595" t="str">
        <f t="shared" si="52"/>
        <v>indie rock</v>
      </c>
      <c r="T595" s="12">
        <f t="shared" si="53"/>
        <v>42070.469270833331</v>
      </c>
      <c r="U595" s="12">
        <f t="shared" si="54"/>
        <v>42100.427604166667</v>
      </c>
    </row>
    <row r="596" spans="1:21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 s="7">
        <f t="shared" si="50"/>
        <v>13</v>
      </c>
      <c r="Q596" t="s">
        <v>8305</v>
      </c>
      <c r="R596" t="str">
        <f t="shared" si="51"/>
        <v>theater</v>
      </c>
      <c r="S596" t="str">
        <f t="shared" si="52"/>
        <v>musical</v>
      </c>
      <c r="T596" s="12">
        <f t="shared" si="53"/>
        <v>42446.571828703702</v>
      </c>
      <c r="U596" s="12">
        <f t="shared" si="54"/>
        <v>42476.571828703702</v>
      </c>
    </row>
    <row r="597" spans="1:21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 s="7">
        <f t="shared" si="50"/>
        <v>53.25</v>
      </c>
      <c r="Q597" t="s">
        <v>8271</v>
      </c>
      <c r="R597" t="str">
        <f t="shared" si="51"/>
        <v>theater</v>
      </c>
      <c r="S597" t="str">
        <f t="shared" si="52"/>
        <v>plays</v>
      </c>
      <c r="T597" s="12">
        <f t="shared" si="53"/>
        <v>42082.861550925918</v>
      </c>
      <c r="U597" s="12">
        <f t="shared" si="54"/>
        <v>42127.861550925918</v>
      </c>
    </row>
    <row r="598" spans="1:21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 s="7">
        <f t="shared" si="50"/>
        <v>3</v>
      </c>
      <c r="Q598" t="s">
        <v>8276</v>
      </c>
      <c r="R598" t="str">
        <f t="shared" si="51"/>
        <v>music</v>
      </c>
      <c r="S598" t="str">
        <f t="shared" si="52"/>
        <v>rock</v>
      </c>
      <c r="T598" s="12">
        <f t="shared" si="53"/>
        <v>42646.688564814809</v>
      </c>
      <c r="U598" s="12">
        <f t="shared" si="54"/>
        <v>42676.688564814809</v>
      </c>
    </row>
    <row r="599" spans="1:21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 s="7">
        <f t="shared" si="50"/>
        <v>10</v>
      </c>
      <c r="Q599" t="s">
        <v>8269</v>
      </c>
      <c r="R599" t="str">
        <f t="shared" si="51"/>
        <v>film &amp; video</v>
      </c>
      <c r="S599" t="str">
        <f t="shared" si="52"/>
        <v>documentary</v>
      </c>
      <c r="T599" s="12">
        <f t="shared" si="53"/>
        <v>42545.496932870366</v>
      </c>
      <c r="U599" s="12">
        <f t="shared" si="54"/>
        <v>42582.458333333336</v>
      </c>
    </row>
    <row r="600" spans="1:21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 s="7">
        <f t="shared" si="50"/>
        <v>121.42857142857143</v>
      </c>
      <c r="Q600" t="s">
        <v>8271</v>
      </c>
      <c r="R600" t="str">
        <f t="shared" si="51"/>
        <v>theater</v>
      </c>
      <c r="S600" t="str">
        <f t="shared" si="52"/>
        <v>plays</v>
      </c>
      <c r="T600" s="12">
        <f t="shared" si="53"/>
        <v>41947.793761574074</v>
      </c>
      <c r="U600" s="12">
        <f t="shared" si="54"/>
        <v>41977.793761574074</v>
      </c>
    </row>
    <row r="601" spans="1:21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 s="7">
        <f t="shared" si="50"/>
        <v>15.5</v>
      </c>
      <c r="Q601" t="s">
        <v>8271</v>
      </c>
      <c r="R601" t="str">
        <f t="shared" si="51"/>
        <v>theater</v>
      </c>
      <c r="S601" t="str">
        <f t="shared" si="52"/>
        <v>plays</v>
      </c>
      <c r="T601" s="12">
        <f t="shared" si="53"/>
        <v>42047.604189814818</v>
      </c>
      <c r="U601" s="12">
        <f t="shared" si="54"/>
        <v>42071.427777777775</v>
      </c>
    </row>
    <row r="602" spans="1:21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 s="7">
        <f t="shared" si="50"/>
        <v>100</v>
      </c>
      <c r="Q602" t="s">
        <v>8297</v>
      </c>
      <c r="R602" t="str">
        <f t="shared" si="51"/>
        <v>games</v>
      </c>
      <c r="S602" t="str">
        <f t="shared" si="52"/>
        <v>tabletop games</v>
      </c>
      <c r="T602" s="12">
        <f t="shared" si="53"/>
        <v>42073.589837962958</v>
      </c>
      <c r="U602" s="12">
        <f t="shared" si="54"/>
        <v>42133.589837962958</v>
      </c>
    </row>
    <row r="603" spans="1:21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 s="7">
        <f t="shared" si="50"/>
        <v>23.333333333333332</v>
      </c>
      <c r="Q603" t="s">
        <v>8280</v>
      </c>
      <c r="R603" t="str">
        <f t="shared" si="51"/>
        <v>music</v>
      </c>
      <c r="S603" t="str">
        <f t="shared" si="52"/>
        <v>electronic music</v>
      </c>
      <c r="T603" s="12">
        <f t="shared" si="53"/>
        <v>41969.64975694444</v>
      </c>
      <c r="U603" s="12">
        <f t="shared" si="54"/>
        <v>41999.64975694444</v>
      </c>
    </row>
    <row r="604" spans="1:21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s="7" t="e">
        <f t="shared" si="50"/>
        <v>#DIV/0!</v>
      </c>
      <c r="Q604" t="s">
        <v>8303</v>
      </c>
      <c r="R604" t="str">
        <f t="shared" si="51"/>
        <v>theater</v>
      </c>
      <c r="S604" t="str">
        <f t="shared" si="52"/>
        <v>spaces</v>
      </c>
      <c r="T604" s="12">
        <f t="shared" si="53"/>
        <v>42143.585821759254</v>
      </c>
      <c r="U604" s="12">
        <f t="shared" si="54"/>
        <v>42173.585821759254</v>
      </c>
    </row>
    <row r="605" spans="1:21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 s="7">
        <f t="shared" si="50"/>
        <v>45.386153846153846</v>
      </c>
      <c r="Q605" t="s">
        <v>8305</v>
      </c>
      <c r="R605" t="str">
        <f t="shared" si="51"/>
        <v>theater</v>
      </c>
      <c r="S605" t="str">
        <f t="shared" si="52"/>
        <v>musical</v>
      </c>
      <c r="T605" s="12">
        <f t="shared" si="53"/>
        <v>41835.430821759255</v>
      </c>
      <c r="U605" s="12">
        <f t="shared" si="54"/>
        <v>41865.430821759255</v>
      </c>
    </row>
    <row r="606" spans="1:21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s="7" t="e">
        <f t="shared" si="50"/>
        <v>#DIV/0!</v>
      </c>
      <c r="Q606" t="s">
        <v>8285</v>
      </c>
      <c r="R606" t="str">
        <f t="shared" si="51"/>
        <v>photography</v>
      </c>
      <c r="S606" t="str">
        <f t="shared" si="52"/>
        <v>photobooks</v>
      </c>
      <c r="T606" s="12">
        <f t="shared" si="53"/>
        <v>41848.827037037037</v>
      </c>
      <c r="U606" s="12">
        <f t="shared" si="54"/>
        <v>41878.827037037037</v>
      </c>
    </row>
    <row r="607" spans="1:21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 s="7">
        <f t="shared" si="50"/>
        <v>16.375</v>
      </c>
      <c r="Q607" t="s">
        <v>8279</v>
      </c>
      <c r="R607" t="str">
        <f t="shared" si="51"/>
        <v>music</v>
      </c>
      <c r="S607" t="str">
        <f t="shared" si="52"/>
        <v>indie rock</v>
      </c>
      <c r="T607" s="12">
        <f t="shared" si="53"/>
        <v>42194.14939814814</v>
      </c>
      <c r="U607" s="12">
        <f t="shared" si="54"/>
        <v>42239.14939814814</v>
      </c>
    </row>
    <row r="608" spans="1:21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 s="7">
        <f t="shared" si="50"/>
        <v>10</v>
      </c>
      <c r="Q608" t="s">
        <v>8292</v>
      </c>
      <c r="R608" t="str">
        <f t="shared" si="51"/>
        <v>music</v>
      </c>
      <c r="S608" t="str">
        <f t="shared" si="52"/>
        <v>pop</v>
      </c>
      <c r="T608" s="12">
        <f t="shared" si="53"/>
        <v>42102.442233796297</v>
      </c>
      <c r="U608" s="12">
        <f t="shared" si="54"/>
        <v>42148.416666666664</v>
      </c>
    </row>
    <row r="609" spans="1:21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s="7">
        <f>IF(L609&lt;&gt;0,E609/L609,0)</f>
        <v>0</v>
      </c>
      <c r="Q609" t="s">
        <v>8276</v>
      </c>
      <c r="R609" t="str">
        <f t="shared" si="51"/>
        <v>music</v>
      </c>
      <c r="S609" t="str">
        <f t="shared" si="52"/>
        <v>rock</v>
      </c>
      <c r="T609" s="12">
        <f t="shared" si="53"/>
        <v>42300.617314814815</v>
      </c>
      <c r="U609" s="12">
        <f t="shared" si="54"/>
        <v>42330.65898148148</v>
      </c>
    </row>
    <row r="610" spans="1:21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 s="7">
        <f t="shared" si="50"/>
        <v>292.2</v>
      </c>
      <c r="Q610" t="s">
        <v>8274</v>
      </c>
      <c r="R610" t="str">
        <f t="shared" si="51"/>
        <v>publishing</v>
      </c>
      <c r="S610" t="str">
        <f t="shared" si="52"/>
        <v>nonfiction</v>
      </c>
      <c r="T610" s="12">
        <f t="shared" si="53"/>
        <v>42140.712731481479</v>
      </c>
      <c r="U610" s="12">
        <f t="shared" si="54"/>
        <v>42170.712731481479</v>
      </c>
    </row>
    <row r="611" spans="1:21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 s="7">
        <f>IF(L611&lt;&gt;0,E611/L611,0)</f>
        <v>5</v>
      </c>
      <c r="Q611" t="s">
        <v>8274</v>
      </c>
      <c r="R611" t="str">
        <f t="shared" si="51"/>
        <v>publishing</v>
      </c>
      <c r="S611" t="str">
        <f t="shared" si="52"/>
        <v>nonfiction</v>
      </c>
      <c r="T611" s="12">
        <f t="shared" si="53"/>
        <v>42306.825740740744</v>
      </c>
      <c r="U611" s="12">
        <f t="shared" si="54"/>
        <v>42336.867407407401</v>
      </c>
    </row>
    <row r="612" spans="1:21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s="7" t="e">
        <f t="shared" si="50"/>
        <v>#DIV/0!</v>
      </c>
      <c r="Q612" t="s">
        <v>8271</v>
      </c>
      <c r="R612" t="str">
        <f t="shared" si="51"/>
        <v>theater</v>
      </c>
      <c r="S612" t="str">
        <f t="shared" si="52"/>
        <v>plays</v>
      </c>
      <c r="T612" s="12">
        <f t="shared" si="53"/>
        <v>42086.622523148144</v>
      </c>
      <c r="U612" s="12">
        <f t="shared" si="54"/>
        <v>42116.622523148144</v>
      </c>
    </row>
    <row r="613" spans="1:21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s="7" t="e">
        <f t="shared" si="50"/>
        <v>#DIV/0!</v>
      </c>
      <c r="Q613" t="s">
        <v>8269</v>
      </c>
      <c r="R613" t="str">
        <f t="shared" si="51"/>
        <v>film &amp; video</v>
      </c>
      <c r="S613" t="str">
        <f t="shared" si="52"/>
        <v>documentary</v>
      </c>
      <c r="T613" s="12">
        <f t="shared" si="53"/>
        <v>42328.352280092593</v>
      </c>
      <c r="U613" s="12">
        <f t="shared" si="54"/>
        <v>42388.352280092593</v>
      </c>
    </row>
    <row r="614" spans="1:21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s="7" t="e">
        <f t="shared" si="50"/>
        <v>#DIV/0!</v>
      </c>
      <c r="Q614" t="s">
        <v>8273</v>
      </c>
      <c r="R614" t="str">
        <f t="shared" si="51"/>
        <v>technology</v>
      </c>
      <c r="S614" t="str">
        <f t="shared" si="52"/>
        <v>wearables</v>
      </c>
      <c r="T614" s="12">
        <f t="shared" si="53"/>
        <v>42584.823449074065</v>
      </c>
      <c r="U614" s="12">
        <f t="shared" si="54"/>
        <v>42614.823449074065</v>
      </c>
    </row>
    <row r="615" spans="1:21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 s="7">
        <f t="shared" si="50"/>
        <v>105.93388429752066</v>
      </c>
      <c r="Q615" t="s">
        <v>8276</v>
      </c>
      <c r="R615" t="str">
        <f t="shared" si="51"/>
        <v>music</v>
      </c>
      <c r="S615" t="str">
        <f t="shared" si="52"/>
        <v>rock</v>
      </c>
      <c r="T615" s="12">
        <f t="shared" si="53"/>
        <v>42247.288425925923</v>
      </c>
      <c r="U615" s="12">
        <f t="shared" si="54"/>
        <v>42277.999305555553</v>
      </c>
    </row>
    <row r="616" spans="1:21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s="7" t="e">
        <f t="shared" si="50"/>
        <v>#DIV/0!</v>
      </c>
      <c r="Q616" t="s">
        <v>8285</v>
      </c>
      <c r="R616" t="str">
        <f t="shared" si="51"/>
        <v>photography</v>
      </c>
      <c r="S616" t="str">
        <f t="shared" si="52"/>
        <v>photobooks</v>
      </c>
      <c r="T616" s="12">
        <f t="shared" si="53"/>
        <v>42514.853472222218</v>
      </c>
      <c r="U616" s="12">
        <f t="shared" si="54"/>
        <v>42544.853472222218</v>
      </c>
    </row>
    <row r="617" spans="1:21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s="7">
        <f>IF(L617&lt;&gt;0,E617/L617,0)</f>
        <v>0</v>
      </c>
      <c r="Q617" t="s">
        <v>8295</v>
      </c>
      <c r="R617" t="str">
        <f t="shared" si="51"/>
        <v>technology</v>
      </c>
      <c r="S617" t="str">
        <f t="shared" si="52"/>
        <v>hardware</v>
      </c>
      <c r="T617" s="12">
        <f t="shared" si="53"/>
        <v>42241.913877314808</v>
      </c>
      <c r="U617" s="12">
        <f t="shared" si="54"/>
        <v>42271.913877314808</v>
      </c>
    </row>
    <row r="618" spans="1:21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s="7" t="e">
        <f t="shared" si="50"/>
        <v>#DIV/0!</v>
      </c>
      <c r="Q618" t="s">
        <v>8269</v>
      </c>
      <c r="R618" t="str">
        <f t="shared" si="51"/>
        <v>film &amp; video</v>
      </c>
      <c r="S618" t="str">
        <f t="shared" si="52"/>
        <v>documentary</v>
      </c>
      <c r="T618" s="12">
        <f t="shared" si="53"/>
        <v>42761.167905092596</v>
      </c>
      <c r="U618" s="12">
        <f t="shared" si="54"/>
        <v>42791.167905092596</v>
      </c>
    </row>
    <row r="619" spans="1:21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 s="7">
        <f t="shared" si="50"/>
        <v>20</v>
      </c>
      <c r="Q619" t="s">
        <v>8303</v>
      </c>
      <c r="R619" t="str">
        <f t="shared" si="51"/>
        <v>theater</v>
      </c>
      <c r="S619" t="str">
        <f t="shared" si="52"/>
        <v>spaces</v>
      </c>
      <c r="T619" s="12">
        <f t="shared" si="53"/>
        <v>42087.134756944441</v>
      </c>
      <c r="U619" s="12">
        <f t="shared" si="54"/>
        <v>42132.134756944441</v>
      </c>
    </row>
    <row r="620" spans="1:21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s="7">
        <f>IF(L620&lt;&gt;0,E620/L620,0)</f>
        <v>0</v>
      </c>
      <c r="Q620" t="s">
        <v>8266</v>
      </c>
      <c r="R620" t="str">
        <f t="shared" si="51"/>
        <v>film &amp; video</v>
      </c>
      <c r="S620" t="str">
        <f t="shared" si="52"/>
        <v>shorts</v>
      </c>
      <c r="T620" s="12">
        <f t="shared" si="53"/>
        <v>42317.60188657407</v>
      </c>
      <c r="U620" s="12">
        <f t="shared" si="54"/>
        <v>42347.60188657407</v>
      </c>
    </row>
    <row r="621" spans="1:21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 s="7">
        <f t="shared" si="50"/>
        <v>1</v>
      </c>
      <c r="Q621" t="s">
        <v>8303</v>
      </c>
      <c r="R621" t="str">
        <f t="shared" si="51"/>
        <v>theater</v>
      </c>
      <c r="S621" t="str">
        <f t="shared" si="52"/>
        <v>spaces</v>
      </c>
      <c r="T621" s="12">
        <f t="shared" si="53"/>
        <v>41908.442013888889</v>
      </c>
      <c r="U621" s="12">
        <f t="shared" si="54"/>
        <v>41968.483680555553</v>
      </c>
    </row>
    <row r="622" spans="1:21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 s="7">
        <f t="shared" si="50"/>
        <v>300</v>
      </c>
      <c r="Q622" t="s">
        <v>8271</v>
      </c>
      <c r="R622" t="str">
        <f t="shared" si="51"/>
        <v>theater</v>
      </c>
      <c r="S622" t="str">
        <f t="shared" si="52"/>
        <v>plays</v>
      </c>
      <c r="T622" s="12">
        <f t="shared" si="53"/>
        <v>41831.508541666662</v>
      </c>
      <c r="U622" s="12">
        <f t="shared" si="54"/>
        <v>41876.508541666662</v>
      </c>
    </row>
    <row r="623" spans="1:21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 s="7">
        <f t="shared" si="50"/>
        <v>87</v>
      </c>
      <c r="Q623" t="s">
        <v>8295</v>
      </c>
      <c r="R623" t="str">
        <f t="shared" si="51"/>
        <v>technology</v>
      </c>
      <c r="S623" t="str">
        <f t="shared" si="52"/>
        <v>hardware</v>
      </c>
      <c r="T623" s="12">
        <f t="shared" si="53"/>
        <v>42528.779363425921</v>
      </c>
      <c r="U623" s="12">
        <f t="shared" si="54"/>
        <v>42558.779363425921</v>
      </c>
    </row>
    <row r="624" spans="1:21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 s="7">
        <f t="shared" si="50"/>
        <v>37.888888888888886</v>
      </c>
      <c r="Q624" t="s">
        <v>8271</v>
      </c>
      <c r="R624" t="str">
        <f t="shared" si="51"/>
        <v>theater</v>
      </c>
      <c r="S624" t="str">
        <f t="shared" si="52"/>
        <v>plays</v>
      </c>
      <c r="T624" s="12">
        <f t="shared" si="53"/>
        <v>42532.566412037035</v>
      </c>
      <c r="U624" s="12">
        <f t="shared" si="54"/>
        <v>42552.566412037035</v>
      </c>
    </row>
    <row r="625" spans="1:21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s="7" t="e">
        <f t="shared" si="50"/>
        <v>#DIV/0!</v>
      </c>
      <c r="Q625" t="s">
        <v>8301</v>
      </c>
      <c r="R625" t="str">
        <f t="shared" si="51"/>
        <v>technology</v>
      </c>
      <c r="S625" t="str">
        <f t="shared" si="52"/>
        <v>space exploration</v>
      </c>
      <c r="T625" s="12">
        <f t="shared" si="53"/>
        <v>42121.800891203697</v>
      </c>
      <c r="U625" s="12">
        <f t="shared" si="54"/>
        <v>42151.800891203697</v>
      </c>
    </row>
    <row r="626" spans="1:21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s="7" t="e">
        <f t="shared" si="50"/>
        <v>#DIV/0!</v>
      </c>
      <c r="Q626" t="s">
        <v>8271</v>
      </c>
      <c r="R626" t="str">
        <f t="shared" si="51"/>
        <v>theater</v>
      </c>
      <c r="S626" t="str">
        <f t="shared" si="52"/>
        <v>plays</v>
      </c>
      <c r="T626" s="12">
        <f t="shared" si="53"/>
        <v>42108.78056712963</v>
      </c>
      <c r="U626" s="12">
        <f t="shared" si="54"/>
        <v>42138.78056712963</v>
      </c>
    </row>
    <row r="627" spans="1:21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s="7" t="e">
        <f t="shared" si="50"/>
        <v>#DIV/0!</v>
      </c>
      <c r="Q627" t="s">
        <v>8276</v>
      </c>
      <c r="R627" t="str">
        <f t="shared" si="51"/>
        <v>music</v>
      </c>
      <c r="S627" t="str">
        <f t="shared" si="52"/>
        <v>rock</v>
      </c>
      <c r="T627" s="12">
        <f t="shared" si="53"/>
        <v>42790.687233796292</v>
      </c>
      <c r="U627" s="12">
        <f t="shared" si="54"/>
        <v>42820.645567129628</v>
      </c>
    </row>
    <row r="628" spans="1:21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 s="7">
        <f t="shared" si="50"/>
        <v>111.41025641025641</v>
      </c>
      <c r="Q628" t="s">
        <v>8265</v>
      </c>
      <c r="R628" t="str">
        <f t="shared" si="51"/>
        <v>film &amp; video</v>
      </c>
      <c r="S628" t="str">
        <f t="shared" si="52"/>
        <v>television</v>
      </c>
      <c r="T628" s="12">
        <f t="shared" si="53"/>
        <v>42198.351145833331</v>
      </c>
      <c r="U628" s="12">
        <f t="shared" si="54"/>
        <v>42231.348611111105</v>
      </c>
    </row>
    <row r="629" spans="1:21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 s="7">
        <f t="shared" si="50"/>
        <v>90</v>
      </c>
      <c r="Q629" t="s">
        <v>8305</v>
      </c>
      <c r="R629" t="str">
        <f t="shared" si="51"/>
        <v>theater</v>
      </c>
      <c r="S629" t="str">
        <f t="shared" si="52"/>
        <v>musical</v>
      </c>
      <c r="T629" s="12">
        <f t="shared" si="53"/>
        <v>42384.098506944443</v>
      </c>
      <c r="U629" s="12">
        <f t="shared" si="54"/>
        <v>42443.749999999993</v>
      </c>
    </row>
    <row r="630" spans="1:21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s="7" t="e">
        <f t="shared" si="50"/>
        <v>#DIV/0!</v>
      </c>
      <c r="Q630" t="s">
        <v>8266</v>
      </c>
      <c r="R630" t="str">
        <f t="shared" si="51"/>
        <v>film &amp; video</v>
      </c>
      <c r="S630" t="str">
        <f t="shared" si="52"/>
        <v>shorts</v>
      </c>
      <c r="T630" s="12">
        <f t="shared" si="53"/>
        <v>41803.484456018516</v>
      </c>
      <c r="U630" s="12">
        <f t="shared" si="54"/>
        <v>41833.484456018516</v>
      </c>
    </row>
    <row r="631" spans="1:21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 s="7">
        <f t="shared" si="50"/>
        <v>116.66666666666667</v>
      </c>
      <c r="Q631" t="s">
        <v>8269</v>
      </c>
      <c r="R631" t="str">
        <f t="shared" si="51"/>
        <v>film &amp; video</v>
      </c>
      <c r="S631" t="str">
        <f t="shared" si="52"/>
        <v>documentary</v>
      </c>
      <c r="T631" s="12">
        <f t="shared" si="53"/>
        <v>42474.429490740738</v>
      </c>
      <c r="U631" s="12">
        <f t="shared" si="54"/>
        <v>42504.429490740738</v>
      </c>
    </row>
    <row r="632" spans="1:21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 s="7">
        <f t="shared" si="50"/>
        <v>10</v>
      </c>
      <c r="Q632" t="s">
        <v>8274</v>
      </c>
      <c r="R632" t="str">
        <f t="shared" si="51"/>
        <v>publishing</v>
      </c>
      <c r="S632" t="str">
        <f t="shared" si="52"/>
        <v>nonfiction</v>
      </c>
      <c r="T632" s="12">
        <f t="shared" si="53"/>
        <v>42223.411122685182</v>
      </c>
      <c r="U632" s="12">
        <f t="shared" si="54"/>
        <v>42253.006944444445</v>
      </c>
    </row>
    <row r="633" spans="1:21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 s="7">
        <f t="shared" si="50"/>
        <v>76.666666666666671</v>
      </c>
      <c r="Q633" t="s">
        <v>8271</v>
      </c>
      <c r="R633" t="str">
        <f t="shared" si="51"/>
        <v>theater</v>
      </c>
      <c r="S633" t="str">
        <f t="shared" si="52"/>
        <v>plays</v>
      </c>
      <c r="T633" s="12">
        <f t="shared" si="53"/>
        <v>42489.563993055555</v>
      </c>
      <c r="U633" s="12">
        <f t="shared" si="54"/>
        <v>42518.563993055555</v>
      </c>
    </row>
    <row r="634" spans="1:21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s="7" t="e">
        <f t="shared" si="50"/>
        <v>#DIV/0!</v>
      </c>
      <c r="Q634" t="s">
        <v>8265</v>
      </c>
      <c r="R634" t="str">
        <f t="shared" si="51"/>
        <v>film &amp; video</v>
      </c>
      <c r="S634" t="str">
        <f t="shared" si="52"/>
        <v>television</v>
      </c>
      <c r="T634" s="12">
        <f t="shared" si="53"/>
        <v>42303.450983796291</v>
      </c>
      <c r="U634" s="12">
        <f t="shared" si="54"/>
        <v>42333.492650462962</v>
      </c>
    </row>
    <row r="635" spans="1:21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 s="7">
        <f t="shared" si="50"/>
        <v>49.8</v>
      </c>
      <c r="Q635" t="s">
        <v>8277</v>
      </c>
      <c r="R635" t="str">
        <f t="shared" si="51"/>
        <v>music</v>
      </c>
      <c r="S635" t="str">
        <f t="shared" si="52"/>
        <v>metal</v>
      </c>
      <c r="T635" s="12">
        <f t="shared" si="53"/>
        <v>42507.090995370374</v>
      </c>
      <c r="U635" s="12">
        <f t="shared" si="54"/>
        <v>42538.749999999993</v>
      </c>
    </row>
    <row r="636" spans="1:21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 s="7">
        <f t="shared" si="50"/>
        <v>1</v>
      </c>
      <c r="Q636" t="s">
        <v>8271</v>
      </c>
      <c r="R636" t="str">
        <f t="shared" si="51"/>
        <v>theater</v>
      </c>
      <c r="S636" t="str">
        <f t="shared" si="52"/>
        <v>plays</v>
      </c>
      <c r="T636" s="12">
        <f t="shared" si="53"/>
        <v>42031.720243055555</v>
      </c>
      <c r="U636" s="12">
        <f t="shared" si="54"/>
        <v>42061.720243055555</v>
      </c>
    </row>
    <row r="637" spans="1:21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 s="7">
        <f t="shared" si="50"/>
        <v>2</v>
      </c>
      <c r="Q637" t="s">
        <v>8295</v>
      </c>
      <c r="R637" t="str">
        <f t="shared" si="51"/>
        <v>technology</v>
      </c>
      <c r="S637" t="str">
        <f t="shared" si="52"/>
        <v>hardware</v>
      </c>
      <c r="T637" s="12">
        <f t="shared" si="53"/>
        <v>42075.883819444447</v>
      </c>
      <c r="U637" s="12">
        <f t="shared" si="54"/>
        <v>42105.883819444447</v>
      </c>
    </row>
    <row r="638" spans="1:21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 s="7">
        <f t="shared" si="50"/>
        <v>4</v>
      </c>
      <c r="Q638" t="s">
        <v>8269</v>
      </c>
      <c r="R638" t="str">
        <f t="shared" si="51"/>
        <v>film &amp; video</v>
      </c>
      <c r="S638" t="str">
        <f t="shared" si="52"/>
        <v>documentary</v>
      </c>
      <c r="T638" s="12">
        <f t="shared" si="53"/>
        <v>42131.247106481482</v>
      </c>
      <c r="U638" s="12">
        <f t="shared" si="54"/>
        <v>42161.240972222215</v>
      </c>
    </row>
    <row r="639" spans="1:21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s="7" t="e">
        <f t="shared" si="50"/>
        <v>#DIV/0!</v>
      </c>
      <c r="Q639" t="s">
        <v>8271</v>
      </c>
      <c r="R639" t="str">
        <f t="shared" si="51"/>
        <v>theater</v>
      </c>
      <c r="S639" t="str">
        <f t="shared" si="52"/>
        <v>plays</v>
      </c>
      <c r="T639" s="12">
        <f t="shared" si="53"/>
        <v>42762.75368055555</v>
      </c>
      <c r="U639" s="12">
        <f t="shared" si="54"/>
        <v>42791.75277777778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 s="7">
        <f t="shared" si="50"/>
        <v>3</v>
      </c>
      <c r="Q640" t="s">
        <v>8271</v>
      </c>
      <c r="R640" t="str">
        <f t="shared" si="51"/>
        <v>theater</v>
      </c>
      <c r="S640" t="str">
        <f t="shared" si="52"/>
        <v>plays</v>
      </c>
      <c r="T640" s="12">
        <f t="shared" si="53"/>
        <v>42759.384976851848</v>
      </c>
      <c r="U640" s="12">
        <f t="shared" si="54"/>
        <v>42819.343310185184</v>
      </c>
    </row>
    <row r="641" spans="1:21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 s="7">
        <f t="shared" si="50"/>
        <v>1</v>
      </c>
      <c r="Q641" t="s">
        <v>8274</v>
      </c>
      <c r="R641" t="str">
        <f t="shared" si="51"/>
        <v>publishing</v>
      </c>
      <c r="S641" t="str">
        <f t="shared" si="52"/>
        <v>nonfiction</v>
      </c>
      <c r="T641" s="12">
        <f t="shared" si="53"/>
        <v>41865.374942129631</v>
      </c>
      <c r="U641" s="12">
        <f t="shared" si="54"/>
        <v>41925.374942129631</v>
      </c>
    </row>
    <row r="642" spans="1:21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 s="7">
        <f>IF(L642&lt;&gt;0,E642/L642,0)</f>
        <v>50.5</v>
      </c>
      <c r="Q642" t="s">
        <v>8280</v>
      </c>
      <c r="R642" t="str">
        <f t="shared" si="51"/>
        <v>music</v>
      </c>
      <c r="S642" t="str">
        <f t="shared" si="52"/>
        <v>electronic music</v>
      </c>
      <c r="T642" s="12">
        <f t="shared" si="53"/>
        <v>42683.21197916667</v>
      </c>
      <c r="U642" s="12">
        <f t="shared" si="54"/>
        <v>42698.749999999993</v>
      </c>
    </row>
    <row r="643" spans="1:21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 s="7">
        <f t="shared" ref="P642:P705" si="55">E643/L643</f>
        <v>151.31746031746033</v>
      </c>
      <c r="Q643" t="s">
        <v>8271</v>
      </c>
      <c r="R643" t="str">
        <f t="shared" ref="R643:R706" si="56">LEFT(Q643,SEARCH("/",Q643,1)-1)</f>
        <v>theater</v>
      </c>
      <c r="S643" t="str">
        <f t="shared" ref="S643:S706" si="57">RIGHT(Q643,LEN(Q643)-SEARCH("/",Q643,1))</f>
        <v>plays</v>
      </c>
      <c r="T643" s="12">
        <f t="shared" ref="T643:T706" si="58">(((J643/60)/60)/24)+DATE(1970,1,1)+(-5/24)</f>
        <v>42199.361666666664</v>
      </c>
      <c r="U643" s="12">
        <f t="shared" ref="U643:U706" si="59">(((I643/60)/60)/24)+DATE(1970,1,1)+(-5/24)</f>
        <v>42229.361666666664</v>
      </c>
    </row>
    <row r="644" spans="1:21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 s="7">
        <f t="shared" si="55"/>
        <v>134.3592456301748</v>
      </c>
      <c r="Q644" t="s">
        <v>8271</v>
      </c>
      <c r="R644" t="str">
        <f t="shared" si="56"/>
        <v>theater</v>
      </c>
      <c r="S644" t="str">
        <f t="shared" si="57"/>
        <v>plays</v>
      </c>
      <c r="T644" s="12">
        <f t="shared" si="58"/>
        <v>42199.442986111106</v>
      </c>
      <c r="U644" s="12">
        <f t="shared" si="59"/>
        <v>42235.442986111106</v>
      </c>
    </row>
    <row r="645" spans="1:21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 s="7">
        <f t="shared" si="55"/>
        <v>174.02631578947367</v>
      </c>
      <c r="Q645" t="s">
        <v>8271</v>
      </c>
      <c r="R645" t="str">
        <f t="shared" si="56"/>
        <v>theater</v>
      </c>
      <c r="S645" t="str">
        <f t="shared" si="57"/>
        <v>plays</v>
      </c>
      <c r="T645" s="12">
        <f t="shared" si="58"/>
        <v>42100.43373842592</v>
      </c>
      <c r="U645" s="12">
        <f t="shared" si="59"/>
        <v>42155.43373842592</v>
      </c>
    </row>
    <row r="646" spans="1:21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 s="7">
        <f t="shared" si="55"/>
        <v>73.486268364348675</v>
      </c>
      <c r="Q646" t="s">
        <v>8271</v>
      </c>
      <c r="R646" t="str">
        <f t="shared" si="56"/>
        <v>theater</v>
      </c>
      <c r="S646" t="str">
        <f t="shared" si="57"/>
        <v>plays</v>
      </c>
      <c r="T646" s="12">
        <f t="shared" si="58"/>
        <v>41898.457627314812</v>
      </c>
      <c r="U646" s="12">
        <f t="shared" si="59"/>
        <v>41940.833333333328</v>
      </c>
    </row>
    <row r="647" spans="1:21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 s="7">
        <f t="shared" si="55"/>
        <v>23.518987341772153</v>
      </c>
      <c r="Q647" t="s">
        <v>8271</v>
      </c>
      <c r="R647" t="str">
        <f t="shared" si="56"/>
        <v>theater</v>
      </c>
      <c r="S647" t="str">
        <f t="shared" si="57"/>
        <v>plays</v>
      </c>
      <c r="T647" s="12">
        <f t="shared" si="58"/>
        <v>42563.817986111106</v>
      </c>
      <c r="U647" s="12">
        <f t="shared" si="59"/>
        <v>42593.817986111106</v>
      </c>
    </row>
    <row r="648" spans="1:21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 s="7">
        <f>IF(L648&lt;&gt;0,E648/L648,0)</f>
        <v>39.074444444444445</v>
      </c>
      <c r="Q648" t="s">
        <v>8271</v>
      </c>
      <c r="R648" t="str">
        <f t="shared" si="56"/>
        <v>theater</v>
      </c>
      <c r="S648" t="str">
        <f t="shared" si="57"/>
        <v>plays</v>
      </c>
      <c r="T648" s="12">
        <f t="shared" si="58"/>
        <v>41832.644293981481</v>
      </c>
      <c r="U648" s="12">
        <f t="shared" si="59"/>
        <v>41862.644293981481</v>
      </c>
    </row>
    <row r="649" spans="1:21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 s="7">
        <f t="shared" si="55"/>
        <v>125.94117647058823</v>
      </c>
      <c r="Q649" t="s">
        <v>8271</v>
      </c>
      <c r="R649" t="str">
        <f t="shared" si="56"/>
        <v>theater</v>
      </c>
      <c r="S649" t="str">
        <f t="shared" si="57"/>
        <v>plays</v>
      </c>
      <c r="T649" s="12">
        <f t="shared" si="58"/>
        <v>42416.559594907405</v>
      </c>
      <c r="U649" s="12">
        <f t="shared" si="59"/>
        <v>42446.517928240741</v>
      </c>
    </row>
    <row r="650" spans="1:21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 s="7">
        <f t="shared" si="55"/>
        <v>1644</v>
      </c>
      <c r="Q650" t="s">
        <v>8285</v>
      </c>
      <c r="R650" t="str">
        <f t="shared" si="56"/>
        <v>photography</v>
      </c>
      <c r="S650" t="str">
        <f t="shared" si="57"/>
        <v>photobooks</v>
      </c>
      <c r="T650" s="12">
        <f t="shared" si="58"/>
        <v>41891.485046296293</v>
      </c>
      <c r="U650" s="12">
        <f t="shared" si="59"/>
        <v>41926.485046296293</v>
      </c>
    </row>
    <row r="651" spans="1:21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 s="7">
        <f t="shared" si="55"/>
        <v>42.670731707317074</v>
      </c>
      <c r="Q651" t="s">
        <v>8305</v>
      </c>
      <c r="R651" t="str">
        <f t="shared" si="56"/>
        <v>theater</v>
      </c>
      <c r="S651" t="str">
        <f t="shared" si="57"/>
        <v>musical</v>
      </c>
      <c r="T651" s="12">
        <f t="shared" si="58"/>
        <v>41877.703854166662</v>
      </c>
      <c r="U651" s="12">
        <f t="shared" si="59"/>
        <v>41898.703854166662</v>
      </c>
    </row>
    <row r="652" spans="1:21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 s="7">
        <f t="shared" si="55"/>
        <v>35.125</v>
      </c>
      <c r="Q652" t="s">
        <v>8279</v>
      </c>
      <c r="R652" t="str">
        <f t="shared" si="56"/>
        <v>music</v>
      </c>
      <c r="S652" t="str">
        <f t="shared" si="57"/>
        <v>indie rock</v>
      </c>
      <c r="T652" s="12">
        <f t="shared" si="58"/>
        <v>41931.828518518516</v>
      </c>
      <c r="U652" s="12">
        <f t="shared" si="59"/>
        <v>41991.870185185187</v>
      </c>
    </row>
    <row r="653" spans="1:21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 s="7">
        <f t="shared" si="55"/>
        <v>239.35238095238094</v>
      </c>
      <c r="Q653" t="s">
        <v>8271</v>
      </c>
      <c r="R653" t="str">
        <f t="shared" si="56"/>
        <v>theater</v>
      </c>
      <c r="S653" t="str">
        <f t="shared" si="57"/>
        <v>plays</v>
      </c>
      <c r="T653" s="12">
        <f t="shared" si="58"/>
        <v>41955.809155092589</v>
      </c>
      <c r="U653" s="12">
        <f t="shared" si="59"/>
        <v>41985.809155092589</v>
      </c>
    </row>
    <row r="654" spans="1:21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 s="7">
        <f t="shared" si="55"/>
        <v>107.64285714285714</v>
      </c>
      <c r="Q654" t="s">
        <v>8271</v>
      </c>
      <c r="R654" t="str">
        <f t="shared" si="56"/>
        <v>theater</v>
      </c>
      <c r="S654" t="str">
        <f t="shared" si="57"/>
        <v>plays</v>
      </c>
      <c r="T654" s="12">
        <f t="shared" si="58"/>
        <v>42675.482060185182</v>
      </c>
      <c r="U654" s="12">
        <f t="shared" si="59"/>
        <v>42705.523726851847</v>
      </c>
    </row>
    <row r="655" spans="1:21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 s="7">
        <f t="shared" si="55"/>
        <v>95.830623306233065</v>
      </c>
      <c r="Q655" t="s">
        <v>8285</v>
      </c>
      <c r="R655" t="str">
        <f t="shared" si="56"/>
        <v>photography</v>
      </c>
      <c r="S655" t="str">
        <f t="shared" si="57"/>
        <v>photobooks</v>
      </c>
      <c r="T655" s="12">
        <f t="shared" si="58"/>
        <v>42199.410185185181</v>
      </c>
      <c r="U655" s="12">
        <f t="shared" si="59"/>
        <v>42236.410185185181</v>
      </c>
    </row>
    <row r="656" spans="1:21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 s="7">
        <f t="shared" si="55"/>
        <v>31.663376110562684</v>
      </c>
      <c r="Q656" t="s">
        <v>8305</v>
      </c>
      <c r="R656" t="str">
        <f t="shared" si="56"/>
        <v>theater</v>
      </c>
      <c r="S656" t="str">
        <f t="shared" si="57"/>
        <v>musical</v>
      </c>
      <c r="T656" s="12">
        <f t="shared" si="58"/>
        <v>42163.748993055553</v>
      </c>
      <c r="U656" s="12">
        <f t="shared" si="59"/>
        <v>42193.748993055553</v>
      </c>
    </row>
    <row r="657" spans="1:21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 s="7">
        <f t="shared" si="55"/>
        <v>42.886861313868614</v>
      </c>
      <c r="Q657" t="s">
        <v>8265</v>
      </c>
      <c r="R657" t="str">
        <f t="shared" si="56"/>
        <v>film &amp; video</v>
      </c>
      <c r="S657" t="str">
        <f t="shared" si="57"/>
        <v>television</v>
      </c>
      <c r="T657" s="12">
        <f t="shared" si="58"/>
        <v>42045.748981481483</v>
      </c>
      <c r="U657" s="12">
        <f t="shared" si="59"/>
        <v>42075.707314814812</v>
      </c>
    </row>
    <row r="658" spans="1:21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 s="7">
        <f t="shared" si="55"/>
        <v>122.73563218390805</v>
      </c>
      <c r="Q658" t="s">
        <v>8303</v>
      </c>
      <c r="R658" t="str">
        <f t="shared" si="56"/>
        <v>theater</v>
      </c>
      <c r="S658" t="str">
        <f t="shared" si="57"/>
        <v>spaces</v>
      </c>
      <c r="T658" s="12">
        <f t="shared" si="58"/>
        <v>42417.596284722218</v>
      </c>
      <c r="U658" s="12">
        <f t="shared" si="59"/>
        <v>42477.554618055547</v>
      </c>
    </row>
    <row r="659" spans="1:21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 s="7">
        <f t="shared" si="55"/>
        <v>190.45454545454547</v>
      </c>
      <c r="Q659" t="s">
        <v>8305</v>
      </c>
      <c r="R659" t="str">
        <f t="shared" si="56"/>
        <v>theater</v>
      </c>
      <c r="S659" t="str">
        <f t="shared" si="57"/>
        <v>musical</v>
      </c>
      <c r="T659" s="12">
        <f t="shared" si="58"/>
        <v>42331.637407407405</v>
      </c>
      <c r="U659" s="12">
        <f t="shared" si="59"/>
        <v>42361.637407407405</v>
      </c>
    </row>
    <row r="660" spans="1:21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 s="7">
        <f t="shared" si="55"/>
        <v>109.33695652173913</v>
      </c>
      <c r="Q660" t="s">
        <v>8271</v>
      </c>
      <c r="R660" t="str">
        <f t="shared" si="56"/>
        <v>theater</v>
      </c>
      <c r="S660" t="str">
        <f t="shared" si="57"/>
        <v>plays</v>
      </c>
      <c r="T660" s="12">
        <f t="shared" si="58"/>
        <v>42178.952418981477</v>
      </c>
      <c r="U660" s="12">
        <f t="shared" si="59"/>
        <v>42211.541666666664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 s="7">
        <f t="shared" si="55"/>
        <v>143.66666666666666</v>
      </c>
      <c r="Q661" t="s">
        <v>8279</v>
      </c>
      <c r="R661" t="str">
        <f t="shared" si="56"/>
        <v>music</v>
      </c>
      <c r="S661" t="str">
        <f t="shared" si="57"/>
        <v>indie rock</v>
      </c>
      <c r="T661" s="12">
        <f t="shared" si="58"/>
        <v>42209.385358796295</v>
      </c>
      <c r="U661" s="12">
        <f t="shared" si="59"/>
        <v>42239.385358796295</v>
      </c>
    </row>
    <row r="662" spans="1:21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 s="7">
        <f t="shared" si="55"/>
        <v>84.944444444444443</v>
      </c>
      <c r="Q662" t="s">
        <v>8271</v>
      </c>
      <c r="R662" t="str">
        <f t="shared" si="56"/>
        <v>theater</v>
      </c>
      <c r="S662" t="str">
        <f t="shared" si="57"/>
        <v>plays</v>
      </c>
      <c r="T662" s="12">
        <f t="shared" si="58"/>
        <v>41922.533321759256</v>
      </c>
      <c r="U662" s="12">
        <f t="shared" si="59"/>
        <v>41952.574988425928</v>
      </c>
    </row>
    <row r="663" spans="1:21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 s="7">
        <f t="shared" si="55"/>
        <v>10.555555555555555</v>
      </c>
      <c r="Q663" t="s">
        <v>8295</v>
      </c>
      <c r="R663" t="str">
        <f t="shared" si="56"/>
        <v>technology</v>
      </c>
      <c r="S663" t="str">
        <f t="shared" si="57"/>
        <v>hardware</v>
      </c>
      <c r="T663" s="12">
        <f t="shared" si="58"/>
        <v>42636.437025462961</v>
      </c>
      <c r="U663" s="12">
        <f t="shared" si="59"/>
        <v>42666.437025462961</v>
      </c>
    </row>
    <row r="664" spans="1:21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 s="7">
        <f t="shared" si="55"/>
        <v>39</v>
      </c>
      <c r="Q664" t="s">
        <v>8271</v>
      </c>
      <c r="R664" t="str">
        <f t="shared" si="56"/>
        <v>theater</v>
      </c>
      <c r="S664" t="str">
        <f t="shared" si="57"/>
        <v>plays</v>
      </c>
      <c r="T664" s="12">
        <f t="shared" si="58"/>
        <v>41990.229710648149</v>
      </c>
      <c r="U664" s="12">
        <f t="shared" si="59"/>
        <v>42020.229710648149</v>
      </c>
    </row>
    <row r="665" spans="1:21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 s="7">
        <f t="shared" si="55"/>
        <v>100</v>
      </c>
      <c r="Q665" t="s">
        <v>8269</v>
      </c>
      <c r="R665" t="str">
        <f t="shared" si="56"/>
        <v>film &amp; video</v>
      </c>
      <c r="S665" t="str">
        <f t="shared" si="57"/>
        <v>documentary</v>
      </c>
      <c r="T665" s="12">
        <f t="shared" si="58"/>
        <v>42173.634907407402</v>
      </c>
      <c r="U665" s="12">
        <f t="shared" si="59"/>
        <v>42203.634907407402</v>
      </c>
    </row>
    <row r="666" spans="1:21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 s="7">
        <f t="shared" si="55"/>
        <v>31.172413793103448</v>
      </c>
      <c r="Q666" t="s">
        <v>8280</v>
      </c>
      <c r="R666" t="str">
        <f t="shared" si="56"/>
        <v>music</v>
      </c>
      <c r="S666" t="str">
        <f t="shared" si="57"/>
        <v>electronic music</v>
      </c>
      <c r="T666" s="12">
        <f t="shared" si="58"/>
        <v>42077.458043981482</v>
      </c>
      <c r="U666" s="12">
        <f t="shared" si="59"/>
        <v>42107.458043981482</v>
      </c>
    </row>
    <row r="667" spans="1:21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 s="7">
        <f t="shared" si="55"/>
        <v>155.33333333333334</v>
      </c>
      <c r="Q667" t="s">
        <v>8292</v>
      </c>
      <c r="R667" t="str">
        <f t="shared" si="56"/>
        <v>music</v>
      </c>
      <c r="S667" t="str">
        <f t="shared" si="57"/>
        <v>pop</v>
      </c>
      <c r="T667" s="12">
        <f t="shared" si="58"/>
        <v>42688.503020833326</v>
      </c>
      <c r="U667" s="12">
        <f t="shared" si="59"/>
        <v>42748.503020833326</v>
      </c>
    </row>
    <row r="668" spans="1:21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 s="7">
        <f t="shared" si="55"/>
        <v>2</v>
      </c>
      <c r="Q668" t="s">
        <v>8271</v>
      </c>
      <c r="R668" t="str">
        <f t="shared" si="56"/>
        <v>theater</v>
      </c>
      <c r="S668" t="str">
        <f t="shared" si="57"/>
        <v>plays</v>
      </c>
      <c r="T668" s="12">
        <f t="shared" si="58"/>
        <v>41838.623819444445</v>
      </c>
      <c r="U668" s="12">
        <f t="shared" si="59"/>
        <v>41868.623819444445</v>
      </c>
    </row>
    <row r="669" spans="1:21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 s="7">
        <f t="shared" si="55"/>
        <v>178.92857142857142</v>
      </c>
      <c r="Q669" t="s">
        <v>8297</v>
      </c>
      <c r="R669" t="str">
        <f t="shared" si="56"/>
        <v>games</v>
      </c>
      <c r="S669" t="str">
        <f t="shared" si="57"/>
        <v>tabletop games</v>
      </c>
      <c r="T669" s="12">
        <f t="shared" si="58"/>
        <v>42632.165081018517</v>
      </c>
      <c r="U669" s="12">
        <f t="shared" si="59"/>
        <v>42672.165081018517</v>
      </c>
    </row>
    <row r="670" spans="1:21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 s="7">
        <f t="shared" si="55"/>
        <v>27.36</v>
      </c>
      <c r="Q670" t="s">
        <v>8265</v>
      </c>
      <c r="R670" t="str">
        <f t="shared" si="56"/>
        <v>film &amp; video</v>
      </c>
      <c r="S670" t="str">
        <f t="shared" si="57"/>
        <v>television</v>
      </c>
      <c r="T670" s="12">
        <f t="shared" si="58"/>
        <v>42090.622939814813</v>
      </c>
      <c r="U670" s="12">
        <f t="shared" si="59"/>
        <v>42135.622939814813</v>
      </c>
    </row>
    <row r="671" spans="1:21" ht="3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 s="7">
        <f t="shared" si="55"/>
        <v>1536.25</v>
      </c>
      <c r="Q671" t="s">
        <v>8274</v>
      </c>
      <c r="R671" t="str">
        <f t="shared" si="56"/>
        <v>publishing</v>
      </c>
      <c r="S671" t="str">
        <f t="shared" si="57"/>
        <v>nonfiction</v>
      </c>
      <c r="T671" s="12">
        <f t="shared" si="58"/>
        <v>42527.417337962957</v>
      </c>
      <c r="U671" s="12">
        <f t="shared" si="59"/>
        <v>42557.417337962957</v>
      </c>
    </row>
    <row r="672" spans="1:21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 s="7">
        <f t="shared" si="55"/>
        <v>84.99677419354839</v>
      </c>
      <c r="Q672" t="s">
        <v>8279</v>
      </c>
      <c r="R672" t="str">
        <f t="shared" si="56"/>
        <v>music</v>
      </c>
      <c r="S672" t="str">
        <f t="shared" si="57"/>
        <v>indie rock</v>
      </c>
      <c r="T672" s="12">
        <f t="shared" si="58"/>
        <v>42506.501388888886</v>
      </c>
      <c r="U672" s="12">
        <f t="shared" si="59"/>
        <v>42540.131944444445</v>
      </c>
    </row>
    <row r="673" spans="1:21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 s="7">
        <f t="shared" si="55"/>
        <v>788.5333333333333</v>
      </c>
      <c r="Q673" t="s">
        <v>8305</v>
      </c>
      <c r="R673" t="str">
        <f t="shared" si="56"/>
        <v>theater</v>
      </c>
      <c r="S673" t="str">
        <f t="shared" si="57"/>
        <v>musical</v>
      </c>
      <c r="T673" s="12">
        <f t="shared" si="58"/>
        <v>41984.484398148146</v>
      </c>
      <c r="U673" s="12">
        <f t="shared" si="59"/>
        <v>42017.958333333336</v>
      </c>
    </row>
    <row r="674" spans="1:21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 s="7">
        <f t="shared" si="55"/>
        <v>50.29767441860465</v>
      </c>
      <c r="Q674" t="s">
        <v>8303</v>
      </c>
      <c r="R674" t="str">
        <f t="shared" si="56"/>
        <v>theater</v>
      </c>
      <c r="S674" t="str">
        <f t="shared" si="57"/>
        <v>spaces</v>
      </c>
      <c r="T674" s="12">
        <f t="shared" si="58"/>
        <v>41974.011157407404</v>
      </c>
      <c r="U674" s="12">
        <f t="shared" si="59"/>
        <v>42004.999305555553</v>
      </c>
    </row>
    <row r="675" spans="1:21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 s="7">
        <f t="shared" si="55"/>
        <v>68.333333333333329</v>
      </c>
      <c r="Q675" t="s">
        <v>8271</v>
      </c>
      <c r="R675" t="str">
        <f t="shared" si="56"/>
        <v>theater</v>
      </c>
      <c r="S675" t="str">
        <f t="shared" si="57"/>
        <v>plays</v>
      </c>
      <c r="T675" s="12">
        <f t="shared" si="58"/>
        <v>41838.6321412037</v>
      </c>
      <c r="U675" s="12">
        <f t="shared" si="59"/>
        <v>41883.6321412037</v>
      </c>
    </row>
    <row r="676" spans="1:21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 s="7">
        <f t="shared" si="55"/>
        <v>7.5</v>
      </c>
      <c r="Q676" t="s">
        <v>8271</v>
      </c>
      <c r="R676" t="str">
        <f t="shared" si="56"/>
        <v>theater</v>
      </c>
      <c r="S676" t="str">
        <f t="shared" si="57"/>
        <v>plays</v>
      </c>
      <c r="T676" s="12">
        <f t="shared" si="58"/>
        <v>41802.907719907402</v>
      </c>
      <c r="U676" s="12">
        <f t="shared" si="59"/>
        <v>41862.907719907402</v>
      </c>
    </row>
    <row r="677" spans="1:21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 s="7">
        <f t="shared" si="55"/>
        <v>34.269230769230766</v>
      </c>
      <c r="Q677" t="s">
        <v>8271</v>
      </c>
      <c r="R677" t="str">
        <f t="shared" si="56"/>
        <v>theater</v>
      </c>
      <c r="S677" t="str">
        <f t="shared" si="57"/>
        <v>plays</v>
      </c>
      <c r="T677" s="12">
        <f t="shared" si="58"/>
        <v>41975.722268518519</v>
      </c>
      <c r="U677" s="12">
        <f t="shared" si="59"/>
        <v>42005.082638888889</v>
      </c>
    </row>
    <row r="678" spans="1:21" ht="3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 s="7">
        <f t="shared" si="55"/>
        <v>61.291666666666664</v>
      </c>
      <c r="Q678" t="s">
        <v>8271</v>
      </c>
      <c r="R678" t="str">
        <f t="shared" si="56"/>
        <v>theater</v>
      </c>
      <c r="S678" t="str">
        <f t="shared" si="57"/>
        <v>plays</v>
      </c>
      <c r="T678" s="12">
        <f t="shared" si="58"/>
        <v>42012.559965277782</v>
      </c>
      <c r="U678" s="12">
        <f t="shared" si="59"/>
        <v>42042.559965277782</v>
      </c>
    </row>
    <row r="679" spans="1:21" ht="30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 s="7">
        <f t="shared" si="55"/>
        <v>133.25</v>
      </c>
      <c r="Q679" t="s">
        <v>8271</v>
      </c>
      <c r="R679" t="str">
        <f t="shared" si="56"/>
        <v>theater</v>
      </c>
      <c r="S679" t="str">
        <f t="shared" si="57"/>
        <v>plays</v>
      </c>
      <c r="T679" s="12">
        <f t="shared" si="58"/>
        <v>42504.195543981477</v>
      </c>
      <c r="U679" s="12">
        <f t="shared" si="59"/>
        <v>42549.195543981477</v>
      </c>
    </row>
    <row r="680" spans="1:21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 s="7">
        <f t="shared" si="55"/>
        <v>65.17647058823529</v>
      </c>
      <c r="Q680" t="s">
        <v>8271</v>
      </c>
      <c r="R680" t="str">
        <f t="shared" si="56"/>
        <v>theater</v>
      </c>
      <c r="S680" t="str">
        <f t="shared" si="57"/>
        <v>plays</v>
      </c>
      <c r="T680" s="12">
        <f t="shared" si="58"/>
        <v>42481.168263888881</v>
      </c>
      <c r="U680" s="12">
        <f t="shared" si="59"/>
        <v>42511.168263888881</v>
      </c>
    </row>
    <row r="681" spans="1:21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 s="7">
        <f t="shared" si="55"/>
        <v>93.90425531914893</v>
      </c>
      <c r="Q681" t="s">
        <v>8271</v>
      </c>
      <c r="R681" t="str">
        <f t="shared" si="56"/>
        <v>theater</v>
      </c>
      <c r="S681" t="str">
        <f t="shared" si="57"/>
        <v>plays</v>
      </c>
      <c r="T681" s="12">
        <f t="shared" si="58"/>
        <v>42556.487372685187</v>
      </c>
      <c r="U681" s="12">
        <f t="shared" si="59"/>
        <v>42616.487372685187</v>
      </c>
    </row>
    <row r="682" spans="1:21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 s="7">
        <f t="shared" si="55"/>
        <v>150.65116279069767</v>
      </c>
      <c r="Q682" t="s">
        <v>8266</v>
      </c>
      <c r="R682" t="str">
        <f t="shared" si="56"/>
        <v>film &amp; video</v>
      </c>
      <c r="S682" t="str">
        <f t="shared" si="57"/>
        <v>shorts</v>
      </c>
      <c r="T682" s="12">
        <f t="shared" si="58"/>
        <v>41864.293182870366</v>
      </c>
      <c r="U682" s="12">
        <f t="shared" si="59"/>
        <v>41899.293182870366</v>
      </c>
    </row>
    <row r="683" spans="1:21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 s="7">
        <f t="shared" si="55"/>
        <v>1</v>
      </c>
      <c r="Q683" t="s">
        <v>8271</v>
      </c>
      <c r="R683" t="str">
        <f t="shared" si="56"/>
        <v>theater</v>
      </c>
      <c r="S683" t="str">
        <f t="shared" si="57"/>
        <v>plays</v>
      </c>
      <c r="T683" s="12">
        <f t="shared" si="58"/>
        <v>42639.597268518519</v>
      </c>
      <c r="U683" s="12">
        <f t="shared" si="59"/>
        <v>42669.597268518519</v>
      </c>
    </row>
    <row r="684" spans="1:21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 s="7">
        <f t="shared" si="55"/>
        <v>13.25</v>
      </c>
      <c r="Q684" t="s">
        <v>8301</v>
      </c>
      <c r="R684" t="str">
        <f t="shared" si="56"/>
        <v>technology</v>
      </c>
      <c r="S684" t="str">
        <f t="shared" si="57"/>
        <v>space exploration</v>
      </c>
      <c r="T684" s="12">
        <f t="shared" si="58"/>
        <v>42778.556967592587</v>
      </c>
      <c r="U684" s="12">
        <f t="shared" si="59"/>
        <v>42808.51530092593</v>
      </c>
    </row>
    <row r="685" spans="1:21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 s="7">
        <f t="shared" si="55"/>
        <v>99.333333333333329</v>
      </c>
      <c r="Q685" t="s">
        <v>8271</v>
      </c>
      <c r="R685" t="str">
        <f t="shared" si="56"/>
        <v>theater</v>
      </c>
      <c r="S685" t="str">
        <f t="shared" si="57"/>
        <v>plays</v>
      </c>
      <c r="T685" s="12">
        <f t="shared" si="58"/>
        <v>42634.691712962966</v>
      </c>
      <c r="U685" s="12">
        <f t="shared" si="59"/>
        <v>42674.691712962966</v>
      </c>
    </row>
    <row r="686" spans="1:21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 s="7">
        <f t="shared" si="55"/>
        <v>177.39259259259259</v>
      </c>
      <c r="Q686" t="s">
        <v>8279</v>
      </c>
      <c r="R686" t="str">
        <f t="shared" si="56"/>
        <v>music</v>
      </c>
      <c r="S686" t="str">
        <f t="shared" si="57"/>
        <v>indie rock</v>
      </c>
      <c r="T686" s="12">
        <f t="shared" si="58"/>
        <v>41809.26494212963</v>
      </c>
      <c r="U686" s="12">
        <f t="shared" si="59"/>
        <v>41844.916666666664</v>
      </c>
    </row>
    <row r="687" spans="1:21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 s="7">
        <f t="shared" si="55"/>
        <v>55.3</v>
      </c>
      <c r="Q687" t="s">
        <v>8279</v>
      </c>
      <c r="R687" t="str">
        <f t="shared" si="56"/>
        <v>music</v>
      </c>
      <c r="S687" t="str">
        <f t="shared" si="57"/>
        <v>indie rock</v>
      </c>
      <c r="T687" s="12">
        <f t="shared" si="58"/>
        <v>41971.658240740733</v>
      </c>
      <c r="U687" s="12">
        <f t="shared" si="59"/>
        <v>42016.658240740733</v>
      </c>
    </row>
    <row r="688" spans="1:21" ht="3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s="7" t="e">
        <f t="shared" si="55"/>
        <v>#DIV/0!</v>
      </c>
      <c r="Q688" t="s">
        <v>8271</v>
      </c>
      <c r="R688" t="str">
        <f t="shared" si="56"/>
        <v>theater</v>
      </c>
      <c r="S688" t="str">
        <f t="shared" si="57"/>
        <v>plays</v>
      </c>
      <c r="T688" s="12">
        <f t="shared" si="58"/>
        <v>42189.464930555558</v>
      </c>
      <c r="U688" s="12">
        <f t="shared" si="59"/>
        <v>42219.464930555558</v>
      </c>
    </row>
    <row r="689" spans="1:21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 s="7">
        <f t="shared" si="55"/>
        <v>591.66666666666663</v>
      </c>
      <c r="Q689" t="s">
        <v>8271</v>
      </c>
      <c r="R689" t="str">
        <f t="shared" si="56"/>
        <v>theater</v>
      </c>
      <c r="S689" t="str">
        <f t="shared" si="57"/>
        <v>plays</v>
      </c>
      <c r="T689" s="12">
        <f t="shared" si="58"/>
        <v>42711.542280092595</v>
      </c>
      <c r="U689" s="12">
        <f t="shared" si="59"/>
        <v>42771.542280092595</v>
      </c>
    </row>
    <row r="690" spans="1:21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 s="7">
        <f t="shared" si="55"/>
        <v>405.5</v>
      </c>
      <c r="Q690" t="s">
        <v>8269</v>
      </c>
      <c r="R690" t="str">
        <f t="shared" si="56"/>
        <v>film &amp; video</v>
      </c>
      <c r="S690" t="str">
        <f t="shared" si="57"/>
        <v>documentary</v>
      </c>
      <c r="T690" s="12">
        <f t="shared" si="58"/>
        <v>42261.896446759252</v>
      </c>
      <c r="U690" s="12">
        <f t="shared" si="59"/>
        <v>42291.896446759252</v>
      </c>
    </row>
    <row r="691" spans="1:21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 s="7">
        <f t="shared" si="55"/>
        <v>343.14732142857144</v>
      </c>
      <c r="Q691" t="s">
        <v>8271</v>
      </c>
      <c r="R691" t="str">
        <f t="shared" si="56"/>
        <v>theater</v>
      </c>
      <c r="S691" t="str">
        <f t="shared" si="57"/>
        <v>plays</v>
      </c>
      <c r="T691" s="12">
        <f t="shared" si="58"/>
        <v>42675.459456018514</v>
      </c>
      <c r="U691" s="12">
        <f t="shared" si="59"/>
        <v>42711.999305555553</v>
      </c>
    </row>
    <row r="692" spans="1:21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 s="7">
        <f t="shared" si="55"/>
        <v>72.588235294117652</v>
      </c>
      <c r="Q692" t="s">
        <v>8276</v>
      </c>
      <c r="R692" t="str">
        <f t="shared" si="56"/>
        <v>music</v>
      </c>
      <c r="S692" t="str">
        <f t="shared" si="57"/>
        <v>rock</v>
      </c>
      <c r="T692" s="12">
        <f t="shared" si="58"/>
        <v>42579.426400462959</v>
      </c>
      <c r="U692" s="12">
        <f t="shared" si="59"/>
        <v>42622.041666666664</v>
      </c>
    </row>
    <row r="693" spans="1:21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 s="7">
        <f t="shared" si="55"/>
        <v>26</v>
      </c>
      <c r="Q693" t="s">
        <v>8271</v>
      </c>
      <c r="R693" t="str">
        <f t="shared" si="56"/>
        <v>theater</v>
      </c>
      <c r="S693" t="str">
        <f t="shared" si="57"/>
        <v>plays</v>
      </c>
      <c r="T693" s="12">
        <f t="shared" si="58"/>
        <v>42157.819976851846</v>
      </c>
      <c r="U693" s="12">
        <f t="shared" si="59"/>
        <v>42185.819976851846</v>
      </c>
    </row>
    <row r="694" spans="1:21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 s="7">
        <f t="shared" si="55"/>
        <v>6.4975124378109452</v>
      </c>
      <c r="Q694" t="s">
        <v>8266</v>
      </c>
      <c r="R694" t="str">
        <f t="shared" si="56"/>
        <v>film &amp; video</v>
      </c>
      <c r="S694" t="str">
        <f t="shared" si="57"/>
        <v>shorts</v>
      </c>
      <c r="T694" s="12">
        <f t="shared" si="58"/>
        <v>42696.167395833334</v>
      </c>
      <c r="U694" s="12">
        <f t="shared" si="59"/>
        <v>42726.167395833334</v>
      </c>
    </row>
    <row r="695" spans="1:21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 s="7">
        <f t="shared" si="55"/>
        <v>119.38513513513513</v>
      </c>
      <c r="Q695" t="s">
        <v>8303</v>
      </c>
      <c r="R695" t="str">
        <f t="shared" si="56"/>
        <v>theater</v>
      </c>
      <c r="S695" t="str">
        <f t="shared" si="57"/>
        <v>spaces</v>
      </c>
      <c r="T695" s="12">
        <f t="shared" si="58"/>
        <v>42094.599849537037</v>
      </c>
      <c r="U695" s="12">
        <f t="shared" si="59"/>
        <v>42124.599849537037</v>
      </c>
    </row>
    <row r="696" spans="1:21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 s="7">
        <f t="shared" si="55"/>
        <v>84.285714285714292</v>
      </c>
      <c r="Q696" t="s">
        <v>8266</v>
      </c>
      <c r="R696" t="str">
        <f t="shared" si="56"/>
        <v>film &amp; video</v>
      </c>
      <c r="S696" t="str">
        <f t="shared" si="57"/>
        <v>shorts</v>
      </c>
      <c r="T696" s="12">
        <f t="shared" si="58"/>
        <v>42737.455543981479</v>
      </c>
      <c r="U696" s="12">
        <f t="shared" si="59"/>
        <v>42767.455543981479</v>
      </c>
    </row>
    <row r="697" spans="1:21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 s="7">
        <f t="shared" si="55"/>
        <v>90.857142857142861</v>
      </c>
      <c r="Q697" t="s">
        <v>8271</v>
      </c>
      <c r="R697" t="str">
        <f t="shared" si="56"/>
        <v>theater</v>
      </c>
      <c r="S697" t="str">
        <f t="shared" si="57"/>
        <v>plays</v>
      </c>
      <c r="T697" s="12">
        <f t="shared" si="58"/>
        <v>41913.312731481477</v>
      </c>
      <c r="U697" s="12">
        <f t="shared" si="59"/>
        <v>41943.312731481477</v>
      </c>
    </row>
    <row r="698" spans="1:21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 s="7">
        <f t="shared" si="55"/>
        <v>1</v>
      </c>
      <c r="Q698" t="s">
        <v>8271</v>
      </c>
      <c r="R698" t="str">
        <f t="shared" si="56"/>
        <v>theater</v>
      </c>
      <c r="S698" t="str">
        <f t="shared" si="57"/>
        <v>plays</v>
      </c>
      <c r="T698" s="12">
        <f t="shared" si="58"/>
        <v>41815.718773148146</v>
      </c>
      <c r="U698" s="12">
        <f t="shared" si="59"/>
        <v>41845.718773148146</v>
      </c>
    </row>
    <row r="699" spans="1:21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 s="7">
        <f t="shared" si="55"/>
        <v>20.342105263157894</v>
      </c>
      <c r="Q699" t="s">
        <v>8266</v>
      </c>
      <c r="R699" t="str">
        <f t="shared" si="56"/>
        <v>film &amp; video</v>
      </c>
      <c r="S699" t="str">
        <f t="shared" si="57"/>
        <v>shorts</v>
      </c>
      <c r="T699" s="12">
        <f t="shared" si="58"/>
        <v>42388.314687500002</v>
      </c>
      <c r="U699" s="12">
        <f t="shared" si="59"/>
        <v>42403.314687500002</v>
      </c>
    </row>
    <row r="700" spans="1:21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 s="7">
        <f t="shared" si="55"/>
        <v>530.68965517241384</v>
      </c>
      <c r="Q700" t="s">
        <v>8279</v>
      </c>
      <c r="R700" t="str">
        <f t="shared" si="56"/>
        <v>music</v>
      </c>
      <c r="S700" t="str">
        <f t="shared" si="57"/>
        <v>indie rock</v>
      </c>
      <c r="T700" s="12">
        <f t="shared" si="58"/>
        <v>41866.72274305555</v>
      </c>
      <c r="U700" s="12">
        <f t="shared" si="59"/>
        <v>41899.875</v>
      </c>
    </row>
    <row r="701" spans="1:21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 s="7">
        <f t="shared" si="55"/>
        <v>120.39184269662923</v>
      </c>
      <c r="Q701" t="s">
        <v>8271</v>
      </c>
      <c r="R701" t="str">
        <f t="shared" si="56"/>
        <v>theater</v>
      </c>
      <c r="S701" t="str">
        <f t="shared" si="57"/>
        <v>plays</v>
      </c>
      <c r="T701" s="12">
        <f t="shared" si="58"/>
        <v>41563.277175925927</v>
      </c>
      <c r="U701" s="12">
        <f t="shared" si="59"/>
        <v>41600.458333333328</v>
      </c>
    </row>
    <row r="702" spans="1:21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 s="7">
        <f t="shared" si="55"/>
        <v>13</v>
      </c>
      <c r="Q702" t="s">
        <v>8276</v>
      </c>
      <c r="R702" t="str">
        <f t="shared" si="56"/>
        <v>music</v>
      </c>
      <c r="S702" t="str">
        <f t="shared" si="57"/>
        <v>rock</v>
      </c>
      <c r="T702" s="12">
        <f t="shared" si="58"/>
        <v>42715.480104166665</v>
      </c>
      <c r="U702" s="12">
        <f t="shared" si="59"/>
        <v>42745.480104166665</v>
      </c>
    </row>
    <row r="703" spans="1:21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 s="7">
        <f t="shared" si="55"/>
        <v>291.33333333333331</v>
      </c>
      <c r="Q703" t="s">
        <v>8295</v>
      </c>
      <c r="R703" t="str">
        <f t="shared" si="56"/>
        <v>technology</v>
      </c>
      <c r="S703" t="str">
        <f t="shared" si="57"/>
        <v>hardware</v>
      </c>
      <c r="T703" s="12">
        <f t="shared" si="58"/>
        <v>41813.454629629625</v>
      </c>
      <c r="U703" s="12">
        <f t="shared" si="59"/>
        <v>41843.454629629625</v>
      </c>
    </row>
    <row r="704" spans="1:21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 s="7">
        <f t="shared" si="55"/>
        <v>124.9191891891892</v>
      </c>
      <c r="Q704" t="s">
        <v>8295</v>
      </c>
      <c r="R704" t="str">
        <f t="shared" si="56"/>
        <v>technology</v>
      </c>
      <c r="S704" t="str">
        <f t="shared" si="57"/>
        <v>hardware</v>
      </c>
      <c r="T704" s="12">
        <f t="shared" si="58"/>
        <v>42668.518368055556</v>
      </c>
      <c r="U704" s="12">
        <f t="shared" si="59"/>
        <v>42698.560034722213</v>
      </c>
    </row>
    <row r="705" spans="1:21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 s="7">
        <f t="shared" si="55"/>
        <v>119.57142857142857</v>
      </c>
      <c r="Q705" t="s">
        <v>8292</v>
      </c>
      <c r="R705" t="str">
        <f t="shared" si="56"/>
        <v>music</v>
      </c>
      <c r="S705" t="str">
        <f t="shared" si="57"/>
        <v>pop</v>
      </c>
      <c r="T705" s="12">
        <f t="shared" si="58"/>
        <v>42711.742465277777</v>
      </c>
      <c r="U705" s="12">
        <f t="shared" si="59"/>
        <v>42766.772222222215</v>
      </c>
    </row>
    <row r="706" spans="1:21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 s="7">
        <f t="shared" ref="P706:P769" si="60">E706/L706</f>
        <v>120.25</v>
      </c>
      <c r="Q706" t="s">
        <v>8269</v>
      </c>
      <c r="R706" t="str">
        <f t="shared" si="56"/>
        <v>film &amp; video</v>
      </c>
      <c r="S706" t="str">
        <f t="shared" si="57"/>
        <v>documentary</v>
      </c>
      <c r="T706" s="12">
        <f t="shared" si="58"/>
        <v>42725.984583333331</v>
      </c>
      <c r="U706" s="12">
        <f t="shared" si="59"/>
        <v>42785.984583333331</v>
      </c>
    </row>
    <row r="707" spans="1:21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 s="7">
        <f t="shared" si="60"/>
        <v>195.4</v>
      </c>
      <c r="Q707" t="s">
        <v>8273</v>
      </c>
      <c r="R707" t="str">
        <f t="shared" ref="R707:R770" si="61">LEFT(Q707,SEARCH("/",Q707,1)-1)</f>
        <v>technology</v>
      </c>
      <c r="S707" t="str">
        <f t="shared" ref="S707:S770" si="62">RIGHT(Q707,LEN(Q707)-SEARCH("/",Q707,1))</f>
        <v>wearables</v>
      </c>
      <c r="T707" s="12">
        <f t="shared" ref="T707:T770" si="63">(((J707/60)/60)/24)+DATE(1970,1,1)+(-5/24)</f>
        <v>42726.283310185179</v>
      </c>
      <c r="U707" s="12">
        <f t="shared" ref="U707:U770" si="64">(((I707/60)/60)/24)+DATE(1970,1,1)+(-5/24)</f>
        <v>42756.283310185179</v>
      </c>
    </row>
    <row r="708" spans="1:21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s="7" t="e">
        <f t="shared" si="60"/>
        <v>#DIV/0!</v>
      </c>
      <c r="Q708" t="s">
        <v>8303</v>
      </c>
      <c r="R708" t="str">
        <f t="shared" si="61"/>
        <v>theater</v>
      </c>
      <c r="S708" t="str">
        <f t="shared" si="62"/>
        <v>spaces</v>
      </c>
      <c r="T708" s="12">
        <f t="shared" si="63"/>
        <v>42676.786840277775</v>
      </c>
      <c r="U708" s="12">
        <f t="shared" si="64"/>
        <v>42718.568749999999</v>
      </c>
    </row>
    <row r="709" spans="1:21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 s="7">
        <f t="shared" si="60"/>
        <v>117.69868421052631</v>
      </c>
      <c r="Q709" t="s">
        <v>8271</v>
      </c>
      <c r="R709" t="str">
        <f t="shared" si="61"/>
        <v>theater</v>
      </c>
      <c r="S709" t="str">
        <f t="shared" si="62"/>
        <v>plays</v>
      </c>
      <c r="T709" s="12">
        <f t="shared" si="63"/>
        <v>42696.45517361111</v>
      </c>
      <c r="U709" s="12">
        <f t="shared" si="64"/>
        <v>42736.45517361111</v>
      </c>
    </row>
    <row r="710" spans="1:21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 s="7">
        <f t="shared" si="60"/>
        <v>23.948509485094849</v>
      </c>
      <c r="Q710" t="s">
        <v>8276</v>
      </c>
      <c r="R710" t="str">
        <f t="shared" si="61"/>
        <v>music</v>
      </c>
      <c r="S710" t="str">
        <f t="shared" si="62"/>
        <v>rock</v>
      </c>
      <c r="T710" s="12">
        <f t="shared" si="63"/>
        <v>41835.372685185182</v>
      </c>
      <c r="U710" s="12">
        <f t="shared" si="64"/>
        <v>41895.372685185182</v>
      </c>
    </row>
    <row r="711" spans="1:21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 s="7">
        <f t="shared" si="60"/>
        <v>30.5</v>
      </c>
      <c r="Q711" t="s">
        <v>8271</v>
      </c>
      <c r="R711" t="str">
        <f t="shared" si="61"/>
        <v>theater</v>
      </c>
      <c r="S711" t="str">
        <f t="shared" si="62"/>
        <v>plays</v>
      </c>
      <c r="T711" s="12">
        <f t="shared" si="63"/>
        <v>41947.832858796297</v>
      </c>
      <c r="U711" s="12">
        <f t="shared" si="64"/>
        <v>41977.832858796297</v>
      </c>
    </row>
    <row r="712" spans="1:21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s="7" t="e">
        <f t="shared" si="60"/>
        <v>#DIV/0!</v>
      </c>
      <c r="Q712" t="s">
        <v>8271</v>
      </c>
      <c r="R712" t="str">
        <f t="shared" si="61"/>
        <v>theater</v>
      </c>
      <c r="S712" t="str">
        <f t="shared" si="62"/>
        <v>plays</v>
      </c>
      <c r="T712" s="12">
        <f t="shared" si="63"/>
        <v>41837.776643518519</v>
      </c>
      <c r="U712" s="12">
        <f t="shared" si="64"/>
        <v>41870.822222222218</v>
      </c>
    </row>
    <row r="713" spans="1:21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 s="7">
        <f t="shared" si="60"/>
        <v>99.973372781065095</v>
      </c>
      <c r="Q713" t="s">
        <v>8271</v>
      </c>
      <c r="R713" t="str">
        <f t="shared" si="61"/>
        <v>theater</v>
      </c>
      <c r="S713" t="str">
        <f t="shared" si="62"/>
        <v>plays</v>
      </c>
      <c r="T713" s="12">
        <f t="shared" si="63"/>
        <v>42678.250787037039</v>
      </c>
      <c r="U713" s="12">
        <f t="shared" si="64"/>
        <v>42718.292453703696</v>
      </c>
    </row>
    <row r="714" spans="1:21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 s="7">
        <f t="shared" si="60"/>
        <v>26.25</v>
      </c>
      <c r="Q714" t="s">
        <v>8271</v>
      </c>
      <c r="R714" t="str">
        <f t="shared" si="61"/>
        <v>theater</v>
      </c>
      <c r="S714" t="str">
        <f t="shared" si="62"/>
        <v>plays</v>
      </c>
      <c r="T714" s="12">
        <f t="shared" si="63"/>
        <v>42384.472592592596</v>
      </c>
      <c r="U714" s="12">
        <f t="shared" si="64"/>
        <v>42414.472592592596</v>
      </c>
    </row>
    <row r="715" spans="1:21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 s="7">
        <f t="shared" si="60"/>
        <v>199</v>
      </c>
      <c r="Q715" t="s">
        <v>8295</v>
      </c>
      <c r="R715" t="str">
        <f t="shared" si="61"/>
        <v>technology</v>
      </c>
      <c r="S715" t="str">
        <f t="shared" si="62"/>
        <v>hardware</v>
      </c>
      <c r="T715" s="12">
        <f t="shared" si="63"/>
        <v>42496.320972222216</v>
      </c>
      <c r="U715" s="12">
        <f t="shared" si="64"/>
        <v>42526.320972222216</v>
      </c>
    </row>
    <row r="716" spans="1:21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 s="7">
        <f t="shared" si="60"/>
        <v>80.321428571428569</v>
      </c>
      <c r="Q716" t="s">
        <v>8269</v>
      </c>
      <c r="R716" t="str">
        <f t="shared" si="61"/>
        <v>film &amp; video</v>
      </c>
      <c r="S716" t="str">
        <f t="shared" si="62"/>
        <v>documentary</v>
      </c>
      <c r="T716" s="12">
        <f t="shared" si="63"/>
        <v>42734.579652777778</v>
      </c>
      <c r="U716" s="12">
        <f t="shared" si="64"/>
        <v>42794.579652777778</v>
      </c>
    </row>
    <row r="717" spans="1:21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 s="7">
        <f t="shared" si="60"/>
        <v>115.75</v>
      </c>
      <c r="Q717" t="s">
        <v>8276</v>
      </c>
      <c r="R717" t="str">
        <f t="shared" si="61"/>
        <v>music</v>
      </c>
      <c r="S717" t="str">
        <f t="shared" si="62"/>
        <v>rock</v>
      </c>
      <c r="T717" s="12">
        <f t="shared" si="63"/>
        <v>42272.8824074074</v>
      </c>
      <c r="U717" s="12">
        <f t="shared" si="64"/>
        <v>42312.924074074072</v>
      </c>
    </row>
    <row r="718" spans="1:21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 s="7">
        <f t="shared" si="60"/>
        <v>44.6875</v>
      </c>
      <c r="Q718" t="s">
        <v>8300</v>
      </c>
      <c r="R718" t="str">
        <f t="shared" si="61"/>
        <v>music</v>
      </c>
      <c r="S718" t="str">
        <f t="shared" si="62"/>
        <v>classical music</v>
      </c>
      <c r="T718" s="12">
        <f t="shared" si="63"/>
        <v>41940.450312499997</v>
      </c>
      <c r="U718" s="12">
        <f t="shared" si="64"/>
        <v>41973.791666666664</v>
      </c>
    </row>
    <row r="719" spans="1:21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 s="7">
        <f t="shared" si="60"/>
        <v>76.25</v>
      </c>
      <c r="Q719" t="s">
        <v>8295</v>
      </c>
      <c r="R719" t="str">
        <f t="shared" si="61"/>
        <v>technology</v>
      </c>
      <c r="S719" t="str">
        <f t="shared" si="62"/>
        <v>hardware</v>
      </c>
      <c r="T719" s="12">
        <f t="shared" si="63"/>
        <v>41857.645856481482</v>
      </c>
      <c r="U719" s="12">
        <f t="shared" si="64"/>
        <v>41887.645856481482</v>
      </c>
    </row>
    <row r="720" spans="1:21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 s="7">
        <f t="shared" si="60"/>
        <v>22.5</v>
      </c>
      <c r="Q720" t="s">
        <v>8276</v>
      </c>
      <c r="R720" t="str">
        <f t="shared" si="61"/>
        <v>music</v>
      </c>
      <c r="S720" t="str">
        <f t="shared" si="62"/>
        <v>rock</v>
      </c>
      <c r="T720" s="12">
        <f t="shared" si="63"/>
        <v>42752.637118055551</v>
      </c>
      <c r="U720" s="12">
        <f t="shared" si="64"/>
        <v>42784.040972222218</v>
      </c>
    </row>
    <row r="721" spans="1:21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 s="7">
        <f t="shared" si="60"/>
        <v>19.399999999999999</v>
      </c>
      <c r="Q721" t="s">
        <v>8274</v>
      </c>
      <c r="R721" t="str">
        <f t="shared" si="61"/>
        <v>publishing</v>
      </c>
      <c r="S721" t="str">
        <f t="shared" si="62"/>
        <v>nonfiction</v>
      </c>
      <c r="T721" s="12">
        <f t="shared" si="63"/>
        <v>42408.83189814815</v>
      </c>
      <c r="U721" s="12">
        <f t="shared" si="64"/>
        <v>42422.83189814815</v>
      </c>
    </row>
    <row r="722" spans="1:21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 s="7">
        <f t="shared" si="60"/>
        <v>66.707317073170728</v>
      </c>
      <c r="Q722" t="s">
        <v>8271</v>
      </c>
      <c r="R722" t="str">
        <f t="shared" si="61"/>
        <v>theater</v>
      </c>
      <c r="S722" t="str">
        <f t="shared" si="62"/>
        <v>plays</v>
      </c>
      <c r="T722" s="12">
        <f t="shared" si="63"/>
        <v>40909.440868055557</v>
      </c>
      <c r="U722" s="12">
        <f t="shared" si="64"/>
        <v>40937.440868055557</v>
      </c>
    </row>
    <row r="723" spans="1:21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 s="7">
        <f t="shared" si="60"/>
        <v>84.142857142857139</v>
      </c>
      <c r="Q723" t="s">
        <v>8271</v>
      </c>
      <c r="R723" t="str">
        <f t="shared" si="61"/>
        <v>theater</v>
      </c>
      <c r="S723" t="str">
        <f t="shared" si="62"/>
        <v>plays</v>
      </c>
      <c r="T723" s="12">
        <f t="shared" si="63"/>
        <v>41807.363506944443</v>
      </c>
      <c r="U723" s="12">
        <f t="shared" si="64"/>
        <v>41852.363506944443</v>
      </c>
    </row>
    <row r="724" spans="1:21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 s="7">
        <f t="shared" si="60"/>
        <v>215.72549019607843</v>
      </c>
      <c r="Q724" t="s">
        <v>8265</v>
      </c>
      <c r="R724" t="str">
        <f t="shared" si="61"/>
        <v>film &amp; video</v>
      </c>
      <c r="S724" t="str">
        <f t="shared" si="62"/>
        <v>television</v>
      </c>
      <c r="T724" s="12">
        <f t="shared" si="63"/>
        <v>40977.596967592588</v>
      </c>
      <c r="U724" s="12">
        <f t="shared" si="64"/>
        <v>41007.555300925924</v>
      </c>
    </row>
    <row r="725" spans="1:21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 s="7">
        <f t="shared" si="60"/>
        <v>54.69</v>
      </c>
      <c r="Q725" t="s">
        <v>8274</v>
      </c>
      <c r="R725" t="str">
        <f t="shared" si="61"/>
        <v>publishing</v>
      </c>
      <c r="S725" t="str">
        <f t="shared" si="62"/>
        <v>nonfiction</v>
      </c>
      <c r="T725" s="12">
        <f t="shared" si="63"/>
        <v>42184.608206018522</v>
      </c>
      <c r="U725" s="12">
        <f t="shared" si="64"/>
        <v>42214.957638888889</v>
      </c>
    </row>
    <row r="726" spans="1:21" ht="3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 s="7">
        <f t="shared" si="60"/>
        <v>51.62944055944056</v>
      </c>
      <c r="Q726" t="s">
        <v>8297</v>
      </c>
      <c r="R726" t="str">
        <f t="shared" si="61"/>
        <v>games</v>
      </c>
      <c r="S726" t="str">
        <f t="shared" si="62"/>
        <v>tabletop games</v>
      </c>
      <c r="T726" s="12">
        <f t="shared" si="63"/>
        <v>40694.430127314808</v>
      </c>
      <c r="U726" s="12">
        <f t="shared" si="64"/>
        <v>40724.430127314808</v>
      </c>
    </row>
    <row r="727" spans="1:21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 s="7">
        <f t="shared" si="60"/>
        <v>143.35714285714286</v>
      </c>
      <c r="Q727" t="s">
        <v>8298</v>
      </c>
      <c r="R727" t="str">
        <f t="shared" si="61"/>
        <v>food</v>
      </c>
      <c r="S727" t="str">
        <f t="shared" si="62"/>
        <v>small batch</v>
      </c>
      <c r="T727" s="12">
        <f t="shared" si="63"/>
        <v>42321.417962962958</v>
      </c>
      <c r="U727" s="12">
        <f t="shared" si="64"/>
        <v>42351.417962962958</v>
      </c>
    </row>
    <row r="728" spans="1:21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 s="7">
        <f t="shared" si="60"/>
        <v>72.428571428571431</v>
      </c>
      <c r="Q728" t="s">
        <v>8271</v>
      </c>
      <c r="R728" t="str">
        <f t="shared" si="61"/>
        <v>theater</v>
      </c>
      <c r="S728" t="str">
        <f t="shared" si="62"/>
        <v>plays</v>
      </c>
      <c r="T728" s="12">
        <f t="shared" si="63"/>
        <v>41345.834340277775</v>
      </c>
      <c r="U728" s="12">
        <f t="shared" si="64"/>
        <v>41375.834340277775</v>
      </c>
    </row>
    <row r="729" spans="1:21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 s="7">
        <f t="shared" si="60"/>
        <v>36.530201342281877</v>
      </c>
      <c r="Q729" t="s">
        <v>8271</v>
      </c>
      <c r="R729" t="str">
        <f t="shared" si="61"/>
        <v>theater</v>
      </c>
      <c r="S729" t="str">
        <f t="shared" si="62"/>
        <v>plays</v>
      </c>
      <c r="T729" s="12">
        <f t="shared" si="63"/>
        <v>41246.811909722215</v>
      </c>
      <c r="U729" s="12">
        <f t="shared" si="64"/>
        <v>41288.680555555555</v>
      </c>
    </row>
    <row r="730" spans="1:21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 s="7">
        <f t="shared" si="60"/>
        <v>60.903461538461535</v>
      </c>
      <c r="Q730" t="s">
        <v>8271</v>
      </c>
      <c r="R730" t="str">
        <f t="shared" si="61"/>
        <v>theater</v>
      </c>
      <c r="S730" t="str">
        <f t="shared" si="62"/>
        <v>plays</v>
      </c>
      <c r="T730" s="12">
        <f t="shared" si="63"/>
        <v>40731.629131944443</v>
      </c>
      <c r="U730" s="12">
        <f t="shared" si="64"/>
        <v>40776.629131944443</v>
      </c>
    </row>
    <row r="731" spans="1:21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 s="7">
        <f t="shared" si="60"/>
        <v>43.55</v>
      </c>
      <c r="Q731" t="s">
        <v>8273</v>
      </c>
      <c r="R731" t="str">
        <f t="shared" si="61"/>
        <v>technology</v>
      </c>
      <c r="S731" t="str">
        <f t="shared" si="62"/>
        <v>wearables</v>
      </c>
      <c r="T731" s="12">
        <f t="shared" si="63"/>
        <v>41110.97755787037</v>
      </c>
      <c r="U731" s="12">
        <f t="shared" si="64"/>
        <v>41170.97755787037</v>
      </c>
    </row>
    <row r="732" spans="1:21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 s="7">
        <f t="shared" si="60"/>
        <v>99.766037735849054</v>
      </c>
      <c r="Q732" t="s">
        <v>8285</v>
      </c>
      <c r="R732" t="str">
        <f t="shared" si="61"/>
        <v>photography</v>
      </c>
      <c r="S732" t="str">
        <f t="shared" si="62"/>
        <v>photobooks</v>
      </c>
      <c r="T732" s="12">
        <f t="shared" si="63"/>
        <v>40854.536932870367</v>
      </c>
      <c r="U732" s="12">
        <f t="shared" si="64"/>
        <v>40884.536932870367</v>
      </c>
    </row>
    <row r="733" spans="1:21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 s="7">
        <f t="shared" si="60"/>
        <v>88.732394366197184</v>
      </c>
      <c r="Q733" t="s">
        <v>8271</v>
      </c>
      <c r="R733" t="str">
        <f t="shared" si="61"/>
        <v>theater</v>
      </c>
      <c r="S733" t="str">
        <f t="shared" si="62"/>
        <v>plays</v>
      </c>
      <c r="T733" s="12">
        <f t="shared" si="63"/>
        <v>40879.587349537032</v>
      </c>
      <c r="U733" s="12">
        <f t="shared" si="64"/>
        <v>40930.041666666664</v>
      </c>
    </row>
    <row r="734" spans="1:21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 s="7">
        <f>IF(L734&lt;&gt;0,E734/L734,0)</f>
        <v>4.9230769230769234</v>
      </c>
      <c r="Q734" t="s">
        <v>8269</v>
      </c>
      <c r="R734" t="str">
        <f t="shared" si="61"/>
        <v>film &amp; video</v>
      </c>
      <c r="S734" t="str">
        <f t="shared" si="62"/>
        <v>documentary</v>
      </c>
      <c r="T734" s="12">
        <f t="shared" si="63"/>
        <v>41486.21598379629</v>
      </c>
      <c r="U734" s="12">
        <f t="shared" si="64"/>
        <v>41546.21598379629</v>
      </c>
    </row>
    <row r="735" spans="1:21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 s="7">
        <f t="shared" si="60"/>
        <v>17.822485207100591</v>
      </c>
      <c r="Q735" t="s">
        <v>8274</v>
      </c>
      <c r="R735" t="str">
        <f t="shared" si="61"/>
        <v>publishing</v>
      </c>
      <c r="S735" t="str">
        <f t="shared" si="62"/>
        <v>nonfiction</v>
      </c>
      <c r="T735" s="12">
        <f t="shared" si="63"/>
        <v>41598.211712962962</v>
      </c>
      <c r="U735" s="12">
        <f t="shared" si="64"/>
        <v>41628.211712962962</v>
      </c>
    </row>
    <row r="736" spans="1:21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 s="7">
        <f t="shared" si="60"/>
        <v>187.19298245614036</v>
      </c>
      <c r="Q736" t="s">
        <v>8266</v>
      </c>
      <c r="R736" t="str">
        <f t="shared" si="61"/>
        <v>film &amp; video</v>
      </c>
      <c r="S736" t="str">
        <f t="shared" si="62"/>
        <v>shorts</v>
      </c>
      <c r="T736" s="12">
        <f t="shared" si="63"/>
        <v>42101.956249999996</v>
      </c>
      <c r="U736" s="12">
        <f t="shared" si="64"/>
        <v>42132.999999999993</v>
      </c>
    </row>
    <row r="737" spans="1:21" ht="30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 s="7">
        <f t="shared" si="60"/>
        <v>234.80786026200875</v>
      </c>
      <c r="Q737" t="s">
        <v>8276</v>
      </c>
      <c r="R737" t="str">
        <f t="shared" si="61"/>
        <v>music</v>
      </c>
      <c r="S737" t="str">
        <f t="shared" si="62"/>
        <v>rock</v>
      </c>
      <c r="T737" s="12">
        <f t="shared" si="63"/>
        <v>41945.821134259255</v>
      </c>
      <c r="U737" s="12">
        <f t="shared" si="64"/>
        <v>41976.818749999999</v>
      </c>
    </row>
    <row r="738" spans="1:21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 s="7">
        <f t="shared" si="60"/>
        <v>105.04629629629629</v>
      </c>
      <c r="Q738" t="s">
        <v>8269</v>
      </c>
      <c r="R738" t="str">
        <f t="shared" si="61"/>
        <v>film &amp; video</v>
      </c>
      <c r="S738" t="str">
        <f t="shared" si="62"/>
        <v>documentary</v>
      </c>
      <c r="T738" s="12">
        <f t="shared" si="63"/>
        <v>41579.525925925926</v>
      </c>
      <c r="U738" s="12">
        <f t="shared" si="64"/>
        <v>41598.999305555553</v>
      </c>
    </row>
    <row r="739" spans="1:21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 s="7">
        <f t="shared" si="60"/>
        <v>56.666666666666664</v>
      </c>
      <c r="Q739" t="s">
        <v>8274</v>
      </c>
      <c r="R739" t="str">
        <f t="shared" si="61"/>
        <v>publishing</v>
      </c>
      <c r="S739" t="str">
        <f t="shared" si="62"/>
        <v>nonfiction</v>
      </c>
      <c r="T739" s="12">
        <f t="shared" si="63"/>
        <v>41667.066979166666</v>
      </c>
      <c r="U739" s="12">
        <f t="shared" si="64"/>
        <v>41684.625</v>
      </c>
    </row>
    <row r="740" spans="1:21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 s="7">
        <f t="shared" si="60"/>
        <v>39.048780487804876</v>
      </c>
      <c r="Q740" t="s">
        <v>8276</v>
      </c>
      <c r="R740" t="str">
        <f t="shared" si="61"/>
        <v>music</v>
      </c>
      <c r="S740" t="str">
        <f t="shared" si="62"/>
        <v>rock</v>
      </c>
      <c r="T740" s="12">
        <f t="shared" si="63"/>
        <v>41943.395763888882</v>
      </c>
      <c r="U740" s="12">
        <f t="shared" si="64"/>
        <v>41973.999305555553</v>
      </c>
    </row>
    <row r="741" spans="1:21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 s="7">
        <f t="shared" si="60"/>
        <v>68.345323741007192</v>
      </c>
      <c r="Q741" t="s">
        <v>8292</v>
      </c>
      <c r="R741" t="str">
        <f t="shared" si="61"/>
        <v>music</v>
      </c>
      <c r="S741" t="str">
        <f t="shared" si="62"/>
        <v>pop</v>
      </c>
      <c r="T741" s="12">
        <f t="shared" si="63"/>
        <v>41829.294317129628</v>
      </c>
      <c r="U741" s="12">
        <f t="shared" si="64"/>
        <v>41862.294317129628</v>
      </c>
    </row>
    <row r="742" spans="1:21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 s="7">
        <f t="shared" si="60"/>
        <v>169.57894736842104</v>
      </c>
      <c r="Q742" t="s">
        <v>8276</v>
      </c>
      <c r="R742" t="str">
        <f t="shared" si="61"/>
        <v>music</v>
      </c>
      <c r="S742" t="str">
        <f t="shared" si="62"/>
        <v>rock</v>
      </c>
      <c r="T742" s="12">
        <f t="shared" si="63"/>
        <v>42161.93844907407</v>
      </c>
      <c r="U742" s="12">
        <f t="shared" si="64"/>
        <v>42175.93844907407</v>
      </c>
    </row>
    <row r="743" spans="1:21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 s="7">
        <f t="shared" si="60"/>
        <v>141.42340425531913</v>
      </c>
      <c r="Q743" t="s">
        <v>8276</v>
      </c>
      <c r="R743" t="str">
        <f t="shared" si="61"/>
        <v>music</v>
      </c>
      <c r="S743" t="str">
        <f t="shared" si="62"/>
        <v>rock</v>
      </c>
      <c r="T743" s="12">
        <f t="shared" si="63"/>
        <v>41401.439884259256</v>
      </c>
      <c r="U743" s="12">
        <f t="shared" si="64"/>
        <v>41436.439884259256</v>
      </c>
    </row>
    <row r="744" spans="1:21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 s="7">
        <f t="shared" si="60"/>
        <v>67.391304347826093</v>
      </c>
      <c r="Q744" t="s">
        <v>8269</v>
      </c>
      <c r="R744" t="str">
        <f t="shared" si="61"/>
        <v>film &amp; video</v>
      </c>
      <c r="S744" t="str">
        <f t="shared" si="62"/>
        <v>documentary</v>
      </c>
      <c r="T744" s="12">
        <f t="shared" si="63"/>
        <v>41689.709629629629</v>
      </c>
      <c r="U744" s="12">
        <f t="shared" si="64"/>
        <v>41719.667962962958</v>
      </c>
    </row>
    <row r="745" spans="1:21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 s="7">
        <f>IF(L745&lt;&gt;0,E745/L745,0)</f>
        <v>54.266666666666666</v>
      </c>
      <c r="Q745" t="s">
        <v>8269</v>
      </c>
      <c r="R745" t="str">
        <f t="shared" si="61"/>
        <v>film &amp; video</v>
      </c>
      <c r="S745" t="str">
        <f t="shared" si="62"/>
        <v>documentary</v>
      </c>
      <c r="T745" s="12">
        <f t="shared" si="63"/>
        <v>40990.500983796293</v>
      </c>
      <c r="U745" s="12">
        <f t="shared" si="64"/>
        <v>41015.666666666664</v>
      </c>
    </row>
    <row r="746" spans="1:21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 s="7">
        <f t="shared" si="60"/>
        <v>82.516129032258064</v>
      </c>
      <c r="Q746" t="s">
        <v>8295</v>
      </c>
      <c r="R746" t="str">
        <f t="shared" si="61"/>
        <v>technology</v>
      </c>
      <c r="S746" t="str">
        <f t="shared" si="62"/>
        <v>hardware</v>
      </c>
      <c r="T746" s="12">
        <f t="shared" si="63"/>
        <v>41226.748877314814</v>
      </c>
      <c r="U746" s="12">
        <f t="shared" si="64"/>
        <v>41256.748877314814</v>
      </c>
    </row>
    <row r="747" spans="1:21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 s="7">
        <f t="shared" si="60"/>
        <v>53.729729729729726</v>
      </c>
      <c r="Q747" t="s">
        <v>8288</v>
      </c>
      <c r="R747" t="str">
        <f t="shared" si="61"/>
        <v>publishing</v>
      </c>
      <c r="S747" t="str">
        <f t="shared" si="62"/>
        <v>radio &amp; podcasts</v>
      </c>
      <c r="T747" s="12">
        <f t="shared" si="63"/>
        <v>41367.363946759258</v>
      </c>
      <c r="U747" s="12">
        <f t="shared" si="64"/>
        <v>41397.363946759258</v>
      </c>
    </row>
    <row r="748" spans="1:21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 s="7">
        <f t="shared" si="60"/>
        <v>34.206185567010309</v>
      </c>
      <c r="Q748" t="s">
        <v>8276</v>
      </c>
      <c r="R748" t="str">
        <f t="shared" si="61"/>
        <v>music</v>
      </c>
      <c r="S748" t="str">
        <f t="shared" si="62"/>
        <v>rock</v>
      </c>
      <c r="T748" s="12">
        <f t="shared" si="63"/>
        <v>41156.834594907406</v>
      </c>
      <c r="U748" s="12">
        <f t="shared" si="64"/>
        <v>41174.957638888889</v>
      </c>
    </row>
    <row r="749" spans="1:21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 s="7">
        <f t="shared" si="60"/>
        <v>127.32727272727273</v>
      </c>
      <c r="Q749" t="s">
        <v>8302</v>
      </c>
      <c r="R749" t="str">
        <f t="shared" si="61"/>
        <v>technology</v>
      </c>
      <c r="S749" t="str">
        <f t="shared" si="62"/>
        <v>makerspaces</v>
      </c>
      <c r="T749" s="12">
        <f t="shared" si="63"/>
        <v>41988.340497685182</v>
      </c>
      <c r="U749" s="12">
        <f t="shared" si="64"/>
        <v>42019.245833333327</v>
      </c>
    </row>
    <row r="750" spans="1:21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 s="7">
        <f t="shared" si="60"/>
        <v>45.56818181818182</v>
      </c>
      <c r="Q750" t="s">
        <v>8295</v>
      </c>
      <c r="R750" t="str">
        <f t="shared" si="61"/>
        <v>technology</v>
      </c>
      <c r="S750" t="str">
        <f t="shared" si="62"/>
        <v>hardware</v>
      </c>
      <c r="T750" s="12">
        <f t="shared" si="63"/>
        <v>41831.638495370367</v>
      </c>
      <c r="U750" s="12">
        <f t="shared" si="64"/>
        <v>41861.638495370367</v>
      </c>
    </row>
    <row r="751" spans="1:21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 s="7">
        <f t="shared" si="60"/>
        <v>95.963636363636368</v>
      </c>
      <c r="Q751" t="s">
        <v>8271</v>
      </c>
      <c r="R751" t="str">
        <f t="shared" si="61"/>
        <v>theater</v>
      </c>
      <c r="S751" t="str">
        <f t="shared" si="62"/>
        <v>plays</v>
      </c>
      <c r="T751" s="12">
        <f t="shared" si="63"/>
        <v>42733.732986111114</v>
      </c>
      <c r="U751" s="12">
        <f t="shared" si="64"/>
        <v>42763.732986111114</v>
      </c>
    </row>
    <row r="752" spans="1:21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 s="7">
        <f t="shared" si="60"/>
        <v>77.271186440677965</v>
      </c>
      <c r="Q752" t="s">
        <v>8269</v>
      </c>
      <c r="R752" t="str">
        <f t="shared" si="61"/>
        <v>film &amp; video</v>
      </c>
      <c r="S752" t="str">
        <f t="shared" si="62"/>
        <v>documentary</v>
      </c>
      <c r="T752" s="12">
        <f t="shared" si="63"/>
        <v>41299.669814814813</v>
      </c>
      <c r="U752" s="12">
        <f t="shared" si="64"/>
        <v>41329.669814814813</v>
      </c>
    </row>
    <row r="753" spans="1:21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 s="7">
        <f t="shared" si="60"/>
        <v>57.338709677419352</v>
      </c>
      <c r="Q753" t="s">
        <v>8274</v>
      </c>
      <c r="R753" t="str">
        <f t="shared" si="61"/>
        <v>publishing</v>
      </c>
      <c r="S753" t="str">
        <f t="shared" si="62"/>
        <v>nonfiction</v>
      </c>
      <c r="T753" s="12">
        <f t="shared" si="63"/>
        <v>40713.422164351847</v>
      </c>
      <c r="U753" s="12">
        <f t="shared" si="64"/>
        <v>40759.422164351847</v>
      </c>
    </row>
    <row r="754" spans="1:21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 s="7">
        <f t="shared" si="60"/>
        <v>53.19047619047619</v>
      </c>
      <c r="Q754" t="s">
        <v>8279</v>
      </c>
      <c r="R754" t="str">
        <f t="shared" si="61"/>
        <v>music</v>
      </c>
      <c r="S754" t="str">
        <f t="shared" si="62"/>
        <v>indie rock</v>
      </c>
      <c r="T754" s="12">
        <f t="shared" si="63"/>
        <v>42639.213159722225</v>
      </c>
      <c r="U754" s="12">
        <f t="shared" si="64"/>
        <v>42659.249999999993</v>
      </c>
    </row>
    <row r="755" spans="1:21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 s="7">
        <f t="shared" si="60"/>
        <v>492.30769230769232</v>
      </c>
      <c r="Q755" t="s">
        <v>8305</v>
      </c>
      <c r="R755" t="str">
        <f t="shared" si="61"/>
        <v>theater</v>
      </c>
      <c r="S755" t="str">
        <f t="shared" si="62"/>
        <v>musical</v>
      </c>
      <c r="T755" s="12">
        <f t="shared" si="63"/>
        <v>42019.381840277776</v>
      </c>
      <c r="U755" s="12">
        <f t="shared" si="64"/>
        <v>42049.381840277776</v>
      </c>
    </row>
    <row r="756" spans="1:21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 s="7">
        <f t="shared" si="60"/>
        <v>42.346938775510203</v>
      </c>
      <c r="Q756" t="s">
        <v>8271</v>
      </c>
      <c r="R756" t="str">
        <f t="shared" si="61"/>
        <v>theater</v>
      </c>
      <c r="S756" t="str">
        <f t="shared" si="62"/>
        <v>plays</v>
      </c>
      <c r="T756" s="12">
        <f t="shared" si="63"/>
        <v>41249.54075231481</v>
      </c>
      <c r="U756" s="12">
        <f t="shared" si="64"/>
        <v>41279.54075231481</v>
      </c>
    </row>
    <row r="757" spans="1:21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 s="7">
        <f t="shared" si="60"/>
        <v>37.466029411764708</v>
      </c>
      <c r="Q757" t="s">
        <v>8285</v>
      </c>
      <c r="R757" t="str">
        <f t="shared" si="61"/>
        <v>photography</v>
      </c>
      <c r="S757" t="str">
        <f t="shared" si="62"/>
        <v>photobooks</v>
      </c>
      <c r="T757" s="12">
        <f t="shared" si="63"/>
        <v>41383.396724537037</v>
      </c>
      <c r="U757" s="12">
        <f t="shared" si="64"/>
        <v>41413.820138888885</v>
      </c>
    </row>
    <row r="758" spans="1:21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 s="7">
        <f t="shared" ref="P758:P759" si="65">IF(L758&lt;&gt;0,E758/L758,0)</f>
        <v>37.454545454545453</v>
      </c>
      <c r="Q758" t="s">
        <v>8271</v>
      </c>
      <c r="R758" t="str">
        <f t="shared" si="61"/>
        <v>theater</v>
      </c>
      <c r="S758" t="str">
        <f t="shared" si="62"/>
        <v>plays</v>
      </c>
      <c r="T758" s="12">
        <f t="shared" si="63"/>
        <v>40590.558553240735</v>
      </c>
      <c r="U758" s="12">
        <f t="shared" si="64"/>
        <v>40651.516886574071</v>
      </c>
    </row>
    <row r="759" spans="1:21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 s="7">
        <f t="shared" si="65"/>
        <v>33.055555555555557</v>
      </c>
      <c r="Q759" t="s">
        <v>8271</v>
      </c>
      <c r="R759" t="str">
        <f t="shared" si="61"/>
        <v>theater</v>
      </c>
      <c r="S759" t="str">
        <f t="shared" si="62"/>
        <v>plays</v>
      </c>
      <c r="T759" s="12">
        <f t="shared" si="63"/>
        <v>41234.846226851849</v>
      </c>
      <c r="U759" s="12">
        <f t="shared" si="64"/>
        <v>41248.846226851849</v>
      </c>
    </row>
    <row r="760" spans="1:21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 s="7">
        <f t="shared" si="60"/>
        <v>134.21052631578948</v>
      </c>
      <c r="Q760" t="s">
        <v>8292</v>
      </c>
      <c r="R760" t="str">
        <f t="shared" si="61"/>
        <v>music</v>
      </c>
      <c r="S760" t="str">
        <f t="shared" si="62"/>
        <v>pop</v>
      </c>
      <c r="T760" s="12">
        <f t="shared" si="63"/>
        <v>40429.628101851849</v>
      </c>
      <c r="U760" s="12">
        <f t="shared" si="64"/>
        <v>40459.628101851849</v>
      </c>
    </row>
    <row r="761" spans="1:21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 s="7">
        <f t="shared" si="60"/>
        <v>51.474747474747474</v>
      </c>
      <c r="Q761" t="s">
        <v>8271</v>
      </c>
      <c r="R761" t="str">
        <f t="shared" si="61"/>
        <v>theater</v>
      </c>
      <c r="S761" t="str">
        <f t="shared" si="62"/>
        <v>plays</v>
      </c>
      <c r="T761" s="12">
        <f t="shared" si="63"/>
        <v>41789.121979166666</v>
      </c>
      <c r="U761" s="12">
        <f t="shared" si="64"/>
        <v>41829.121979166666</v>
      </c>
    </row>
    <row r="762" spans="1:21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s="7" t="e">
        <f t="shared" si="60"/>
        <v>#DIV/0!</v>
      </c>
      <c r="Q762" t="s">
        <v>8271</v>
      </c>
      <c r="R762" t="str">
        <f t="shared" si="61"/>
        <v>theater</v>
      </c>
      <c r="S762" t="str">
        <f t="shared" si="62"/>
        <v>plays</v>
      </c>
      <c r="T762" s="12">
        <f t="shared" si="63"/>
        <v>42670.555706018517</v>
      </c>
      <c r="U762" s="12">
        <f t="shared" si="64"/>
        <v>42700.597372685181</v>
      </c>
    </row>
    <row r="763" spans="1:21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 s="7">
        <f t="shared" si="60"/>
        <v>39.166666666666664</v>
      </c>
      <c r="Q763" t="s">
        <v>8271</v>
      </c>
      <c r="R763" t="str">
        <f t="shared" si="61"/>
        <v>theater</v>
      </c>
      <c r="S763" t="str">
        <f t="shared" si="62"/>
        <v>plays</v>
      </c>
      <c r="T763" s="12">
        <f t="shared" si="63"/>
        <v>41642.543124999997</v>
      </c>
      <c r="U763" s="12">
        <f t="shared" si="64"/>
        <v>41672.543124999997</v>
      </c>
    </row>
    <row r="764" spans="1:21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s="7" t="e">
        <f t="shared" si="60"/>
        <v>#DIV/0!</v>
      </c>
      <c r="Q764" t="s">
        <v>8269</v>
      </c>
      <c r="R764" t="str">
        <f t="shared" si="61"/>
        <v>film &amp; video</v>
      </c>
      <c r="S764" t="str">
        <f t="shared" si="62"/>
        <v>documentary</v>
      </c>
      <c r="T764" s="12">
        <f t="shared" si="63"/>
        <v>42690.65011574074</v>
      </c>
      <c r="U764" s="12">
        <f t="shared" si="64"/>
        <v>42708.041666666664</v>
      </c>
    </row>
    <row r="765" spans="1:21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 s="7">
        <f t="shared" si="60"/>
        <v>5</v>
      </c>
      <c r="Q765" t="s">
        <v>8276</v>
      </c>
      <c r="R765" t="str">
        <f t="shared" si="61"/>
        <v>music</v>
      </c>
      <c r="S765" t="str">
        <f t="shared" si="62"/>
        <v>rock</v>
      </c>
      <c r="T765" s="12">
        <f t="shared" si="63"/>
        <v>41471.238518518512</v>
      </c>
      <c r="U765" s="12">
        <f t="shared" si="64"/>
        <v>41501.238518518512</v>
      </c>
    </row>
    <row r="766" spans="1:21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s="7" t="e">
        <f t="shared" si="60"/>
        <v>#DIV/0!</v>
      </c>
      <c r="Q766" t="s">
        <v>8276</v>
      </c>
      <c r="R766" t="str">
        <f t="shared" si="61"/>
        <v>music</v>
      </c>
      <c r="S766" t="str">
        <f t="shared" si="62"/>
        <v>rock</v>
      </c>
      <c r="T766" s="12">
        <f t="shared" si="63"/>
        <v>42226.964826388888</v>
      </c>
      <c r="U766" s="12">
        <f t="shared" si="64"/>
        <v>42256.964826388888</v>
      </c>
    </row>
    <row r="767" spans="1:21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 s="7">
        <f t="shared" si="60"/>
        <v>57.295454545454547</v>
      </c>
      <c r="Q767" t="s">
        <v>8271</v>
      </c>
      <c r="R767" t="str">
        <f t="shared" si="61"/>
        <v>theater</v>
      </c>
      <c r="S767" t="str">
        <f t="shared" si="62"/>
        <v>plays</v>
      </c>
      <c r="T767" s="12">
        <f t="shared" si="63"/>
        <v>41901.334305555552</v>
      </c>
      <c r="U767" s="12">
        <f t="shared" si="64"/>
        <v>41931.334305555552</v>
      </c>
    </row>
    <row r="768" spans="1:21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s="7" t="e">
        <f t="shared" si="60"/>
        <v>#DIV/0!</v>
      </c>
      <c r="Q768" t="s">
        <v>8276</v>
      </c>
      <c r="R768" t="str">
        <f t="shared" si="61"/>
        <v>music</v>
      </c>
      <c r="S768" t="str">
        <f t="shared" si="62"/>
        <v>rock</v>
      </c>
      <c r="T768" s="12">
        <f t="shared" si="63"/>
        <v>42021.57503472222</v>
      </c>
      <c r="U768" s="12">
        <f t="shared" si="64"/>
        <v>42051.57503472222</v>
      </c>
    </row>
    <row r="769" spans="1:21" ht="60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 s="7">
        <f t="shared" si="60"/>
        <v>59</v>
      </c>
      <c r="Q769" t="s">
        <v>8271</v>
      </c>
      <c r="R769" t="str">
        <f t="shared" si="61"/>
        <v>theater</v>
      </c>
      <c r="S769" t="str">
        <f t="shared" si="62"/>
        <v>plays</v>
      </c>
      <c r="T769" s="12">
        <f t="shared" si="63"/>
        <v>42114.935300925928</v>
      </c>
      <c r="U769" s="12">
        <f t="shared" si="64"/>
        <v>42144.935300925928</v>
      </c>
    </row>
    <row r="770" spans="1:21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s="7" t="e">
        <f t="shared" ref="P770:P833" si="66">E770/L770</f>
        <v>#DIV/0!</v>
      </c>
      <c r="Q770" t="s">
        <v>8279</v>
      </c>
      <c r="R770" t="str">
        <f t="shared" si="61"/>
        <v>music</v>
      </c>
      <c r="S770" t="str">
        <f t="shared" si="62"/>
        <v>indie rock</v>
      </c>
      <c r="T770" s="12">
        <f t="shared" si="63"/>
        <v>41593.998726851853</v>
      </c>
      <c r="U770" s="12">
        <f t="shared" si="64"/>
        <v>41623.998726851853</v>
      </c>
    </row>
    <row r="771" spans="1:21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 s="7">
        <f t="shared" si="66"/>
        <v>31.846153846153847</v>
      </c>
      <c r="Q771" t="s">
        <v>8266</v>
      </c>
      <c r="R771" t="str">
        <f t="shared" ref="R771:R834" si="67">LEFT(Q771,SEARCH("/",Q771,1)-1)</f>
        <v>film &amp; video</v>
      </c>
      <c r="S771" t="str">
        <f t="shared" ref="S771:S834" si="68">RIGHT(Q771,LEN(Q771)-SEARCH("/",Q771,1))</f>
        <v>shorts</v>
      </c>
      <c r="T771" s="12">
        <f t="shared" ref="T771:T834" si="69">(((J771/60)/60)/24)+DATE(1970,1,1)+(-5/24)</f>
        <v>41604.788124999999</v>
      </c>
      <c r="U771" s="12">
        <f t="shared" ref="U771:U834" si="70">(((I771/60)/60)/24)+DATE(1970,1,1)+(-5/24)</f>
        <v>41634.788124999999</v>
      </c>
    </row>
    <row r="772" spans="1:21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s="7" t="e">
        <f t="shared" si="66"/>
        <v>#DIV/0!</v>
      </c>
      <c r="Q772" t="s">
        <v>8295</v>
      </c>
      <c r="R772" t="str">
        <f t="shared" si="67"/>
        <v>technology</v>
      </c>
      <c r="S772" t="str">
        <f t="shared" si="68"/>
        <v>hardware</v>
      </c>
      <c r="T772" s="12">
        <f t="shared" si="69"/>
        <v>41289.791307870371</v>
      </c>
      <c r="U772" s="12">
        <f t="shared" si="70"/>
        <v>41329.791307870371</v>
      </c>
    </row>
    <row r="773" spans="1:21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 s="7">
        <f t="shared" si="66"/>
        <v>10</v>
      </c>
      <c r="Q773" t="s">
        <v>8303</v>
      </c>
      <c r="R773" t="str">
        <f t="shared" si="67"/>
        <v>theater</v>
      </c>
      <c r="S773" t="str">
        <f t="shared" si="68"/>
        <v>spaces</v>
      </c>
      <c r="T773" s="12">
        <f t="shared" si="69"/>
        <v>42349.615763888891</v>
      </c>
      <c r="U773" s="12">
        <f t="shared" si="70"/>
        <v>42399.615763888891</v>
      </c>
    </row>
    <row r="774" spans="1:21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 s="7">
        <f t="shared" si="66"/>
        <v>50</v>
      </c>
      <c r="Q774" t="s">
        <v>8285</v>
      </c>
      <c r="R774" t="str">
        <f t="shared" si="67"/>
        <v>photography</v>
      </c>
      <c r="S774" t="str">
        <f t="shared" si="68"/>
        <v>photobooks</v>
      </c>
      <c r="T774" s="12">
        <f t="shared" si="69"/>
        <v>40067.848599537036</v>
      </c>
      <c r="U774" s="12">
        <f t="shared" si="70"/>
        <v>40117.957638888889</v>
      </c>
    </row>
    <row r="775" spans="1:21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 s="7">
        <f t="shared" si="66"/>
        <v>16</v>
      </c>
      <c r="Q775" t="s">
        <v>8279</v>
      </c>
      <c r="R775" t="str">
        <f t="shared" si="67"/>
        <v>music</v>
      </c>
      <c r="S775" t="str">
        <f t="shared" si="68"/>
        <v>indie rock</v>
      </c>
      <c r="T775" s="12">
        <f t="shared" si="69"/>
        <v>42100.527604166658</v>
      </c>
      <c r="U775" s="12">
        <f t="shared" si="70"/>
        <v>42134.750694444439</v>
      </c>
    </row>
    <row r="776" spans="1:21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 s="7">
        <f>IF(L776&lt;&gt;0,E776/L776,0)</f>
        <v>39</v>
      </c>
      <c r="Q776" t="s">
        <v>8276</v>
      </c>
      <c r="R776" t="str">
        <f t="shared" si="67"/>
        <v>music</v>
      </c>
      <c r="S776" t="str">
        <f t="shared" si="68"/>
        <v>rock</v>
      </c>
      <c r="T776" s="12">
        <f t="shared" si="69"/>
        <v>41663.571967592587</v>
      </c>
      <c r="U776" s="12">
        <f t="shared" si="70"/>
        <v>41693.571967592587</v>
      </c>
    </row>
    <row r="777" spans="1:21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 s="7">
        <f t="shared" si="66"/>
        <v>34</v>
      </c>
      <c r="Q777" t="s">
        <v>8271</v>
      </c>
      <c r="R777" t="str">
        <f t="shared" si="67"/>
        <v>theater</v>
      </c>
      <c r="S777" t="str">
        <f t="shared" si="68"/>
        <v>plays</v>
      </c>
      <c r="T777" s="12">
        <f t="shared" si="69"/>
        <v>40862.851793981477</v>
      </c>
      <c r="U777" s="12">
        <f t="shared" si="70"/>
        <v>40892.851793981477</v>
      </c>
    </row>
    <row r="778" spans="1:21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 s="7">
        <f t="shared" si="66"/>
        <v>63.122807017543863</v>
      </c>
      <c r="Q778" t="s">
        <v>8279</v>
      </c>
      <c r="R778" t="str">
        <f t="shared" si="67"/>
        <v>music</v>
      </c>
      <c r="S778" t="str">
        <f t="shared" si="68"/>
        <v>indie rock</v>
      </c>
      <c r="T778" s="12">
        <f t="shared" si="69"/>
        <v>42250.477372685178</v>
      </c>
      <c r="U778" s="12">
        <f t="shared" si="70"/>
        <v>42287.999999999993</v>
      </c>
    </row>
    <row r="779" spans="1:21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 s="7">
        <f t="shared" si="66"/>
        <v>7</v>
      </c>
      <c r="Q779" t="s">
        <v>8295</v>
      </c>
      <c r="R779" t="str">
        <f t="shared" si="67"/>
        <v>technology</v>
      </c>
      <c r="S779" t="str">
        <f t="shared" si="68"/>
        <v>hardware</v>
      </c>
      <c r="T779" s="12">
        <f t="shared" si="69"/>
        <v>41456.772881944438</v>
      </c>
      <c r="U779" s="12">
        <f t="shared" si="70"/>
        <v>41486.772881944438</v>
      </c>
    </row>
    <row r="780" spans="1:21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 s="7">
        <f>IF(L780&lt;&gt;0,E780/L780,0)</f>
        <v>2</v>
      </c>
      <c r="Q780" t="s">
        <v>8285</v>
      </c>
      <c r="R780" t="str">
        <f t="shared" si="67"/>
        <v>photography</v>
      </c>
      <c r="S780" t="str">
        <f t="shared" si="68"/>
        <v>photobooks</v>
      </c>
      <c r="T780" s="12">
        <f t="shared" si="69"/>
        <v>41729.493981481479</v>
      </c>
      <c r="U780" s="12">
        <f t="shared" si="70"/>
        <v>41759.493981481479</v>
      </c>
    </row>
    <row r="781" spans="1:21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 s="7">
        <f t="shared" si="66"/>
        <v>66.666666666666671</v>
      </c>
      <c r="Q781" t="s">
        <v>8271</v>
      </c>
      <c r="R781" t="str">
        <f t="shared" si="67"/>
        <v>theater</v>
      </c>
      <c r="S781" t="str">
        <f t="shared" si="68"/>
        <v>plays</v>
      </c>
      <c r="T781" s="12">
        <f t="shared" si="69"/>
        <v>40436.475752314815</v>
      </c>
      <c r="U781" s="12">
        <f t="shared" si="70"/>
        <v>40465.958333333328</v>
      </c>
    </row>
    <row r="782" spans="1:21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 s="7">
        <f t="shared" si="66"/>
        <v>38.518518518518519</v>
      </c>
      <c r="Q782" t="s">
        <v>8265</v>
      </c>
      <c r="R782" t="str">
        <f t="shared" si="67"/>
        <v>film &amp; video</v>
      </c>
      <c r="S782" t="str">
        <f t="shared" si="68"/>
        <v>television</v>
      </c>
      <c r="T782" s="12">
        <f t="shared" si="69"/>
        <v>40636.465567129628</v>
      </c>
      <c r="U782" s="12">
        <f t="shared" si="70"/>
        <v>40666.465567129628</v>
      </c>
    </row>
    <row r="783" spans="1:21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 s="7">
        <f t="shared" ref="P783:P784" si="71">IF(L783&lt;&gt;0,E783/L783,0)</f>
        <v>42.609200000000001</v>
      </c>
      <c r="Q783" t="s">
        <v>8269</v>
      </c>
      <c r="R783" t="str">
        <f t="shared" si="67"/>
        <v>film &amp; video</v>
      </c>
      <c r="S783" t="str">
        <f t="shared" si="68"/>
        <v>documentary</v>
      </c>
      <c r="T783" s="12">
        <f t="shared" si="69"/>
        <v>41402.792523148149</v>
      </c>
      <c r="U783" s="12">
        <f t="shared" si="70"/>
        <v>41432.792523148149</v>
      </c>
    </row>
    <row r="784" spans="1:21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 s="7">
        <f t="shared" si="71"/>
        <v>50</v>
      </c>
      <c r="Q784" t="s">
        <v>8276</v>
      </c>
      <c r="R784" t="str">
        <f t="shared" si="67"/>
        <v>music</v>
      </c>
      <c r="S784" t="str">
        <f t="shared" si="68"/>
        <v>rock</v>
      </c>
      <c r="T784" s="12">
        <f t="shared" si="69"/>
        <v>41116.549791666665</v>
      </c>
      <c r="U784" s="12">
        <f t="shared" si="70"/>
        <v>41146.549791666665</v>
      </c>
    </row>
    <row r="785" spans="1:21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 s="7">
        <f t="shared" si="66"/>
        <v>63.485714285714288</v>
      </c>
      <c r="Q785" t="s">
        <v>8271</v>
      </c>
      <c r="R785" t="str">
        <f t="shared" si="67"/>
        <v>theater</v>
      </c>
      <c r="S785" t="str">
        <f t="shared" si="68"/>
        <v>plays</v>
      </c>
      <c r="T785" s="12">
        <f t="shared" si="69"/>
        <v>40987.565381944441</v>
      </c>
      <c r="U785" s="12">
        <f t="shared" si="70"/>
        <v>41026.708333333328</v>
      </c>
    </row>
    <row r="786" spans="1:21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 s="7">
        <f t="shared" si="66"/>
        <v>102.5</v>
      </c>
      <c r="Q786" t="s">
        <v>8302</v>
      </c>
      <c r="R786" t="str">
        <f t="shared" si="67"/>
        <v>technology</v>
      </c>
      <c r="S786" t="str">
        <f t="shared" si="68"/>
        <v>makerspaces</v>
      </c>
      <c r="T786" s="12">
        <f t="shared" si="69"/>
        <v>41674.941192129627</v>
      </c>
      <c r="U786" s="12">
        <f t="shared" si="70"/>
        <v>41714.899525462963</v>
      </c>
    </row>
    <row r="787" spans="1:21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 s="7">
        <f>IF(L787&lt;&gt;0,E787/L787,0)</f>
        <v>31.142758620689655</v>
      </c>
      <c r="Q787" t="s">
        <v>8269</v>
      </c>
      <c r="R787" t="str">
        <f t="shared" si="67"/>
        <v>film &amp; video</v>
      </c>
      <c r="S787" t="str">
        <f t="shared" si="68"/>
        <v>documentary</v>
      </c>
      <c r="T787" s="12">
        <f t="shared" si="69"/>
        <v>41303.385590277772</v>
      </c>
      <c r="U787" s="12">
        <f t="shared" si="70"/>
        <v>41333.385590277772</v>
      </c>
    </row>
    <row r="788" spans="1:21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 s="7">
        <f t="shared" si="66"/>
        <v>162.27272727272728</v>
      </c>
      <c r="Q788" t="s">
        <v>8271</v>
      </c>
      <c r="R788" t="str">
        <f t="shared" si="67"/>
        <v>theater</v>
      </c>
      <c r="S788" t="str">
        <f t="shared" si="68"/>
        <v>plays</v>
      </c>
      <c r="T788" s="12">
        <f t="shared" si="69"/>
        <v>40982.847615740735</v>
      </c>
      <c r="U788" s="12">
        <f t="shared" si="70"/>
        <v>41040.44930555555</v>
      </c>
    </row>
    <row r="789" spans="1:21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 s="7">
        <f t="shared" si="66"/>
        <v>80.588235294117652</v>
      </c>
      <c r="Q789" t="s">
        <v>8265</v>
      </c>
      <c r="R789" t="str">
        <f t="shared" si="67"/>
        <v>film &amp; video</v>
      </c>
      <c r="S789" t="str">
        <f t="shared" si="68"/>
        <v>television</v>
      </c>
      <c r="T789" s="12">
        <f t="shared" si="69"/>
        <v>41549.419282407405</v>
      </c>
      <c r="U789" s="12">
        <f t="shared" si="70"/>
        <v>41579.419282407405</v>
      </c>
    </row>
    <row r="790" spans="1:21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 s="7">
        <f t="shared" si="66"/>
        <v>59.85441176470588</v>
      </c>
      <c r="Q790" t="s">
        <v>8295</v>
      </c>
      <c r="R790" t="str">
        <f t="shared" si="67"/>
        <v>technology</v>
      </c>
      <c r="S790" t="str">
        <f t="shared" si="68"/>
        <v>hardware</v>
      </c>
      <c r="T790" s="12">
        <f t="shared" si="69"/>
        <v>41058.798472222217</v>
      </c>
      <c r="U790" s="12">
        <f t="shared" si="70"/>
        <v>41096.957638888889</v>
      </c>
    </row>
    <row r="791" spans="1:21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 s="7">
        <f t="shared" si="66"/>
        <v>132.85714285714286</v>
      </c>
      <c r="Q791" t="s">
        <v>8280</v>
      </c>
      <c r="R791" t="str">
        <f t="shared" si="67"/>
        <v>music</v>
      </c>
      <c r="S791" t="str">
        <f t="shared" si="68"/>
        <v>electronic music</v>
      </c>
      <c r="T791" s="12">
        <f t="shared" si="69"/>
        <v>41276.977777777778</v>
      </c>
      <c r="U791" s="12">
        <f t="shared" si="70"/>
        <v>41295.124305555553</v>
      </c>
    </row>
    <row r="792" spans="1:21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 s="7">
        <f t="shared" si="66"/>
        <v>92.547820512820508</v>
      </c>
      <c r="Q792" t="s">
        <v>8300</v>
      </c>
      <c r="R792" t="str">
        <f t="shared" si="67"/>
        <v>music</v>
      </c>
      <c r="S792" t="str">
        <f t="shared" si="68"/>
        <v>classical music</v>
      </c>
      <c r="T792" s="12">
        <f t="shared" si="69"/>
        <v>41275.839571759258</v>
      </c>
      <c r="U792" s="12">
        <f t="shared" si="70"/>
        <v>41305.839571759258</v>
      </c>
    </row>
    <row r="793" spans="1:21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 s="7">
        <f t="shared" si="66"/>
        <v>60.859375</v>
      </c>
      <c r="Q793" t="s">
        <v>8274</v>
      </c>
      <c r="R793" t="str">
        <f t="shared" si="67"/>
        <v>publishing</v>
      </c>
      <c r="S793" t="str">
        <f t="shared" si="68"/>
        <v>nonfiction</v>
      </c>
      <c r="T793" s="12">
        <f t="shared" si="69"/>
        <v>41557.572291666664</v>
      </c>
      <c r="U793" s="12">
        <f t="shared" si="70"/>
        <v>41591.040972222218</v>
      </c>
    </row>
    <row r="794" spans="1:21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 s="7">
        <f t="shared" si="66"/>
        <v>41.851833333333339</v>
      </c>
      <c r="Q794" t="s">
        <v>8292</v>
      </c>
      <c r="R794" t="str">
        <f t="shared" si="67"/>
        <v>music</v>
      </c>
      <c r="S794" t="str">
        <f t="shared" si="68"/>
        <v>pop</v>
      </c>
      <c r="T794" s="12">
        <f t="shared" si="69"/>
        <v>41555.665312500001</v>
      </c>
      <c r="U794" s="12">
        <f t="shared" si="70"/>
        <v>41585.706979166665</v>
      </c>
    </row>
    <row r="795" spans="1:21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 s="7">
        <f t="shared" si="66"/>
        <v>88.325937499999995</v>
      </c>
      <c r="Q795" t="s">
        <v>8274</v>
      </c>
      <c r="R795" t="str">
        <f t="shared" si="67"/>
        <v>publishing</v>
      </c>
      <c r="S795" t="str">
        <f t="shared" si="68"/>
        <v>nonfiction</v>
      </c>
      <c r="T795" s="12">
        <f t="shared" si="69"/>
        <v>41442.532916666663</v>
      </c>
      <c r="U795" s="12">
        <f t="shared" si="70"/>
        <v>41457.999305555553</v>
      </c>
    </row>
    <row r="796" spans="1:21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 s="7">
        <f t="shared" si="66"/>
        <v>158.96226415094338</v>
      </c>
      <c r="Q796" t="s">
        <v>8271</v>
      </c>
      <c r="R796" t="str">
        <f t="shared" si="67"/>
        <v>theater</v>
      </c>
      <c r="S796" t="str">
        <f t="shared" si="68"/>
        <v>plays</v>
      </c>
      <c r="T796" s="12">
        <f t="shared" si="69"/>
        <v>40735.906678240739</v>
      </c>
      <c r="U796" s="12">
        <f t="shared" si="70"/>
        <v>40791.504166666666</v>
      </c>
    </row>
    <row r="797" spans="1:21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 s="7">
        <f t="shared" si="66"/>
        <v>85.054347826086953</v>
      </c>
      <c r="Q797" t="s">
        <v>8276</v>
      </c>
      <c r="R797" t="str">
        <f t="shared" si="67"/>
        <v>music</v>
      </c>
      <c r="S797" t="str">
        <f t="shared" si="68"/>
        <v>rock</v>
      </c>
      <c r="T797" s="12">
        <f t="shared" si="69"/>
        <v>40963.404699074068</v>
      </c>
      <c r="U797" s="12">
        <f t="shared" si="70"/>
        <v>41005.999305555553</v>
      </c>
    </row>
    <row r="798" spans="1:21" ht="3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 s="7">
        <f t="shared" si="66"/>
        <v>112.61111111111111</v>
      </c>
      <c r="Q798" t="s">
        <v>8276</v>
      </c>
      <c r="R798" t="str">
        <f t="shared" si="67"/>
        <v>music</v>
      </c>
      <c r="S798" t="str">
        <f t="shared" si="68"/>
        <v>rock</v>
      </c>
      <c r="T798" s="12">
        <f t="shared" si="69"/>
        <v>41502.674594907403</v>
      </c>
      <c r="U798" s="12">
        <f t="shared" si="70"/>
        <v>41532.673611111109</v>
      </c>
    </row>
    <row r="799" spans="1:21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 s="7">
        <f t="shared" si="66"/>
        <v>45.436619718309856</v>
      </c>
      <c r="Q799" t="s">
        <v>8274</v>
      </c>
      <c r="R799" t="str">
        <f t="shared" si="67"/>
        <v>publishing</v>
      </c>
      <c r="S799" t="str">
        <f t="shared" si="68"/>
        <v>nonfiction</v>
      </c>
      <c r="T799" s="12">
        <f t="shared" si="69"/>
        <v>40996.785740740735</v>
      </c>
      <c r="U799" s="12">
        <f t="shared" si="70"/>
        <v>41027.958333333328</v>
      </c>
    </row>
    <row r="800" spans="1:21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 s="7">
        <f t="shared" si="66"/>
        <v>46.218390804597703</v>
      </c>
      <c r="Q800" t="s">
        <v>8276</v>
      </c>
      <c r="R800" t="str">
        <f t="shared" si="67"/>
        <v>music</v>
      </c>
      <c r="S800" t="str">
        <f t="shared" si="68"/>
        <v>rock</v>
      </c>
      <c r="T800" s="12">
        <f t="shared" si="69"/>
        <v>41882.381793981483</v>
      </c>
      <c r="U800" s="12">
        <f t="shared" si="70"/>
        <v>41912.381793981483</v>
      </c>
    </row>
    <row r="801" spans="1:21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 s="7">
        <f t="shared" si="66"/>
        <v>178.60714285714286</v>
      </c>
      <c r="Q801" t="s">
        <v>8271</v>
      </c>
      <c r="R801" t="str">
        <f t="shared" si="67"/>
        <v>theater</v>
      </c>
      <c r="S801" t="str">
        <f t="shared" si="68"/>
        <v>plays</v>
      </c>
      <c r="T801" s="12">
        <f t="shared" si="69"/>
        <v>40996.458865740737</v>
      </c>
      <c r="U801" s="12">
        <f t="shared" si="70"/>
        <v>41026.458865740737</v>
      </c>
    </row>
    <row r="802" spans="1:21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 s="7">
        <f t="shared" si="66"/>
        <v>40.75</v>
      </c>
      <c r="Q802" t="s">
        <v>8269</v>
      </c>
      <c r="R802" t="str">
        <f t="shared" si="67"/>
        <v>film &amp; video</v>
      </c>
      <c r="S802" t="str">
        <f t="shared" si="68"/>
        <v>documentary</v>
      </c>
      <c r="T802" s="12">
        <f t="shared" si="69"/>
        <v>41863.225162037037</v>
      </c>
      <c r="U802" s="12">
        <f t="shared" si="70"/>
        <v>41893.225162037037</v>
      </c>
    </row>
    <row r="803" spans="1:21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 s="7">
        <f t="shared" si="66"/>
        <v>43.733921568627444</v>
      </c>
      <c r="Q803" t="s">
        <v>8277</v>
      </c>
      <c r="R803" t="str">
        <f t="shared" si="67"/>
        <v>music</v>
      </c>
      <c r="S803" t="str">
        <f t="shared" si="68"/>
        <v>metal</v>
      </c>
      <c r="T803" s="12">
        <f t="shared" si="69"/>
        <v>40695.587037037032</v>
      </c>
      <c r="U803" s="12">
        <f t="shared" si="70"/>
        <v>40725.587037037032</v>
      </c>
    </row>
    <row r="804" spans="1:21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 s="7">
        <f t="shared" si="66"/>
        <v>81.066666666666663</v>
      </c>
      <c r="Q804" t="s">
        <v>8271</v>
      </c>
      <c r="R804" t="str">
        <f t="shared" si="67"/>
        <v>theater</v>
      </c>
      <c r="S804" t="str">
        <f t="shared" si="68"/>
        <v>plays</v>
      </c>
      <c r="T804" s="12">
        <f t="shared" si="69"/>
        <v>41122.813935185186</v>
      </c>
      <c r="U804" s="12">
        <f t="shared" si="70"/>
        <v>41168.961805555555</v>
      </c>
    </row>
    <row r="805" spans="1:21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 s="7">
        <f t="shared" si="66"/>
        <v>74.60526315789474</v>
      </c>
      <c r="Q805" t="s">
        <v>8271</v>
      </c>
      <c r="R805" t="str">
        <f t="shared" si="67"/>
        <v>theater</v>
      </c>
      <c r="S805" t="str">
        <f t="shared" si="68"/>
        <v>plays</v>
      </c>
      <c r="T805" s="12">
        <f t="shared" si="69"/>
        <v>40665.741643518515</v>
      </c>
      <c r="U805" s="12">
        <f t="shared" si="70"/>
        <v>40691.833333333328</v>
      </c>
    </row>
    <row r="806" spans="1:21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 s="7">
        <f t="shared" si="66"/>
        <v>305.55555555555554</v>
      </c>
      <c r="Q806" t="s">
        <v>8276</v>
      </c>
      <c r="R806" t="str">
        <f t="shared" si="67"/>
        <v>music</v>
      </c>
      <c r="S806" t="str">
        <f t="shared" si="68"/>
        <v>rock</v>
      </c>
      <c r="T806" s="12">
        <f t="shared" si="69"/>
        <v>40729.897291666668</v>
      </c>
      <c r="U806" s="12">
        <f t="shared" si="70"/>
        <v>40746.957638888889</v>
      </c>
    </row>
    <row r="807" spans="1:21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 s="7">
        <f t="shared" si="66"/>
        <v>58.333333333333336</v>
      </c>
      <c r="Q807" t="s">
        <v>8271</v>
      </c>
      <c r="R807" t="str">
        <f t="shared" si="67"/>
        <v>theater</v>
      </c>
      <c r="S807" t="str">
        <f t="shared" si="68"/>
        <v>plays</v>
      </c>
      <c r="T807" s="12">
        <f t="shared" si="69"/>
        <v>40690.614722222221</v>
      </c>
      <c r="U807" s="12">
        <f t="shared" si="70"/>
        <v>40740.75</v>
      </c>
    </row>
    <row r="808" spans="1:21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 s="7">
        <f t="shared" si="66"/>
        <v>117.67605633802818</v>
      </c>
      <c r="Q808" t="s">
        <v>8271</v>
      </c>
      <c r="R808" t="str">
        <f t="shared" si="67"/>
        <v>theater</v>
      </c>
      <c r="S808" t="str">
        <f t="shared" si="68"/>
        <v>plays</v>
      </c>
      <c r="T808" s="12">
        <f t="shared" si="69"/>
        <v>40763.483090277776</v>
      </c>
      <c r="U808" s="12">
        <f t="shared" si="70"/>
        <v>40793.483090277776</v>
      </c>
    </row>
    <row r="809" spans="1:21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 s="7">
        <f t="shared" si="66"/>
        <v>73.771929824561397</v>
      </c>
      <c r="Q809" t="s">
        <v>8271</v>
      </c>
      <c r="R809" t="str">
        <f t="shared" si="67"/>
        <v>theater</v>
      </c>
      <c r="S809" t="str">
        <f t="shared" si="68"/>
        <v>plays</v>
      </c>
      <c r="T809" s="12">
        <f t="shared" si="69"/>
        <v>42759.420266203706</v>
      </c>
      <c r="U809" s="12">
        <f t="shared" si="70"/>
        <v>42794.874999999993</v>
      </c>
    </row>
    <row r="810" spans="1:21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 s="7">
        <f t="shared" si="66"/>
        <v>104.65116279069767</v>
      </c>
      <c r="Q810" t="s">
        <v>8303</v>
      </c>
      <c r="R810" t="str">
        <f t="shared" si="67"/>
        <v>theater</v>
      </c>
      <c r="S810" t="str">
        <f t="shared" si="68"/>
        <v>spaces</v>
      </c>
      <c r="T810" s="12">
        <f t="shared" si="69"/>
        <v>41961.892199074071</v>
      </c>
      <c r="U810" s="12">
        <f t="shared" si="70"/>
        <v>41994.999305555553</v>
      </c>
    </row>
    <row r="811" spans="1:21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 s="7">
        <f t="shared" si="66"/>
        <v>79.82692307692308</v>
      </c>
      <c r="Q811" t="s">
        <v>8271</v>
      </c>
      <c r="R811" t="str">
        <f t="shared" si="67"/>
        <v>theater</v>
      </c>
      <c r="S811" t="str">
        <f t="shared" si="68"/>
        <v>plays</v>
      </c>
      <c r="T811" s="12">
        <f t="shared" si="69"/>
        <v>41628.625347222223</v>
      </c>
      <c r="U811" s="12">
        <f t="shared" si="70"/>
        <v>41658.625347222223</v>
      </c>
    </row>
    <row r="812" spans="1:21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 s="7">
        <f t="shared" si="66"/>
        <v>58.333333333333336</v>
      </c>
      <c r="Q812" t="s">
        <v>8276</v>
      </c>
      <c r="R812" t="str">
        <f t="shared" si="67"/>
        <v>music</v>
      </c>
      <c r="S812" t="str">
        <f t="shared" si="68"/>
        <v>rock</v>
      </c>
      <c r="T812" s="12">
        <f t="shared" si="69"/>
        <v>41122.847939814812</v>
      </c>
      <c r="U812" s="12">
        <f t="shared" si="70"/>
        <v>41152.847939814812</v>
      </c>
    </row>
    <row r="813" spans="1:21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 s="7">
        <f t="shared" si="66"/>
        <v>86.666666666666671</v>
      </c>
      <c r="Q813" t="s">
        <v>8279</v>
      </c>
      <c r="R813" t="str">
        <f t="shared" si="67"/>
        <v>music</v>
      </c>
      <c r="S813" t="str">
        <f t="shared" si="68"/>
        <v>indie rock</v>
      </c>
      <c r="T813" s="12">
        <f t="shared" si="69"/>
        <v>41443.435208333329</v>
      </c>
      <c r="U813" s="12">
        <f t="shared" si="70"/>
        <v>41465.494444444441</v>
      </c>
    </row>
    <row r="814" spans="1:21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 s="7">
        <f>IF(L814&lt;&gt;0,E814/L814,0)</f>
        <v>27.606060606060606</v>
      </c>
      <c r="Q814" t="s">
        <v>8276</v>
      </c>
      <c r="R814" t="str">
        <f t="shared" si="67"/>
        <v>music</v>
      </c>
      <c r="S814" t="str">
        <f t="shared" si="68"/>
        <v>rock</v>
      </c>
      <c r="T814" s="12">
        <f t="shared" si="69"/>
        <v>41281.809629629628</v>
      </c>
      <c r="U814" s="12">
        <f t="shared" si="70"/>
        <v>41334.373611111107</v>
      </c>
    </row>
    <row r="815" spans="1:21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 s="7">
        <f t="shared" si="66"/>
        <v>24.999375000000001</v>
      </c>
      <c r="Q815" t="s">
        <v>8271</v>
      </c>
      <c r="R815" t="str">
        <f t="shared" si="67"/>
        <v>theater</v>
      </c>
      <c r="S815" t="str">
        <f t="shared" si="68"/>
        <v>plays</v>
      </c>
      <c r="T815" s="12">
        <f t="shared" si="69"/>
        <v>41080.751909722218</v>
      </c>
      <c r="U815" s="12">
        <f t="shared" si="70"/>
        <v>41110.751909722218</v>
      </c>
    </row>
    <row r="816" spans="1:21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 s="7">
        <f t="shared" si="66"/>
        <v>45.464285714285715</v>
      </c>
      <c r="Q816" t="s">
        <v>8303</v>
      </c>
      <c r="R816" t="str">
        <f t="shared" si="67"/>
        <v>theater</v>
      </c>
      <c r="S816" t="str">
        <f t="shared" si="68"/>
        <v>spaces</v>
      </c>
      <c r="T816" s="12">
        <f t="shared" si="69"/>
        <v>40679.534733796296</v>
      </c>
      <c r="U816" s="12">
        <f t="shared" si="70"/>
        <v>40694.544444444444</v>
      </c>
    </row>
    <row r="817" spans="1:21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 s="7">
        <f t="shared" si="66"/>
        <v>99.534883720930239</v>
      </c>
      <c r="Q817" t="s">
        <v>8276</v>
      </c>
      <c r="R817" t="str">
        <f t="shared" si="67"/>
        <v>music</v>
      </c>
      <c r="S817" t="str">
        <f t="shared" si="68"/>
        <v>rock</v>
      </c>
      <c r="T817" s="12">
        <f t="shared" si="69"/>
        <v>41914.70952546296</v>
      </c>
      <c r="U817" s="12">
        <f t="shared" si="70"/>
        <v>41944.70952546296</v>
      </c>
    </row>
    <row r="818" spans="1:21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 s="7">
        <f t="shared" si="66"/>
        <v>39.31</v>
      </c>
      <c r="Q818" t="s">
        <v>8271</v>
      </c>
      <c r="R818" t="str">
        <f t="shared" si="67"/>
        <v>theater</v>
      </c>
      <c r="S818" t="str">
        <f t="shared" si="68"/>
        <v>plays</v>
      </c>
      <c r="T818" s="12">
        <f t="shared" si="69"/>
        <v>41341.662534722222</v>
      </c>
      <c r="U818" s="12">
        <f t="shared" si="70"/>
        <v>41373.0625</v>
      </c>
    </row>
    <row r="819" spans="1:21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 s="7">
        <f t="shared" si="66"/>
        <v>89.419999999999987</v>
      </c>
      <c r="Q819" t="s">
        <v>8271</v>
      </c>
      <c r="R819" t="str">
        <f t="shared" si="67"/>
        <v>theater</v>
      </c>
      <c r="S819" t="str">
        <f t="shared" si="68"/>
        <v>plays</v>
      </c>
      <c r="T819" s="12">
        <f t="shared" si="69"/>
        <v>40925.391331018516</v>
      </c>
      <c r="U819" s="12">
        <f t="shared" si="70"/>
        <v>40978.999305555553</v>
      </c>
    </row>
    <row r="820" spans="1:21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 s="7">
        <f t="shared" ref="P820:P821" si="72">IF(L820&lt;&gt;0,E820/L820,0)</f>
        <v>28.684210526315791</v>
      </c>
      <c r="Q820" t="s">
        <v>8271</v>
      </c>
      <c r="R820" t="str">
        <f t="shared" si="67"/>
        <v>theater</v>
      </c>
      <c r="S820" t="str">
        <f t="shared" si="68"/>
        <v>plays</v>
      </c>
      <c r="T820" s="12">
        <f t="shared" si="69"/>
        <v>41120.67454861111</v>
      </c>
      <c r="U820" s="12">
        <f t="shared" si="70"/>
        <v>41128.500694444439</v>
      </c>
    </row>
    <row r="821" spans="1:21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 s="7">
        <f t="shared" si="72"/>
        <v>31.071428571428573</v>
      </c>
      <c r="Q821" t="s">
        <v>8295</v>
      </c>
      <c r="R821" t="str">
        <f t="shared" si="67"/>
        <v>technology</v>
      </c>
      <c r="S821" t="str">
        <f t="shared" si="68"/>
        <v>hardware</v>
      </c>
      <c r="T821" s="12">
        <f t="shared" si="69"/>
        <v>41619.789976851847</v>
      </c>
      <c r="U821" s="12">
        <f t="shared" si="70"/>
        <v>41628.988888888889</v>
      </c>
    </row>
    <row r="822" spans="1:21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 s="7">
        <f t="shared" si="66"/>
        <v>70.55263157894737</v>
      </c>
      <c r="Q822" t="s">
        <v>8279</v>
      </c>
      <c r="R822" t="str">
        <f t="shared" si="67"/>
        <v>music</v>
      </c>
      <c r="S822" t="str">
        <f t="shared" si="68"/>
        <v>indie rock</v>
      </c>
      <c r="T822" s="12">
        <f t="shared" si="69"/>
        <v>41768.633587962962</v>
      </c>
      <c r="U822" s="12">
        <f t="shared" si="70"/>
        <v>41799</v>
      </c>
    </row>
    <row r="823" spans="1:21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 s="7">
        <f t="shared" si="66"/>
        <v>224.12820512820514</v>
      </c>
      <c r="Q823" t="s">
        <v>8276</v>
      </c>
      <c r="R823" t="str">
        <f t="shared" si="67"/>
        <v>music</v>
      </c>
      <c r="S823" t="str">
        <f t="shared" si="68"/>
        <v>rock</v>
      </c>
      <c r="T823" s="12">
        <f t="shared" si="69"/>
        <v>42093.71371527778</v>
      </c>
      <c r="U823" s="12">
        <f t="shared" si="70"/>
        <v>42127.959027777775</v>
      </c>
    </row>
    <row r="824" spans="1:21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 s="7">
        <f t="shared" si="66"/>
        <v>51.811594202898547</v>
      </c>
      <c r="Q824" t="s">
        <v>8279</v>
      </c>
      <c r="R824" t="str">
        <f t="shared" si="67"/>
        <v>music</v>
      </c>
      <c r="S824" t="str">
        <f t="shared" si="68"/>
        <v>indie rock</v>
      </c>
      <c r="T824" s="12">
        <f t="shared" si="69"/>
        <v>41157.739004629628</v>
      </c>
      <c r="U824" s="12">
        <f t="shared" si="70"/>
        <v>41187.739004629628</v>
      </c>
    </row>
    <row r="825" spans="1:21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 s="7">
        <f>IF(L825&lt;&gt;0,E825/L825,0)</f>
        <v>43.515151515151516</v>
      </c>
      <c r="Q825" t="s">
        <v>8271</v>
      </c>
      <c r="R825" t="str">
        <f t="shared" si="67"/>
        <v>theater</v>
      </c>
      <c r="S825" t="str">
        <f t="shared" si="68"/>
        <v>plays</v>
      </c>
      <c r="T825" s="12">
        <f t="shared" si="69"/>
        <v>42055.764490740738</v>
      </c>
      <c r="U825" s="12">
        <f t="shared" si="70"/>
        <v>42085.722824074073</v>
      </c>
    </row>
    <row r="826" spans="1:21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 s="7">
        <f t="shared" si="66"/>
        <v>39.816666666666663</v>
      </c>
      <c r="Q826" t="s">
        <v>8269</v>
      </c>
      <c r="R826" t="str">
        <f t="shared" si="67"/>
        <v>film &amp; video</v>
      </c>
      <c r="S826" t="str">
        <f t="shared" si="68"/>
        <v>documentary</v>
      </c>
      <c r="T826" s="12">
        <f t="shared" si="69"/>
        <v>40250.033773148149</v>
      </c>
      <c r="U826" s="12">
        <f t="shared" si="70"/>
        <v>40286.082638888889</v>
      </c>
    </row>
    <row r="827" spans="1:21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 s="7">
        <f t="shared" si="66"/>
        <v>126.8080808080808</v>
      </c>
      <c r="Q827" t="s">
        <v>8279</v>
      </c>
      <c r="R827" t="str">
        <f t="shared" si="67"/>
        <v>music</v>
      </c>
      <c r="S827" t="str">
        <f t="shared" si="68"/>
        <v>indie rock</v>
      </c>
      <c r="T827" s="12">
        <f t="shared" si="69"/>
        <v>41186.098194444443</v>
      </c>
      <c r="U827" s="12">
        <f t="shared" si="70"/>
        <v>41211.098194444443</v>
      </c>
    </row>
    <row r="828" spans="1:21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 s="7">
        <f t="shared" si="66"/>
        <v>113.87755102040816</v>
      </c>
      <c r="Q828" t="s">
        <v>8288</v>
      </c>
      <c r="R828" t="str">
        <f t="shared" si="67"/>
        <v>publishing</v>
      </c>
      <c r="S828" t="str">
        <f t="shared" si="68"/>
        <v>radio &amp; podcasts</v>
      </c>
      <c r="T828" s="12">
        <f t="shared" si="69"/>
        <v>40972.830208333333</v>
      </c>
      <c r="U828" s="12">
        <f t="shared" si="70"/>
        <v>40993.788541666661</v>
      </c>
    </row>
    <row r="829" spans="1:21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 s="7">
        <f>IF(L829&lt;&gt;0,E829/L829,0)</f>
        <v>28.181818181818183</v>
      </c>
      <c r="Q829" t="s">
        <v>8265</v>
      </c>
      <c r="R829" t="str">
        <f t="shared" si="67"/>
        <v>film &amp; video</v>
      </c>
      <c r="S829" t="str">
        <f t="shared" si="68"/>
        <v>television</v>
      </c>
      <c r="T829" s="12">
        <f t="shared" si="69"/>
        <v>40927.265127314815</v>
      </c>
      <c r="U829" s="12">
        <f t="shared" si="70"/>
        <v>40953.617361111108</v>
      </c>
    </row>
    <row r="830" spans="1:21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 s="7">
        <f t="shared" si="66"/>
        <v>36.60526315789474</v>
      </c>
      <c r="Q830" t="s">
        <v>8271</v>
      </c>
      <c r="R830" t="str">
        <f t="shared" si="67"/>
        <v>theater</v>
      </c>
      <c r="S830" t="str">
        <f t="shared" si="68"/>
        <v>plays</v>
      </c>
      <c r="T830" s="12">
        <f t="shared" si="69"/>
        <v>41072.84238425926</v>
      </c>
      <c r="U830" s="12">
        <f t="shared" si="70"/>
        <v>41085.474999999999</v>
      </c>
    </row>
    <row r="831" spans="1:21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 s="7">
        <f>IF(L831&lt;&gt;0,E831/L831,0)</f>
        <v>32.5</v>
      </c>
      <c r="Q831" t="s">
        <v>8303</v>
      </c>
      <c r="R831" t="str">
        <f t="shared" si="67"/>
        <v>theater</v>
      </c>
      <c r="S831" t="str">
        <f t="shared" si="68"/>
        <v>spaces</v>
      </c>
      <c r="T831" s="12">
        <f t="shared" si="69"/>
        <v>42504.593055555553</v>
      </c>
      <c r="U831" s="12">
        <f t="shared" si="70"/>
        <v>42564.593055555553</v>
      </c>
    </row>
    <row r="832" spans="1:21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 s="7">
        <f t="shared" si="66"/>
        <v>60.65625</v>
      </c>
      <c r="Q832" t="s">
        <v>8274</v>
      </c>
      <c r="R832" t="str">
        <f t="shared" si="67"/>
        <v>publishing</v>
      </c>
      <c r="S832" t="str">
        <f t="shared" si="68"/>
        <v>nonfiction</v>
      </c>
      <c r="T832" s="12">
        <f t="shared" si="69"/>
        <v>41325.317418981482</v>
      </c>
      <c r="U832" s="12">
        <f t="shared" si="70"/>
        <v>41355.27575231481</v>
      </c>
    </row>
    <row r="833" spans="1:21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 s="7">
        <f t="shared" si="66"/>
        <v>175</v>
      </c>
      <c r="Q833" t="s">
        <v>8279</v>
      </c>
      <c r="R833" t="str">
        <f t="shared" si="67"/>
        <v>music</v>
      </c>
      <c r="S833" t="str">
        <f t="shared" si="68"/>
        <v>indie rock</v>
      </c>
      <c r="T833" s="12">
        <f t="shared" si="69"/>
        <v>40996.438587962963</v>
      </c>
      <c r="U833" s="12">
        <f t="shared" si="70"/>
        <v>41026.438587962963</v>
      </c>
    </row>
    <row r="834" spans="1:21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 s="7">
        <f t="shared" ref="P834:P897" si="73">E834/L834</f>
        <v>97.993896103896105</v>
      </c>
      <c r="Q834" t="s">
        <v>8277</v>
      </c>
      <c r="R834" t="str">
        <f t="shared" si="67"/>
        <v>music</v>
      </c>
      <c r="S834" t="str">
        <f t="shared" si="68"/>
        <v>metal</v>
      </c>
      <c r="T834" s="12">
        <f t="shared" si="69"/>
        <v>40869.466840277775</v>
      </c>
      <c r="U834" s="12">
        <f t="shared" si="70"/>
        <v>40929.134027777778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 s="7">
        <f t="shared" si="73"/>
        <v>148.78048780487805</v>
      </c>
      <c r="Q835" t="s">
        <v>8279</v>
      </c>
      <c r="R835" t="str">
        <f t="shared" ref="R835:R898" si="74">LEFT(Q835,SEARCH("/",Q835,1)-1)</f>
        <v>music</v>
      </c>
      <c r="S835" t="str">
        <f t="shared" ref="S835:S898" si="75">RIGHT(Q835,LEN(Q835)-SEARCH("/",Q835,1))</f>
        <v>indie rock</v>
      </c>
      <c r="T835" s="12">
        <f t="shared" ref="T835:T898" si="76">(((J835/60)/60)/24)+DATE(1970,1,1)+(-5/24)</f>
        <v>41718.669849537036</v>
      </c>
      <c r="U835" s="12">
        <f t="shared" ref="U835:U898" si="77">(((I835/60)/60)/24)+DATE(1970,1,1)+(-5/24)</f>
        <v>41748.669849537036</v>
      </c>
    </row>
    <row r="836" spans="1:21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 s="7">
        <f t="shared" si="73"/>
        <v>96.08</v>
      </c>
      <c r="Q836" t="s">
        <v>8277</v>
      </c>
      <c r="R836" t="str">
        <f t="shared" si="74"/>
        <v>music</v>
      </c>
      <c r="S836" t="str">
        <f t="shared" si="75"/>
        <v>metal</v>
      </c>
      <c r="T836" s="12">
        <f t="shared" si="76"/>
        <v>41422.614490740736</v>
      </c>
      <c r="U836" s="12">
        <f t="shared" si="77"/>
        <v>41455.957638888889</v>
      </c>
    </row>
    <row r="837" spans="1:21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 s="7">
        <f t="shared" si="73"/>
        <v>58.625</v>
      </c>
      <c r="Q837" t="s">
        <v>8295</v>
      </c>
      <c r="R837" t="str">
        <f t="shared" si="74"/>
        <v>technology</v>
      </c>
      <c r="S837" t="str">
        <f t="shared" si="75"/>
        <v>hardware</v>
      </c>
      <c r="T837" s="12">
        <f t="shared" si="76"/>
        <v>41005.249513888884</v>
      </c>
      <c r="U837" s="12">
        <f t="shared" si="77"/>
        <v>41047.916666666664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 s="7">
        <f t="shared" si="73"/>
        <v>109.70695652173914</v>
      </c>
      <c r="Q838" t="s">
        <v>8285</v>
      </c>
      <c r="R838" t="str">
        <f t="shared" si="74"/>
        <v>photography</v>
      </c>
      <c r="S838" t="str">
        <f t="shared" si="75"/>
        <v>photobooks</v>
      </c>
      <c r="T838" s="12">
        <f t="shared" si="76"/>
        <v>41523.848587962959</v>
      </c>
      <c r="U838" s="12">
        <f t="shared" si="77"/>
        <v>41553.848587962959</v>
      </c>
    </row>
    <row r="839" spans="1:21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 s="7">
        <f t="shared" si="73"/>
        <v>49.112903225806448</v>
      </c>
      <c r="Q839" t="s">
        <v>8297</v>
      </c>
      <c r="R839" t="str">
        <f t="shared" si="74"/>
        <v>games</v>
      </c>
      <c r="S839" t="str">
        <f t="shared" si="75"/>
        <v>tabletop games</v>
      </c>
      <c r="T839" s="12">
        <f t="shared" si="76"/>
        <v>41730.79006944444</v>
      </c>
      <c r="U839" s="12">
        <f t="shared" si="77"/>
        <v>41760.79006944444</v>
      </c>
    </row>
    <row r="840" spans="1:21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 s="7">
        <f t="shared" si="73"/>
        <v>47.672131147540981</v>
      </c>
      <c r="Q840" t="s">
        <v>8276</v>
      </c>
      <c r="R840" t="str">
        <f t="shared" si="74"/>
        <v>music</v>
      </c>
      <c r="S840" t="str">
        <f t="shared" si="75"/>
        <v>rock</v>
      </c>
      <c r="T840" s="12">
        <f t="shared" si="76"/>
        <v>40895.689641203702</v>
      </c>
      <c r="U840" s="12">
        <f t="shared" si="77"/>
        <v>40925.689641203702</v>
      </c>
    </row>
    <row r="841" spans="1:21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 s="7">
        <f t="shared" si="73"/>
        <v>60.737812499999997</v>
      </c>
      <c r="Q841" t="s">
        <v>8271</v>
      </c>
      <c r="R841" t="str">
        <f t="shared" si="74"/>
        <v>theater</v>
      </c>
      <c r="S841" t="str">
        <f t="shared" si="75"/>
        <v>plays</v>
      </c>
      <c r="T841" s="12">
        <f t="shared" si="76"/>
        <v>41144.555046296293</v>
      </c>
      <c r="U841" s="12">
        <f t="shared" si="77"/>
        <v>41174.555046296293</v>
      </c>
    </row>
    <row r="842" spans="1:21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 s="7">
        <f t="shared" si="73"/>
        <v>63.37715789473684</v>
      </c>
      <c r="Q842" t="s">
        <v>8271</v>
      </c>
      <c r="R842" t="str">
        <f t="shared" si="74"/>
        <v>theater</v>
      </c>
      <c r="S842" t="str">
        <f t="shared" si="75"/>
        <v>plays</v>
      </c>
      <c r="T842" s="12">
        <f t="shared" si="76"/>
        <v>42607.018368055556</v>
      </c>
      <c r="U842" s="12">
        <f t="shared" si="77"/>
        <v>42637.018368055556</v>
      </c>
    </row>
    <row r="843" spans="1:21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 s="7">
        <f t="shared" si="73"/>
        <v>53.893617021276597</v>
      </c>
      <c r="Q843" t="s">
        <v>8295</v>
      </c>
      <c r="R843" t="str">
        <f t="shared" si="74"/>
        <v>technology</v>
      </c>
      <c r="S843" t="str">
        <f t="shared" si="75"/>
        <v>hardware</v>
      </c>
      <c r="T843" s="12">
        <f t="shared" si="76"/>
        <v>41923.63035879629</v>
      </c>
      <c r="U843" s="12">
        <f t="shared" si="77"/>
        <v>41953.672025462954</v>
      </c>
    </row>
    <row r="844" spans="1:21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 s="7">
        <f t="shared" si="73"/>
        <v>66.871794871794876</v>
      </c>
      <c r="Q844" t="s">
        <v>8269</v>
      </c>
      <c r="R844" t="str">
        <f t="shared" si="74"/>
        <v>film &amp; video</v>
      </c>
      <c r="S844" t="str">
        <f t="shared" si="75"/>
        <v>documentary</v>
      </c>
      <c r="T844" s="12">
        <f t="shared" si="76"/>
        <v>41526.384062500001</v>
      </c>
      <c r="U844" s="12">
        <f t="shared" si="77"/>
        <v>41560.957638888889</v>
      </c>
    </row>
    <row r="845" spans="1:21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 s="7">
        <f t="shared" si="73"/>
        <v>63.102362204724407</v>
      </c>
      <c r="Q845" t="s">
        <v>8295</v>
      </c>
      <c r="R845" t="str">
        <f t="shared" si="74"/>
        <v>technology</v>
      </c>
      <c r="S845" t="str">
        <f t="shared" si="75"/>
        <v>hardware</v>
      </c>
      <c r="T845" s="12">
        <f t="shared" si="76"/>
        <v>42695.049537037034</v>
      </c>
      <c r="U845" s="12">
        <f t="shared" si="77"/>
        <v>42712.124999999993</v>
      </c>
    </row>
    <row r="846" spans="1:21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 s="7">
        <f t="shared" si="73"/>
        <v>36.628930817610062</v>
      </c>
      <c r="Q846" t="s">
        <v>8303</v>
      </c>
      <c r="R846" t="str">
        <f t="shared" si="74"/>
        <v>theater</v>
      </c>
      <c r="S846" t="str">
        <f t="shared" si="75"/>
        <v>spaces</v>
      </c>
      <c r="T846" s="12">
        <f t="shared" si="76"/>
        <v>41905.476296296292</v>
      </c>
      <c r="U846" s="12">
        <f t="shared" si="77"/>
        <v>41943.999305555553</v>
      </c>
    </row>
    <row r="847" spans="1:21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 s="7">
        <f t="shared" si="73"/>
        <v>34.005706214689269</v>
      </c>
      <c r="Q847" t="s">
        <v>8269</v>
      </c>
      <c r="R847" t="str">
        <f t="shared" si="74"/>
        <v>film &amp; video</v>
      </c>
      <c r="S847" t="str">
        <f t="shared" si="75"/>
        <v>documentary</v>
      </c>
      <c r="T847" s="12">
        <f t="shared" si="76"/>
        <v>42577.997638888883</v>
      </c>
      <c r="U847" s="12">
        <f t="shared" si="77"/>
        <v>42617.957638888889</v>
      </c>
    </row>
    <row r="848" spans="1:21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 s="7">
        <f t="shared" si="73"/>
        <v>28.553404255319148</v>
      </c>
      <c r="Q848" t="s">
        <v>8265</v>
      </c>
      <c r="R848" t="str">
        <f t="shared" si="74"/>
        <v>film &amp; video</v>
      </c>
      <c r="S848" t="str">
        <f t="shared" si="75"/>
        <v>television</v>
      </c>
      <c r="T848" s="12">
        <f t="shared" si="76"/>
        <v>41694.183506944442</v>
      </c>
      <c r="U848" s="12">
        <f t="shared" si="77"/>
        <v>41708.375</v>
      </c>
    </row>
    <row r="849" spans="1:21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 s="7">
        <f t="shared" ref="P849:P850" si="78">IF(L849&lt;&gt;0,E849/L849,0)</f>
        <v>10</v>
      </c>
      <c r="Q849" t="s">
        <v>8266</v>
      </c>
      <c r="R849" t="str">
        <f t="shared" si="74"/>
        <v>film &amp; video</v>
      </c>
      <c r="S849" t="str">
        <f t="shared" si="75"/>
        <v>shorts</v>
      </c>
      <c r="T849" s="12">
        <f t="shared" si="76"/>
        <v>42165.590000000004</v>
      </c>
      <c r="U849" s="12">
        <f t="shared" si="77"/>
        <v>42195.590000000004</v>
      </c>
    </row>
    <row r="850" spans="1:21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 s="7">
        <f t="shared" si="78"/>
        <v>18.75</v>
      </c>
      <c r="Q850" t="s">
        <v>8266</v>
      </c>
      <c r="R850" t="str">
        <f t="shared" si="74"/>
        <v>film &amp; video</v>
      </c>
      <c r="S850" t="str">
        <f t="shared" si="75"/>
        <v>shorts</v>
      </c>
      <c r="T850" s="12">
        <f t="shared" si="76"/>
        <v>42078.583715277775</v>
      </c>
      <c r="U850" s="12">
        <f t="shared" si="77"/>
        <v>42108.583715277775</v>
      </c>
    </row>
    <row r="851" spans="1:21" ht="3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 s="7">
        <f t="shared" si="73"/>
        <v>41.704347826086959</v>
      </c>
      <c r="Q851" t="s">
        <v>8269</v>
      </c>
      <c r="R851" t="str">
        <f t="shared" si="74"/>
        <v>film &amp; video</v>
      </c>
      <c r="S851" t="str">
        <f t="shared" si="75"/>
        <v>documentary</v>
      </c>
      <c r="T851" s="12">
        <f t="shared" si="76"/>
        <v>42050.94055555555</v>
      </c>
      <c r="U851" s="12">
        <f t="shared" si="77"/>
        <v>42078.898888888885</v>
      </c>
    </row>
    <row r="852" spans="1:21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 s="7">
        <f t="shared" si="73"/>
        <v>46.669172932330824</v>
      </c>
      <c r="Q852" t="s">
        <v>8285</v>
      </c>
      <c r="R852" t="str">
        <f t="shared" si="74"/>
        <v>photography</v>
      </c>
      <c r="S852" t="str">
        <f t="shared" si="75"/>
        <v>photobooks</v>
      </c>
      <c r="T852" s="12">
        <f t="shared" si="76"/>
        <v>42452.619409722225</v>
      </c>
      <c r="U852" s="12">
        <f t="shared" si="77"/>
        <v>42484.999305555553</v>
      </c>
    </row>
    <row r="853" spans="1:21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 s="7">
        <f t="shared" si="73"/>
        <v>37.271428571428572</v>
      </c>
      <c r="Q853" t="s">
        <v>8276</v>
      </c>
      <c r="R853" t="str">
        <f t="shared" si="74"/>
        <v>music</v>
      </c>
      <c r="S853" t="str">
        <f t="shared" si="75"/>
        <v>rock</v>
      </c>
      <c r="T853" s="12">
        <f t="shared" si="76"/>
        <v>42522.671909722216</v>
      </c>
      <c r="U853" s="12">
        <f t="shared" si="77"/>
        <v>42582.614583333336</v>
      </c>
    </row>
    <row r="854" spans="1:21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 s="7">
        <f t="shared" si="73"/>
        <v>59.258064516129032</v>
      </c>
      <c r="Q854" t="s">
        <v>8271</v>
      </c>
      <c r="R854" t="str">
        <f t="shared" si="74"/>
        <v>theater</v>
      </c>
      <c r="S854" t="str">
        <f t="shared" si="75"/>
        <v>plays</v>
      </c>
      <c r="T854" s="12">
        <f t="shared" si="76"/>
        <v>42656.59716435185</v>
      </c>
      <c r="U854" s="12">
        <f t="shared" si="77"/>
        <v>42667.666666666664</v>
      </c>
    </row>
    <row r="855" spans="1:21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 s="7">
        <f>IF(L855&lt;&gt;0,E855/L855,0)</f>
        <v>30</v>
      </c>
      <c r="Q855" t="s">
        <v>8271</v>
      </c>
      <c r="R855" t="str">
        <f t="shared" si="74"/>
        <v>theater</v>
      </c>
      <c r="S855" t="str">
        <f t="shared" si="75"/>
        <v>plays</v>
      </c>
      <c r="T855" s="12">
        <f t="shared" si="76"/>
        <v>42021.62394675926</v>
      </c>
      <c r="U855" s="12">
        <f t="shared" si="77"/>
        <v>42051.62394675926</v>
      </c>
    </row>
    <row r="856" spans="1:21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 s="7">
        <f t="shared" si="73"/>
        <v>65.8623246492986</v>
      </c>
      <c r="Q856" t="s">
        <v>8271</v>
      </c>
      <c r="R856" t="str">
        <f t="shared" si="74"/>
        <v>theater</v>
      </c>
      <c r="S856" t="str">
        <f t="shared" si="75"/>
        <v>plays</v>
      </c>
      <c r="T856" s="12">
        <f t="shared" si="76"/>
        <v>42702.004004629627</v>
      </c>
      <c r="U856" s="12">
        <f t="shared" si="77"/>
        <v>42732.004004629627</v>
      </c>
    </row>
    <row r="857" spans="1:21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 s="7">
        <f t="shared" si="73"/>
        <v>31.914893617021278</v>
      </c>
      <c r="Q857" t="s">
        <v>8305</v>
      </c>
      <c r="R857" t="str">
        <f t="shared" si="74"/>
        <v>theater</v>
      </c>
      <c r="S857" t="str">
        <f t="shared" si="75"/>
        <v>musical</v>
      </c>
      <c r="T857" s="12">
        <f t="shared" si="76"/>
        <v>42544.916863425926</v>
      </c>
      <c r="U857" s="12">
        <f t="shared" si="77"/>
        <v>42574.916863425926</v>
      </c>
    </row>
    <row r="858" spans="1:21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 s="7">
        <f>IF(L858&lt;&gt;0,E858/L858,0)</f>
        <v>19.464285714285715</v>
      </c>
      <c r="Q858" t="s">
        <v>8305</v>
      </c>
      <c r="R858" t="str">
        <f t="shared" si="74"/>
        <v>theater</v>
      </c>
      <c r="S858" t="str">
        <f t="shared" si="75"/>
        <v>musical</v>
      </c>
      <c r="T858" s="12">
        <f t="shared" si="76"/>
        <v>42609.103657407402</v>
      </c>
      <c r="U858" s="12">
        <f t="shared" si="77"/>
        <v>42668.583333333336</v>
      </c>
    </row>
    <row r="859" spans="1:21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 s="7">
        <f t="shared" si="73"/>
        <v>50</v>
      </c>
      <c r="Q859" t="s">
        <v>8303</v>
      </c>
      <c r="R859" t="str">
        <f t="shared" si="74"/>
        <v>theater</v>
      </c>
      <c r="S859" t="str">
        <f t="shared" si="75"/>
        <v>spaces</v>
      </c>
      <c r="T859" s="12">
        <f t="shared" si="76"/>
        <v>42291.373043981475</v>
      </c>
      <c r="U859" s="12">
        <f t="shared" si="77"/>
        <v>42333.414710648147</v>
      </c>
    </row>
    <row r="860" spans="1:21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 s="7">
        <f t="shared" si="73"/>
        <v>22.737763157894737</v>
      </c>
      <c r="Q860" t="s">
        <v>8276</v>
      </c>
      <c r="R860" t="str">
        <f t="shared" si="74"/>
        <v>music</v>
      </c>
      <c r="S860" t="str">
        <f t="shared" si="75"/>
        <v>rock</v>
      </c>
      <c r="T860" s="12">
        <f t="shared" si="76"/>
        <v>42079.537245370368</v>
      </c>
      <c r="U860" s="12">
        <f t="shared" si="77"/>
        <v>42109.749305555553</v>
      </c>
    </row>
    <row r="861" spans="1:21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 s="7">
        <f t="shared" si="73"/>
        <v>42.724489795918366</v>
      </c>
      <c r="Q861" t="s">
        <v>8292</v>
      </c>
      <c r="R861" t="str">
        <f t="shared" si="74"/>
        <v>music</v>
      </c>
      <c r="S861" t="str">
        <f t="shared" si="75"/>
        <v>pop</v>
      </c>
      <c r="T861" s="12">
        <f t="shared" si="76"/>
        <v>42128.611898148149</v>
      </c>
      <c r="U861" s="12">
        <f t="shared" si="77"/>
        <v>42158.791666666664</v>
      </c>
    </row>
    <row r="862" spans="1:21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 s="7">
        <f t="shared" si="73"/>
        <v>52.916666666666664</v>
      </c>
      <c r="Q862" t="s">
        <v>8277</v>
      </c>
      <c r="R862" t="str">
        <f t="shared" si="74"/>
        <v>music</v>
      </c>
      <c r="S862" t="str">
        <f t="shared" si="75"/>
        <v>metal</v>
      </c>
      <c r="T862" s="12">
        <f t="shared" si="76"/>
        <v>41570.274456018517</v>
      </c>
      <c r="U862" s="12">
        <f t="shared" si="77"/>
        <v>41600.316122685181</v>
      </c>
    </row>
    <row r="863" spans="1:21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 s="7">
        <f t="shared" si="73"/>
        <v>50.5</v>
      </c>
      <c r="Q863" t="s">
        <v>8300</v>
      </c>
      <c r="R863" t="str">
        <f t="shared" si="74"/>
        <v>music</v>
      </c>
      <c r="S863" t="str">
        <f t="shared" si="75"/>
        <v>classical music</v>
      </c>
      <c r="T863" s="12">
        <f t="shared" si="76"/>
        <v>42599.756990740738</v>
      </c>
      <c r="U863" s="12">
        <f t="shared" si="77"/>
        <v>42629.756990740738</v>
      </c>
    </row>
    <row r="864" spans="1:21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 s="7">
        <f t="shared" si="73"/>
        <v>42.5</v>
      </c>
      <c r="Q864" t="s">
        <v>8303</v>
      </c>
      <c r="R864" t="str">
        <f t="shared" si="74"/>
        <v>theater</v>
      </c>
      <c r="S864" t="str">
        <f t="shared" si="75"/>
        <v>spaces</v>
      </c>
      <c r="T864" s="12">
        <f t="shared" si="76"/>
        <v>41559.346620370365</v>
      </c>
      <c r="U864" s="12">
        <f t="shared" si="77"/>
        <v>41589.388287037036</v>
      </c>
    </row>
    <row r="865" spans="1:21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 s="7">
        <f t="shared" si="73"/>
        <v>18</v>
      </c>
      <c r="Q865" t="s">
        <v>8271</v>
      </c>
      <c r="R865" t="str">
        <f t="shared" si="74"/>
        <v>theater</v>
      </c>
      <c r="S865" t="str">
        <f t="shared" si="75"/>
        <v>plays</v>
      </c>
      <c r="T865" s="12">
        <f t="shared" si="76"/>
        <v>40920.909328703703</v>
      </c>
      <c r="U865" s="12">
        <f t="shared" si="77"/>
        <v>40950.909328703703</v>
      </c>
    </row>
    <row r="866" spans="1:21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 s="7">
        <f t="shared" si="73"/>
        <v>34.177215189873415</v>
      </c>
      <c r="Q866" t="s">
        <v>8271</v>
      </c>
      <c r="R866" t="str">
        <f t="shared" si="74"/>
        <v>theater</v>
      </c>
      <c r="S866" t="str">
        <f t="shared" si="75"/>
        <v>plays</v>
      </c>
      <c r="T866" s="12">
        <f t="shared" si="76"/>
        <v>41540.898587962962</v>
      </c>
      <c r="U866" s="12">
        <f t="shared" si="77"/>
        <v>41563.207638888889</v>
      </c>
    </row>
    <row r="867" spans="1:21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 s="7">
        <f t="shared" si="73"/>
        <v>22.5</v>
      </c>
      <c r="Q867" t="s">
        <v>8297</v>
      </c>
      <c r="R867" t="str">
        <f t="shared" si="74"/>
        <v>games</v>
      </c>
      <c r="S867" t="str">
        <f t="shared" si="75"/>
        <v>tabletop games</v>
      </c>
      <c r="T867" s="12">
        <f t="shared" si="76"/>
        <v>41230.564780092594</v>
      </c>
      <c r="U867" s="12">
        <f t="shared" si="77"/>
        <v>41290.564780092594</v>
      </c>
    </row>
    <row r="868" spans="1:21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 s="7">
        <f t="shared" si="73"/>
        <v>58.18181818181818</v>
      </c>
      <c r="Q868" t="s">
        <v>8271</v>
      </c>
      <c r="R868" t="str">
        <f t="shared" si="74"/>
        <v>theater</v>
      </c>
      <c r="S868" t="str">
        <f t="shared" si="75"/>
        <v>plays</v>
      </c>
      <c r="T868" s="12">
        <f t="shared" si="76"/>
        <v>42025.429606481477</v>
      </c>
      <c r="U868" s="12">
        <f t="shared" si="77"/>
        <v>42063.423611111109</v>
      </c>
    </row>
    <row r="869" spans="1:21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 s="7">
        <f t="shared" si="73"/>
        <v>109.18181818181819</v>
      </c>
      <c r="Q869" t="s">
        <v>8271</v>
      </c>
      <c r="R869" t="str">
        <f t="shared" si="74"/>
        <v>theater</v>
      </c>
      <c r="S869" t="str">
        <f t="shared" si="75"/>
        <v>plays</v>
      </c>
      <c r="T869" s="12">
        <f t="shared" si="76"/>
        <v>40087.897060185183</v>
      </c>
      <c r="U869" s="12">
        <f t="shared" si="77"/>
        <v>40147.999305555553</v>
      </c>
    </row>
    <row r="870" spans="1:21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 s="7">
        <f t="shared" si="73"/>
        <v>50</v>
      </c>
      <c r="Q870" t="s">
        <v>8297</v>
      </c>
      <c r="R870" t="str">
        <f t="shared" si="74"/>
        <v>games</v>
      </c>
      <c r="S870" t="str">
        <f t="shared" si="75"/>
        <v>tabletop games</v>
      </c>
      <c r="T870" s="12">
        <f t="shared" si="76"/>
        <v>41615.819421296292</v>
      </c>
      <c r="U870" s="12">
        <f t="shared" si="77"/>
        <v>41645.819421296292</v>
      </c>
    </row>
    <row r="871" spans="1:21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 s="7">
        <f t="shared" si="73"/>
        <v>346.66666666666669</v>
      </c>
      <c r="Q871" t="s">
        <v>8271</v>
      </c>
      <c r="R871" t="str">
        <f t="shared" si="74"/>
        <v>theater</v>
      </c>
      <c r="S871" t="str">
        <f t="shared" si="75"/>
        <v>plays</v>
      </c>
      <c r="T871" s="12">
        <f t="shared" si="76"/>
        <v>41342.637233796297</v>
      </c>
      <c r="U871" s="12">
        <f t="shared" si="77"/>
        <v>41372.595567129625</v>
      </c>
    </row>
    <row r="872" spans="1:21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 s="7">
        <f t="shared" si="73"/>
        <v>12.4</v>
      </c>
      <c r="Q872" t="s">
        <v>8292</v>
      </c>
      <c r="R872" t="str">
        <f t="shared" si="74"/>
        <v>music</v>
      </c>
      <c r="S872" t="str">
        <f t="shared" si="75"/>
        <v>pop</v>
      </c>
      <c r="T872" s="12">
        <f t="shared" si="76"/>
        <v>41487.813923611109</v>
      </c>
      <c r="U872" s="12">
        <f t="shared" si="77"/>
        <v>41517.813923611109</v>
      </c>
    </row>
    <row r="873" spans="1:21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 s="7">
        <f t="shared" si="73"/>
        <v>27.083333333333332</v>
      </c>
      <c r="Q873" t="s">
        <v>8271</v>
      </c>
      <c r="R873" t="str">
        <f t="shared" si="74"/>
        <v>theater</v>
      </c>
      <c r="S873" t="str">
        <f t="shared" si="75"/>
        <v>plays</v>
      </c>
      <c r="T873" s="12">
        <f t="shared" si="76"/>
        <v>41577.352951388886</v>
      </c>
      <c r="U873" s="12">
        <f t="shared" si="77"/>
        <v>41607.39461805555</v>
      </c>
    </row>
    <row r="874" spans="1:21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 s="7">
        <f t="shared" si="73"/>
        <v>32.5</v>
      </c>
      <c r="Q874" t="s">
        <v>8271</v>
      </c>
      <c r="R874" t="str">
        <f t="shared" si="74"/>
        <v>theater</v>
      </c>
      <c r="S874" t="str">
        <f t="shared" si="75"/>
        <v>plays</v>
      </c>
      <c r="T874" s="12">
        <f t="shared" si="76"/>
        <v>40567.617210648146</v>
      </c>
      <c r="U874" s="12">
        <f t="shared" si="77"/>
        <v>40612.617210648146</v>
      </c>
    </row>
    <row r="875" spans="1:21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 s="7">
        <f t="shared" si="73"/>
        <v>9</v>
      </c>
      <c r="Q875" t="s">
        <v>8279</v>
      </c>
      <c r="R875" t="str">
        <f t="shared" si="74"/>
        <v>music</v>
      </c>
      <c r="S875" t="str">
        <f t="shared" si="75"/>
        <v>indie rock</v>
      </c>
      <c r="T875" s="12">
        <f t="shared" si="76"/>
        <v>41183.958796296298</v>
      </c>
      <c r="U875" s="12">
        <f t="shared" si="77"/>
        <v>41224.000462962962</v>
      </c>
    </row>
    <row r="876" spans="1:21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 s="7">
        <f t="shared" si="73"/>
        <v>34.761904761904759</v>
      </c>
      <c r="Q876" t="s">
        <v>8271</v>
      </c>
      <c r="R876" t="str">
        <f t="shared" si="74"/>
        <v>theater</v>
      </c>
      <c r="S876" t="str">
        <f t="shared" si="75"/>
        <v>plays</v>
      </c>
      <c r="T876" s="12">
        <f t="shared" si="76"/>
        <v>41368.375393518516</v>
      </c>
      <c r="U876" s="12">
        <f t="shared" si="77"/>
        <v>41398.375393518516</v>
      </c>
    </row>
    <row r="877" spans="1:21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s="7" t="e">
        <f t="shared" si="73"/>
        <v>#DIV/0!</v>
      </c>
      <c r="Q877" t="s">
        <v>8276</v>
      </c>
      <c r="R877" t="str">
        <f t="shared" si="74"/>
        <v>music</v>
      </c>
      <c r="S877" t="str">
        <f t="shared" si="75"/>
        <v>rock</v>
      </c>
      <c r="T877" s="12">
        <f t="shared" si="76"/>
        <v>42248.515405092585</v>
      </c>
      <c r="U877" s="12">
        <f t="shared" si="77"/>
        <v>42268.515405092585</v>
      </c>
    </row>
    <row r="878" spans="1:21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 s="7">
        <f t="shared" si="73"/>
        <v>28.577777777777779</v>
      </c>
      <c r="Q878" t="s">
        <v>8271</v>
      </c>
      <c r="R878" t="str">
        <f t="shared" si="74"/>
        <v>theater</v>
      </c>
      <c r="S878" t="str">
        <f t="shared" si="75"/>
        <v>plays</v>
      </c>
      <c r="T878" s="12">
        <f t="shared" si="76"/>
        <v>41276.288506944438</v>
      </c>
      <c r="U878" s="12">
        <f t="shared" si="77"/>
        <v>41309.288506944438</v>
      </c>
    </row>
    <row r="879" spans="1:21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 s="7">
        <f t="shared" si="73"/>
        <v>46.586206896551722</v>
      </c>
      <c r="Q879" t="s">
        <v>8273</v>
      </c>
      <c r="R879" t="str">
        <f t="shared" si="74"/>
        <v>technology</v>
      </c>
      <c r="S879" t="str">
        <f t="shared" si="75"/>
        <v>wearables</v>
      </c>
      <c r="T879" s="12">
        <f t="shared" si="76"/>
        <v>41597.580555555556</v>
      </c>
      <c r="U879" s="12">
        <f t="shared" si="77"/>
        <v>41627.580555555556</v>
      </c>
    </row>
    <row r="880" spans="1:21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 s="7">
        <f t="shared" si="73"/>
        <v>32.5</v>
      </c>
      <c r="Q880" t="s">
        <v>8276</v>
      </c>
      <c r="R880" t="str">
        <f t="shared" si="74"/>
        <v>music</v>
      </c>
      <c r="S880" t="str">
        <f t="shared" si="75"/>
        <v>rock</v>
      </c>
      <c r="T880" s="12">
        <f t="shared" si="76"/>
        <v>40505.024583333332</v>
      </c>
      <c r="U880" s="12">
        <f t="shared" si="77"/>
        <v>40535.024583333332</v>
      </c>
    </row>
    <row r="881" spans="1:21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 s="7">
        <f t="shared" si="73"/>
        <v>21.466666666666665</v>
      </c>
      <c r="Q881" t="s">
        <v>8271</v>
      </c>
      <c r="R881" t="str">
        <f t="shared" si="74"/>
        <v>theater</v>
      </c>
      <c r="S881" t="str">
        <f t="shared" si="75"/>
        <v>plays</v>
      </c>
      <c r="T881" s="12">
        <f t="shared" si="76"/>
        <v>41037.621585648143</v>
      </c>
      <c r="U881" s="12">
        <f t="shared" si="77"/>
        <v>41058.621585648143</v>
      </c>
    </row>
    <row r="882" spans="1:21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 s="7">
        <f t="shared" si="73"/>
        <v>14.125</v>
      </c>
      <c r="Q882" t="s">
        <v>8276</v>
      </c>
      <c r="R882" t="str">
        <f t="shared" si="74"/>
        <v>music</v>
      </c>
      <c r="S882" t="str">
        <f t="shared" si="75"/>
        <v>rock</v>
      </c>
      <c r="T882" s="12">
        <f t="shared" si="76"/>
        <v>41179.112708333334</v>
      </c>
      <c r="U882" s="12">
        <f t="shared" si="77"/>
        <v>41212.112708333334</v>
      </c>
    </row>
    <row r="883" spans="1:21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 s="7">
        <f t="shared" si="73"/>
        <v>30</v>
      </c>
      <c r="Q883" t="s">
        <v>8271</v>
      </c>
      <c r="R883" t="str">
        <f t="shared" si="74"/>
        <v>theater</v>
      </c>
      <c r="S883" t="str">
        <f t="shared" si="75"/>
        <v>plays</v>
      </c>
      <c r="T883" s="12">
        <f t="shared" si="76"/>
        <v>40877.042662037034</v>
      </c>
      <c r="U883" s="12">
        <f t="shared" si="77"/>
        <v>40922.042662037034</v>
      </c>
    </row>
    <row r="884" spans="1:21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 s="7">
        <f t="shared" si="73"/>
        <v>21.571428571428573</v>
      </c>
      <c r="Q884" t="s">
        <v>8271</v>
      </c>
      <c r="R884" t="str">
        <f t="shared" si="74"/>
        <v>theater</v>
      </c>
      <c r="S884" t="str">
        <f t="shared" si="75"/>
        <v>plays</v>
      </c>
      <c r="T884" s="12">
        <f t="shared" si="76"/>
        <v>40759.652199074073</v>
      </c>
      <c r="U884" s="12">
        <f t="shared" si="77"/>
        <v>40792.652199074073</v>
      </c>
    </row>
    <row r="885" spans="1:21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 s="7">
        <f t="shared" si="73"/>
        <v>83.375</v>
      </c>
      <c r="Q885" t="s">
        <v>8269</v>
      </c>
      <c r="R885" t="str">
        <f t="shared" si="74"/>
        <v>film &amp; video</v>
      </c>
      <c r="S885" t="str">
        <f t="shared" si="75"/>
        <v>documentary</v>
      </c>
      <c r="T885" s="12">
        <f t="shared" si="76"/>
        <v>42371.727256944439</v>
      </c>
      <c r="U885" s="12">
        <f t="shared" si="77"/>
        <v>42431.727256944439</v>
      </c>
    </row>
    <row r="886" spans="1:21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 s="7">
        <f t="shared" si="73"/>
        <v>10</v>
      </c>
      <c r="Q886" t="s">
        <v>8271</v>
      </c>
      <c r="R886" t="str">
        <f t="shared" si="74"/>
        <v>theater</v>
      </c>
      <c r="S886" t="str">
        <f t="shared" si="75"/>
        <v>plays</v>
      </c>
      <c r="T886" s="12">
        <f t="shared" si="76"/>
        <v>40981.594282407401</v>
      </c>
      <c r="U886" s="12">
        <f t="shared" si="77"/>
        <v>41040.896527777775</v>
      </c>
    </row>
    <row r="887" spans="1:21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 s="7">
        <f t="shared" si="73"/>
        <v>35.714285714285715</v>
      </c>
      <c r="Q887" t="s">
        <v>8303</v>
      </c>
      <c r="R887" t="str">
        <f t="shared" si="74"/>
        <v>theater</v>
      </c>
      <c r="S887" t="str">
        <f t="shared" si="75"/>
        <v>spaces</v>
      </c>
      <c r="T887" s="12">
        <f t="shared" si="76"/>
        <v>42713.732766203706</v>
      </c>
      <c r="U887" s="12">
        <f t="shared" si="77"/>
        <v>42734.732766203706</v>
      </c>
    </row>
    <row r="888" spans="1:21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 s="7">
        <f>IF(L888&lt;&gt;0,E888/L888,0)</f>
        <v>29.285714285714285</v>
      </c>
      <c r="Q888" t="s">
        <v>8271</v>
      </c>
      <c r="R888" t="str">
        <f t="shared" si="74"/>
        <v>theater</v>
      </c>
      <c r="S888" t="str">
        <f t="shared" si="75"/>
        <v>plays</v>
      </c>
      <c r="T888" s="12">
        <f t="shared" si="76"/>
        <v>42603.662187499998</v>
      </c>
      <c r="U888" s="12">
        <f t="shared" si="77"/>
        <v>42628.662187499998</v>
      </c>
    </row>
    <row r="889" spans="1:21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s="7" t="e">
        <f t="shared" si="73"/>
        <v>#DIV/0!</v>
      </c>
      <c r="Q889" t="s">
        <v>8271</v>
      </c>
      <c r="R889" t="str">
        <f t="shared" si="74"/>
        <v>theater</v>
      </c>
      <c r="S889" t="str">
        <f t="shared" si="75"/>
        <v>plays</v>
      </c>
      <c r="T889" s="12">
        <f t="shared" si="76"/>
        <v>41026.75063657407</v>
      </c>
      <c r="U889" s="12">
        <f t="shared" si="77"/>
        <v>41056.75063657407</v>
      </c>
    </row>
    <row r="890" spans="1:21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 s="7">
        <f t="shared" si="73"/>
        <v>18</v>
      </c>
      <c r="Q890" t="s">
        <v>8269</v>
      </c>
      <c r="R890" t="str">
        <f t="shared" si="74"/>
        <v>film &amp; video</v>
      </c>
      <c r="S890" t="str">
        <f t="shared" si="75"/>
        <v>documentary</v>
      </c>
      <c r="T890" s="12">
        <f t="shared" si="76"/>
        <v>40751.544965277775</v>
      </c>
      <c r="U890" s="12">
        <f t="shared" si="77"/>
        <v>40787.041666666664</v>
      </c>
    </row>
    <row r="891" spans="1:21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 s="7">
        <f t="shared" si="73"/>
        <v>73.760000000000005</v>
      </c>
      <c r="Q891" t="s">
        <v>8269</v>
      </c>
      <c r="R891" t="str">
        <f t="shared" si="74"/>
        <v>film &amp; video</v>
      </c>
      <c r="S891" t="str">
        <f t="shared" si="75"/>
        <v>documentary</v>
      </c>
      <c r="T891" s="12">
        <f t="shared" si="76"/>
        <v>41887.575729166667</v>
      </c>
      <c r="U891" s="12">
        <f t="shared" si="77"/>
        <v>41917.575729166667</v>
      </c>
    </row>
    <row r="892" spans="1:21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 s="7">
        <f t="shared" si="73"/>
        <v>31.25</v>
      </c>
      <c r="Q892" t="s">
        <v>8271</v>
      </c>
      <c r="R892" t="str">
        <f t="shared" si="74"/>
        <v>theater</v>
      </c>
      <c r="S892" t="str">
        <f t="shared" si="75"/>
        <v>plays</v>
      </c>
      <c r="T892" s="12">
        <f t="shared" si="76"/>
        <v>41569.490497685183</v>
      </c>
      <c r="U892" s="12">
        <f t="shared" si="77"/>
        <v>41599.532164351847</v>
      </c>
    </row>
    <row r="893" spans="1:21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 s="7">
        <f t="shared" si="73"/>
        <v>28.888888888888889</v>
      </c>
      <c r="Q893" t="s">
        <v>8276</v>
      </c>
      <c r="R893" t="str">
        <f t="shared" si="74"/>
        <v>music</v>
      </c>
      <c r="S893" t="str">
        <f t="shared" si="75"/>
        <v>rock</v>
      </c>
      <c r="T893" s="12">
        <f t="shared" si="76"/>
        <v>41841.823263888888</v>
      </c>
      <c r="U893" s="12">
        <f t="shared" si="77"/>
        <v>41871.823263888888</v>
      </c>
    </row>
    <row r="894" spans="1:21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 s="7">
        <f t="shared" si="73"/>
        <v>143.8235294117647</v>
      </c>
      <c r="Q894" t="s">
        <v>8280</v>
      </c>
      <c r="R894" t="str">
        <f t="shared" si="74"/>
        <v>music</v>
      </c>
      <c r="S894" t="str">
        <f t="shared" si="75"/>
        <v>electronic music</v>
      </c>
      <c r="T894" s="12">
        <f t="shared" si="76"/>
        <v>40303.991701388884</v>
      </c>
      <c r="U894" s="12">
        <f t="shared" si="77"/>
        <v>40390.958333333328</v>
      </c>
    </row>
    <row r="895" spans="1:21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 s="7">
        <f t="shared" si="73"/>
        <v>40</v>
      </c>
      <c r="Q895" t="s">
        <v>8266</v>
      </c>
      <c r="R895" t="str">
        <f t="shared" si="74"/>
        <v>film &amp; video</v>
      </c>
      <c r="S895" t="str">
        <f t="shared" si="75"/>
        <v>shorts</v>
      </c>
      <c r="T895" s="12">
        <f t="shared" si="76"/>
        <v>42065.689386574071</v>
      </c>
      <c r="U895" s="12">
        <f t="shared" si="77"/>
        <v>42095.647719907407</v>
      </c>
    </row>
    <row r="896" spans="1:21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 s="7">
        <f t="shared" si="73"/>
        <v>147.81132075471697</v>
      </c>
      <c r="Q896" t="s">
        <v>8265</v>
      </c>
      <c r="R896" t="str">
        <f t="shared" si="74"/>
        <v>film &amp; video</v>
      </c>
      <c r="S896" t="str">
        <f t="shared" si="75"/>
        <v>television</v>
      </c>
      <c r="T896" s="12">
        <f t="shared" si="76"/>
        <v>42496.773263888892</v>
      </c>
      <c r="U896" s="12">
        <f t="shared" si="77"/>
        <v>42526.773263888892</v>
      </c>
    </row>
    <row r="897" spans="1:21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 s="7">
        <f t="shared" si="73"/>
        <v>27.857142857142858</v>
      </c>
      <c r="Q897" t="s">
        <v>8274</v>
      </c>
      <c r="R897" t="str">
        <f t="shared" si="74"/>
        <v>publishing</v>
      </c>
      <c r="S897" t="str">
        <f t="shared" si="75"/>
        <v>nonfiction</v>
      </c>
      <c r="T897" s="12">
        <f t="shared" si="76"/>
        <v>40430.919317129628</v>
      </c>
      <c r="U897" s="12">
        <f t="shared" si="77"/>
        <v>40475.919317129628</v>
      </c>
    </row>
    <row r="898" spans="1:21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 s="7">
        <f t="shared" ref="P898:P961" si="79">E898/L898</f>
        <v>44.444444444444443</v>
      </c>
      <c r="Q898" t="s">
        <v>8279</v>
      </c>
      <c r="R898" t="str">
        <f t="shared" si="74"/>
        <v>music</v>
      </c>
      <c r="S898" t="str">
        <f t="shared" si="75"/>
        <v>indie rock</v>
      </c>
      <c r="T898" s="12">
        <f t="shared" si="76"/>
        <v>42218.664652777778</v>
      </c>
      <c r="U898" s="12">
        <f t="shared" si="77"/>
        <v>42243.958333333336</v>
      </c>
    </row>
    <row r="899" spans="1:21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s="7" t="e">
        <f t="shared" si="79"/>
        <v>#DIV/0!</v>
      </c>
      <c r="Q899" t="s">
        <v>8271</v>
      </c>
      <c r="R899" t="str">
        <f t="shared" ref="R899:R962" si="80">LEFT(Q899,SEARCH("/",Q899,1)-1)</f>
        <v>theater</v>
      </c>
      <c r="S899" t="str">
        <f t="shared" ref="S899:S962" si="81">RIGHT(Q899,LEN(Q899)-SEARCH("/",Q899,1))</f>
        <v>plays</v>
      </c>
      <c r="T899" s="12">
        <f t="shared" ref="T899:T962" si="82">(((J899/60)/60)/24)+DATE(1970,1,1)+(-5/24)</f>
        <v>41211.480416666665</v>
      </c>
      <c r="U899" s="12">
        <f t="shared" ref="U899:U962" si="83">(((I899/60)/60)/24)+DATE(1970,1,1)+(-5/24)</f>
        <v>41241.52208333333</v>
      </c>
    </row>
    <row r="900" spans="1:21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 s="7">
        <f t="shared" si="79"/>
        <v>35</v>
      </c>
      <c r="Q900" t="s">
        <v>8285</v>
      </c>
      <c r="R900" t="str">
        <f t="shared" si="80"/>
        <v>photography</v>
      </c>
      <c r="S900" t="str">
        <f t="shared" si="81"/>
        <v>photobooks</v>
      </c>
      <c r="T900" s="12">
        <f t="shared" si="82"/>
        <v>40878.549884259257</v>
      </c>
      <c r="U900" s="12">
        <f t="shared" si="83"/>
        <v>40923.549884259257</v>
      </c>
    </row>
    <row r="901" spans="1:21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 s="7">
        <f>IF(L901&lt;&gt;0,E901/L901,0)</f>
        <v>35</v>
      </c>
      <c r="Q901" t="s">
        <v>8300</v>
      </c>
      <c r="R901" t="str">
        <f t="shared" si="80"/>
        <v>music</v>
      </c>
      <c r="S901" t="str">
        <f t="shared" si="81"/>
        <v>classical music</v>
      </c>
      <c r="T901" s="12">
        <f t="shared" si="82"/>
        <v>40645.890763888885</v>
      </c>
      <c r="U901" s="12">
        <f t="shared" si="83"/>
        <v>40690.890763888885</v>
      </c>
    </row>
    <row r="902" spans="1:21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 s="7">
        <f t="shared" si="79"/>
        <v>10.5</v>
      </c>
      <c r="Q902" t="s">
        <v>8292</v>
      </c>
      <c r="R902" t="str">
        <f t="shared" si="80"/>
        <v>music</v>
      </c>
      <c r="S902" t="str">
        <f t="shared" si="81"/>
        <v>pop</v>
      </c>
      <c r="T902" s="12">
        <f t="shared" si="82"/>
        <v>42429.641226851854</v>
      </c>
      <c r="U902" s="12">
        <f t="shared" si="83"/>
        <v>42459.599560185183</v>
      </c>
    </row>
    <row r="903" spans="1:21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s="7" t="e">
        <f t="shared" si="79"/>
        <v>#DIV/0!</v>
      </c>
      <c r="Q903" t="s">
        <v>8271</v>
      </c>
      <c r="R903" t="str">
        <f t="shared" si="80"/>
        <v>theater</v>
      </c>
      <c r="S903" t="str">
        <f t="shared" si="81"/>
        <v>plays</v>
      </c>
      <c r="T903" s="12">
        <f t="shared" si="82"/>
        <v>40291.603171296294</v>
      </c>
      <c r="U903" s="12">
        <f t="shared" si="83"/>
        <v>40337.59097222222</v>
      </c>
    </row>
    <row r="904" spans="1:21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 s="7">
        <f t="shared" si="79"/>
        <v>30</v>
      </c>
      <c r="Q904" t="s">
        <v>8276</v>
      </c>
      <c r="R904" t="str">
        <f t="shared" si="80"/>
        <v>music</v>
      </c>
      <c r="S904" t="str">
        <f t="shared" si="81"/>
        <v>rock</v>
      </c>
      <c r="T904" s="12">
        <f t="shared" si="82"/>
        <v>41829.757199074069</v>
      </c>
      <c r="U904" s="12">
        <f t="shared" si="83"/>
        <v>41881.4375</v>
      </c>
    </row>
    <row r="905" spans="1:21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 s="7">
        <f t="shared" si="79"/>
        <v>40</v>
      </c>
      <c r="Q905" t="s">
        <v>8271</v>
      </c>
      <c r="R905" t="str">
        <f t="shared" si="80"/>
        <v>theater</v>
      </c>
      <c r="S905" t="str">
        <f t="shared" si="81"/>
        <v>plays</v>
      </c>
      <c r="T905" s="12">
        <f t="shared" si="82"/>
        <v>41149.587731481479</v>
      </c>
      <c r="U905" s="12">
        <f t="shared" si="83"/>
        <v>41174.892361111109</v>
      </c>
    </row>
    <row r="906" spans="1:21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 s="7">
        <f t="shared" si="79"/>
        <v>50.333333333333336</v>
      </c>
      <c r="Q906" t="s">
        <v>8271</v>
      </c>
      <c r="R906" t="str">
        <f t="shared" si="80"/>
        <v>theater</v>
      </c>
      <c r="S906" t="str">
        <f t="shared" si="81"/>
        <v>plays</v>
      </c>
      <c r="T906" s="12">
        <f t="shared" si="82"/>
        <v>42341.87195601852</v>
      </c>
      <c r="U906" s="12">
        <f t="shared" si="83"/>
        <v>42371.87195601852</v>
      </c>
    </row>
    <row r="907" spans="1:21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 s="7">
        <f t="shared" si="79"/>
        <v>32.666666666666664</v>
      </c>
      <c r="Q907" t="s">
        <v>8271</v>
      </c>
      <c r="R907" t="str">
        <f t="shared" si="80"/>
        <v>theater</v>
      </c>
      <c r="S907" t="str">
        <f t="shared" si="81"/>
        <v>plays</v>
      </c>
      <c r="T907" s="12">
        <f t="shared" si="82"/>
        <v>40507.031550925924</v>
      </c>
      <c r="U907" s="12">
        <f t="shared" si="83"/>
        <v>40567.031550925924</v>
      </c>
    </row>
    <row r="908" spans="1:21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s="7" t="e">
        <f t="shared" si="79"/>
        <v>#DIV/0!</v>
      </c>
      <c r="Q908" t="s">
        <v>8295</v>
      </c>
      <c r="R908" t="str">
        <f t="shared" si="80"/>
        <v>technology</v>
      </c>
      <c r="S908" t="str">
        <f t="shared" si="81"/>
        <v>hardware</v>
      </c>
      <c r="T908" s="12">
        <f t="shared" si="82"/>
        <v>41680.981365740736</v>
      </c>
      <c r="U908" s="12">
        <f t="shared" si="83"/>
        <v>41710.939699074072</v>
      </c>
    </row>
    <row r="909" spans="1:21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s="7" t="e">
        <f t="shared" si="79"/>
        <v>#DIV/0!</v>
      </c>
      <c r="Q909" t="s">
        <v>8277</v>
      </c>
      <c r="R909" t="str">
        <f t="shared" si="80"/>
        <v>music</v>
      </c>
      <c r="S909" t="str">
        <f t="shared" si="81"/>
        <v>metal</v>
      </c>
      <c r="T909" s="12">
        <f t="shared" si="82"/>
        <v>40766.9840625</v>
      </c>
      <c r="U909" s="12">
        <f t="shared" si="83"/>
        <v>40796.9840625</v>
      </c>
    </row>
    <row r="910" spans="1:21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s="7" t="e">
        <f t="shared" si="79"/>
        <v>#DIV/0!</v>
      </c>
      <c r="Q910" t="s">
        <v>8269</v>
      </c>
      <c r="R910" t="str">
        <f t="shared" si="80"/>
        <v>film &amp; video</v>
      </c>
      <c r="S910" t="str">
        <f t="shared" si="81"/>
        <v>documentary</v>
      </c>
      <c r="T910" s="12">
        <f t="shared" si="82"/>
        <v>40340.593229166661</v>
      </c>
      <c r="U910" s="12">
        <f t="shared" si="83"/>
        <v>40385.999305555553</v>
      </c>
    </row>
    <row r="911" spans="1:21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 s="7">
        <f t="shared" si="79"/>
        <v>65</v>
      </c>
      <c r="Q911" t="s">
        <v>8303</v>
      </c>
      <c r="R911" t="str">
        <f t="shared" si="80"/>
        <v>theater</v>
      </c>
      <c r="S911" t="str">
        <f t="shared" si="81"/>
        <v>spaces</v>
      </c>
      <c r="T911" s="12">
        <f t="shared" si="82"/>
        <v>41081.481944444444</v>
      </c>
      <c r="U911" s="12">
        <f t="shared" si="83"/>
        <v>41112.958333333328</v>
      </c>
    </row>
    <row r="912" spans="1:21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 s="7">
        <f>IF(L912&lt;&gt;0,E912/L912,0)</f>
        <v>24.6</v>
      </c>
      <c r="Q912" t="s">
        <v>8269</v>
      </c>
      <c r="R912" t="str">
        <f t="shared" si="80"/>
        <v>film &amp; video</v>
      </c>
      <c r="S912" t="str">
        <f t="shared" si="81"/>
        <v>documentary</v>
      </c>
      <c r="T912" s="12">
        <f t="shared" si="82"/>
        <v>42737.337025462963</v>
      </c>
      <c r="U912" s="12">
        <f t="shared" si="83"/>
        <v>42797.337025462963</v>
      </c>
    </row>
    <row r="913" spans="1:21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s="7" t="e">
        <f t="shared" si="79"/>
        <v>#DIV/0!</v>
      </c>
      <c r="Q913" t="s">
        <v>8276</v>
      </c>
      <c r="R913" t="str">
        <f t="shared" si="80"/>
        <v>music</v>
      </c>
      <c r="S913" t="str">
        <f t="shared" si="81"/>
        <v>rock</v>
      </c>
      <c r="T913" s="12">
        <f t="shared" si="82"/>
        <v>41641.796817129631</v>
      </c>
      <c r="U913" s="12">
        <f t="shared" si="83"/>
        <v>41662.796817129631</v>
      </c>
    </row>
    <row r="914" spans="1:21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 s="7">
        <f t="shared" si="79"/>
        <v>15</v>
      </c>
      <c r="Q914" t="s">
        <v>8276</v>
      </c>
      <c r="R914" t="str">
        <f t="shared" si="80"/>
        <v>music</v>
      </c>
      <c r="S914" t="str">
        <f t="shared" si="81"/>
        <v>rock</v>
      </c>
      <c r="T914" s="12">
        <f t="shared" si="82"/>
        <v>41193.901006944441</v>
      </c>
      <c r="U914" s="12">
        <f t="shared" si="83"/>
        <v>41253.942673611105</v>
      </c>
    </row>
    <row r="915" spans="1:21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 s="7">
        <f t="shared" si="79"/>
        <v>82.583333333333329</v>
      </c>
      <c r="Q915" t="s">
        <v>8276</v>
      </c>
      <c r="R915" t="str">
        <f t="shared" si="80"/>
        <v>music</v>
      </c>
      <c r="S915" t="str">
        <f t="shared" si="81"/>
        <v>rock</v>
      </c>
      <c r="T915" s="12">
        <f t="shared" si="82"/>
        <v>41003.930775462963</v>
      </c>
      <c r="U915" s="12">
        <f t="shared" si="83"/>
        <v>41033.930775462963</v>
      </c>
    </row>
    <row r="916" spans="1:21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s="7" t="e">
        <f t="shared" si="79"/>
        <v>#DIV/0!</v>
      </c>
      <c r="Q916" t="s">
        <v>8295</v>
      </c>
      <c r="R916" t="str">
        <f t="shared" si="80"/>
        <v>technology</v>
      </c>
      <c r="S916" t="str">
        <f t="shared" si="81"/>
        <v>hardware</v>
      </c>
      <c r="T916" s="12">
        <f t="shared" si="82"/>
        <v>41116.554942129631</v>
      </c>
      <c r="U916" s="12">
        <f t="shared" si="83"/>
        <v>41146.554942129631</v>
      </c>
    </row>
    <row r="917" spans="1:21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 s="7">
        <f t="shared" si="79"/>
        <v>41.666666666666664</v>
      </c>
      <c r="Q917" t="s">
        <v>8285</v>
      </c>
      <c r="R917" t="str">
        <f t="shared" si="80"/>
        <v>photography</v>
      </c>
      <c r="S917" t="str">
        <f t="shared" si="81"/>
        <v>photobooks</v>
      </c>
      <c r="T917" s="12">
        <f t="shared" si="82"/>
        <v>40937.471226851849</v>
      </c>
      <c r="U917" s="12">
        <f t="shared" si="83"/>
        <v>40968.999305555553</v>
      </c>
    </row>
    <row r="918" spans="1:21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s="7" t="e">
        <f t="shared" si="79"/>
        <v>#DIV/0!</v>
      </c>
      <c r="Q918" t="s">
        <v>8271</v>
      </c>
      <c r="R918" t="str">
        <f t="shared" si="80"/>
        <v>theater</v>
      </c>
      <c r="S918" t="str">
        <f t="shared" si="81"/>
        <v>plays</v>
      </c>
      <c r="T918" s="12">
        <f t="shared" si="82"/>
        <v>40434.645069444443</v>
      </c>
      <c r="U918" s="12">
        <f t="shared" si="83"/>
        <v>40473</v>
      </c>
    </row>
    <row r="919" spans="1:21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 s="7">
        <f t="shared" si="79"/>
        <v>30</v>
      </c>
      <c r="Q919" t="s">
        <v>8271</v>
      </c>
      <c r="R919" t="str">
        <f t="shared" si="80"/>
        <v>theater</v>
      </c>
      <c r="S919" t="str">
        <f t="shared" si="81"/>
        <v>plays</v>
      </c>
      <c r="T919" s="12">
        <f t="shared" si="82"/>
        <v>41802.735300925924</v>
      </c>
      <c r="U919" s="12">
        <f t="shared" si="83"/>
        <v>41833.895833333328</v>
      </c>
    </row>
    <row r="920" spans="1:21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 s="7">
        <f t="shared" si="79"/>
        <v>19.600000000000001</v>
      </c>
      <c r="Q920" t="s">
        <v>8274</v>
      </c>
      <c r="R920" t="str">
        <f t="shared" si="80"/>
        <v>publishing</v>
      </c>
      <c r="S920" t="str">
        <f t="shared" si="81"/>
        <v>nonfiction</v>
      </c>
      <c r="T920" s="12">
        <f t="shared" si="82"/>
        <v>41944.707881944443</v>
      </c>
      <c r="U920" s="12">
        <f t="shared" si="83"/>
        <v>41974.749548611107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 s="7">
        <f t="shared" si="79"/>
        <v>100</v>
      </c>
      <c r="Q921" t="s">
        <v>8271</v>
      </c>
      <c r="R921" t="str">
        <f t="shared" si="80"/>
        <v>theater</v>
      </c>
      <c r="S921" t="str">
        <f t="shared" si="81"/>
        <v>plays</v>
      </c>
      <c r="T921" s="12">
        <f t="shared" si="82"/>
        <v>41227.433391203704</v>
      </c>
      <c r="U921" s="12">
        <f t="shared" si="83"/>
        <v>41262.433391203704</v>
      </c>
    </row>
    <row r="922" spans="1:21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s="7" t="e">
        <f t="shared" si="79"/>
        <v>#DIV/0!</v>
      </c>
      <c r="Q922" t="s">
        <v>8292</v>
      </c>
      <c r="R922" t="str">
        <f t="shared" si="80"/>
        <v>music</v>
      </c>
      <c r="S922" t="str">
        <f t="shared" si="81"/>
        <v>pop</v>
      </c>
      <c r="T922" s="12">
        <f t="shared" si="82"/>
        <v>41562.463217592594</v>
      </c>
      <c r="U922" s="12">
        <f t="shared" si="83"/>
        <v>41592.504884259259</v>
      </c>
    </row>
    <row r="923" spans="1:21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 s="7">
        <f t="shared" si="79"/>
        <v>231.75</v>
      </c>
      <c r="Q923" t="s">
        <v>8271</v>
      </c>
      <c r="R923" t="str">
        <f t="shared" si="80"/>
        <v>theater</v>
      </c>
      <c r="S923" t="str">
        <f t="shared" si="81"/>
        <v>plays</v>
      </c>
      <c r="T923" s="12">
        <f t="shared" si="82"/>
        <v>40846.962685185179</v>
      </c>
      <c r="U923" s="12">
        <f t="shared" si="83"/>
        <v>40889.004351851851</v>
      </c>
    </row>
    <row r="924" spans="1:21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 s="7">
        <f t="shared" si="79"/>
        <v>189.33333333333334</v>
      </c>
      <c r="Q924" t="s">
        <v>8280</v>
      </c>
      <c r="R924" t="str">
        <f t="shared" si="80"/>
        <v>music</v>
      </c>
      <c r="S924" t="str">
        <f t="shared" si="81"/>
        <v>electronic music</v>
      </c>
      <c r="T924" s="12">
        <f t="shared" si="82"/>
        <v>41878.32167824074</v>
      </c>
      <c r="U924" s="12">
        <f t="shared" si="83"/>
        <v>41913.32167824074</v>
      </c>
    </row>
    <row r="925" spans="1:21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 s="7">
        <f t="shared" si="79"/>
        <v>55</v>
      </c>
      <c r="Q925" t="s">
        <v>8276</v>
      </c>
      <c r="R925" t="str">
        <f t="shared" si="80"/>
        <v>music</v>
      </c>
      <c r="S925" t="str">
        <f t="shared" si="81"/>
        <v>rock</v>
      </c>
      <c r="T925" s="12">
        <f t="shared" si="82"/>
        <v>41934.751423611109</v>
      </c>
      <c r="U925" s="12">
        <f t="shared" si="83"/>
        <v>41964.793090277781</v>
      </c>
    </row>
    <row r="926" spans="1:21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 s="7">
        <f t="shared" si="79"/>
        <v>21.8</v>
      </c>
      <c r="Q926" t="s">
        <v>8265</v>
      </c>
      <c r="R926" t="str">
        <f t="shared" si="80"/>
        <v>film &amp; video</v>
      </c>
      <c r="S926" t="str">
        <f t="shared" si="81"/>
        <v>television</v>
      </c>
      <c r="T926" s="12">
        <f t="shared" si="82"/>
        <v>41288.734594907408</v>
      </c>
      <c r="U926" s="12">
        <f t="shared" si="83"/>
        <v>41318.734594907408</v>
      </c>
    </row>
    <row r="927" spans="1:21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 s="7">
        <f t="shared" si="79"/>
        <v>32</v>
      </c>
      <c r="Q927" t="s">
        <v>8303</v>
      </c>
      <c r="R927" t="str">
        <f t="shared" si="80"/>
        <v>theater</v>
      </c>
      <c r="S927" t="str">
        <f t="shared" si="81"/>
        <v>spaces</v>
      </c>
      <c r="T927" s="12">
        <f t="shared" si="82"/>
        <v>41575.672581018516</v>
      </c>
      <c r="U927" s="12">
        <f t="shared" si="83"/>
        <v>41605.71424768518</v>
      </c>
    </row>
    <row r="928" spans="1:21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s="7" t="e">
        <f t="shared" si="79"/>
        <v>#DIV/0!</v>
      </c>
      <c r="Q928" t="s">
        <v>8295</v>
      </c>
      <c r="R928" t="str">
        <f t="shared" si="80"/>
        <v>technology</v>
      </c>
      <c r="S928" t="str">
        <f t="shared" si="81"/>
        <v>hardware</v>
      </c>
      <c r="T928" s="12">
        <f t="shared" si="82"/>
        <v>40337.811689814815</v>
      </c>
      <c r="U928" s="12">
        <f t="shared" si="83"/>
        <v>40367.736111111109</v>
      </c>
    </row>
    <row r="929" spans="1:21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s="7" t="e">
        <f t="shared" si="79"/>
        <v>#DIV/0!</v>
      </c>
      <c r="Q929" t="s">
        <v>8288</v>
      </c>
      <c r="R929" t="str">
        <f t="shared" si="80"/>
        <v>publishing</v>
      </c>
      <c r="S929" t="str">
        <f t="shared" si="81"/>
        <v>radio &amp; podcasts</v>
      </c>
      <c r="T929" s="12">
        <f t="shared" si="82"/>
        <v>41013.614525462959</v>
      </c>
      <c r="U929" s="12">
        <f t="shared" si="83"/>
        <v>41043.614525462959</v>
      </c>
    </row>
    <row r="930" spans="1:21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 s="7">
        <f t="shared" si="79"/>
        <v>56.25</v>
      </c>
      <c r="Q930" t="s">
        <v>8276</v>
      </c>
      <c r="R930" t="str">
        <f t="shared" si="80"/>
        <v>music</v>
      </c>
      <c r="S930" t="str">
        <f t="shared" si="81"/>
        <v>rock</v>
      </c>
      <c r="T930" s="12">
        <f t="shared" si="82"/>
        <v>41180.654085648144</v>
      </c>
      <c r="U930" s="12">
        <f t="shared" si="83"/>
        <v>41230.791666666664</v>
      </c>
    </row>
    <row r="931" spans="1:21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s="7">
        <f t="shared" ref="P931:P932" si="84">IF(L931&lt;&gt;0,E931/L931,0)</f>
        <v>0</v>
      </c>
      <c r="Q931" t="s">
        <v>8276</v>
      </c>
      <c r="R931" t="str">
        <f t="shared" si="80"/>
        <v>music</v>
      </c>
      <c r="S931" t="str">
        <f t="shared" si="81"/>
        <v>rock</v>
      </c>
      <c r="T931" s="12">
        <f t="shared" si="82"/>
        <v>40978.029733796291</v>
      </c>
      <c r="U931" s="12">
        <f t="shared" si="83"/>
        <v>41007.988067129627</v>
      </c>
    </row>
    <row r="932" spans="1:21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 s="7">
        <f t="shared" si="84"/>
        <v>69</v>
      </c>
      <c r="Q932" t="s">
        <v>8276</v>
      </c>
      <c r="R932" t="str">
        <f t="shared" si="80"/>
        <v>music</v>
      </c>
      <c r="S932" t="str">
        <f t="shared" si="81"/>
        <v>rock</v>
      </c>
      <c r="T932" s="12">
        <f t="shared" si="82"/>
        <v>40312.707245370366</v>
      </c>
      <c r="U932" s="12">
        <f t="shared" si="83"/>
        <v>40354.688888888886</v>
      </c>
    </row>
    <row r="933" spans="1:21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 s="7">
        <f t="shared" si="79"/>
        <v>18.714285714285715</v>
      </c>
      <c r="Q933" t="s">
        <v>8269</v>
      </c>
      <c r="R933" t="str">
        <f t="shared" si="80"/>
        <v>film &amp; video</v>
      </c>
      <c r="S933" t="str">
        <f t="shared" si="81"/>
        <v>documentary</v>
      </c>
      <c r="T933" s="12">
        <f t="shared" si="82"/>
        <v>41680.151643518519</v>
      </c>
      <c r="U933" s="12">
        <f t="shared" si="83"/>
        <v>41714.708333333328</v>
      </c>
    </row>
    <row r="934" spans="1:21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 s="7">
        <f t="shared" si="79"/>
        <v>46.033333333333331</v>
      </c>
      <c r="Q934" t="s">
        <v>8271</v>
      </c>
      <c r="R934" t="str">
        <f t="shared" si="80"/>
        <v>theater</v>
      </c>
      <c r="S934" t="str">
        <f t="shared" si="81"/>
        <v>plays</v>
      </c>
      <c r="T934" s="12">
        <f t="shared" si="82"/>
        <v>41310.760937499996</v>
      </c>
      <c r="U934" s="12">
        <f t="shared" si="83"/>
        <v>41355.719270833331</v>
      </c>
    </row>
    <row r="935" spans="1:21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 s="7">
        <f t="shared" si="79"/>
        <v>60</v>
      </c>
      <c r="Q935" t="s">
        <v>8271</v>
      </c>
      <c r="R935" t="str">
        <f t="shared" si="80"/>
        <v>theater</v>
      </c>
      <c r="S935" t="str">
        <f t="shared" si="81"/>
        <v>plays</v>
      </c>
      <c r="T935" s="12">
        <f t="shared" si="82"/>
        <v>41710.960752314815</v>
      </c>
      <c r="U935" s="12">
        <f t="shared" si="83"/>
        <v>41770.960752314815</v>
      </c>
    </row>
    <row r="936" spans="1:21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 s="7">
        <f t="shared" si="79"/>
        <v>50.666666666666664</v>
      </c>
      <c r="Q936" t="s">
        <v>8271</v>
      </c>
      <c r="R936" t="str">
        <f t="shared" si="80"/>
        <v>theater</v>
      </c>
      <c r="S936" t="str">
        <f t="shared" si="81"/>
        <v>plays</v>
      </c>
      <c r="T936" s="12">
        <f t="shared" si="82"/>
        <v>41733.528749999998</v>
      </c>
      <c r="U936" s="12">
        <f t="shared" si="83"/>
        <v>41763.041666666664</v>
      </c>
    </row>
    <row r="937" spans="1:21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 s="7">
        <f t="shared" si="79"/>
        <v>25</v>
      </c>
      <c r="Q937" t="s">
        <v>8271</v>
      </c>
      <c r="R937" t="str">
        <f t="shared" si="80"/>
        <v>theater</v>
      </c>
      <c r="S937" t="str">
        <f t="shared" si="81"/>
        <v>plays</v>
      </c>
      <c r="T937" s="12">
        <f t="shared" si="82"/>
        <v>42368.125335648147</v>
      </c>
      <c r="U937" s="12">
        <f t="shared" si="83"/>
        <v>42398.125335648147</v>
      </c>
    </row>
    <row r="938" spans="1:21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s="7" t="e">
        <f t="shared" si="79"/>
        <v>#DIV/0!</v>
      </c>
      <c r="Q938" t="s">
        <v>8269</v>
      </c>
      <c r="R938" t="str">
        <f t="shared" si="80"/>
        <v>film &amp; video</v>
      </c>
      <c r="S938" t="str">
        <f t="shared" si="81"/>
        <v>documentary</v>
      </c>
      <c r="T938" s="12">
        <f t="shared" si="82"/>
        <v>40882.815844907404</v>
      </c>
      <c r="U938" s="12">
        <f t="shared" si="83"/>
        <v>40926.625</v>
      </c>
    </row>
    <row r="939" spans="1:21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 s="7">
        <f t="shared" si="79"/>
        <v>20</v>
      </c>
      <c r="Q939" t="s">
        <v>8271</v>
      </c>
      <c r="R939" t="str">
        <f t="shared" si="80"/>
        <v>theater</v>
      </c>
      <c r="S939" t="str">
        <f t="shared" si="81"/>
        <v>plays</v>
      </c>
      <c r="T939" s="12">
        <f t="shared" si="82"/>
        <v>41551.589780092589</v>
      </c>
      <c r="U939" s="12">
        <f t="shared" si="83"/>
        <v>41581.63144675926</v>
      </c>
    </row>
    <row r="940" spans="1:21" ht="30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 s="7">
        <f t="shared" si="79"/>
        <v>25</v>
      </c>
      <c r="Q940" t="s">
        <v>8305</v>
      </c>
      <c r="R940" t="str">
        <f t="shared" si="80"/>
        <v>theater</v>
      </c>
      <c r="S940" t="str">
        <f t="shared" si="81"/>
        <v>musical</v>
      </c>
      <c r="T940" s="12">
        <f t="shared" si="82"/>
        <v>41124.27138888889</v>
      </c>
      <c r="U940" s="12">
        <f t="shared" si="83"/>
        <v>41154.27138888889</v>
      </c>
    </row>
    <row r="941" spans="1:21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 s="7">
        <f t="shared" si="79"/>
        <v>20</v>
      </c>
      <c r="Q941" t="s">
        <v>8276</v>
      </c>
      <c r="R941" t="str">
        <f t="shared" si="80"/>
        <v>music</v>
      </c>
      <c r="S941" t="str">
        <f t="shared" si="81"/>
        <v>rock</v>
      </c>
      <c r="T941" s="12">
        <f t="shared" si="82"/>
        <v>41416.554837962962</v>
      </c>
      <c r="U941" s="12">
        <f t="shared" si="83"/>
        <v>41455.623611111107</v>
      </c>
    </row>
    <row r="942" spans="1:21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 s="7">
        <f t="shared" si="79"/>
        <v>110.28571428571429</v>
      </c>
      <c r="Q942" t="s">
        <v>8271</v>
      </c>
      <c r="R942" t="str">
        <f t="shared" si="80"/>
        <v>theater</v>
      </c>
      <c r="S942" t="str">
        <f t="shared" si="81"/>
        <v>plays</v>
      </c>
      <c r="T942" s="12">
        <f t="shared" si="82"/>
        <v>42181.800069444442</v>
      </c>
      <c r="U942" s="12">
        <f t="shared" si="83"/>
        <v>42226.800069444442</v>
      </c>
    </row>
    <row r="943" spans="1:21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 s="7">
        <f t="shared" si="79"/>
        <v>37.451612903225808</v>
      </c>
      <c r="Q943" t="s">
        <v>8271</v>
      </c>
      <c r="R943" t="str">
        <f t="shared" si="80"/>
        <v>theater</v>
      </c>
      <c r="S943" t="str">
        <f t="shared" si="81"/>
        <v>plays</v>
      </c>
      <c r="T943" s="12">
        <f t="shared" si="82"/>
        <v>42745.888252314813</v>
      </c>
      <c r="U943" s="12">
        <f t="shared" si="83"/>
        <v>42775.888252314813</v>
      </c>
    </row>
    <row r="944" spans="1:21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 s="7">
        <f t="shared" si="79"/>
        <v>41.75</v>
      </c>
      <c r="Q944" t="s">
        <v>8276</v>
      </c>
      <c r="R944" t="str">
        <f t="shared" si="80"/>
        <v>music</v>
      </c>
      <c r="S944" t="str">
        <f t="shared" si="81"/>
        <v>rock</v>
      </c>
      <c r="T944" s="12">
        <f t="shared" si="82"/>
        <v>42382.634953703695</v>
      </c>
      <c r="U944" s="12">
        <f t="shared" si="83"/>
        <v>42418.634953703695</v>
      </c>
    </row>
    <row r="945" spans="1:21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 s="7">
        <f t="shared" si="79"/>
        <v>24.083333333333332</v>
      </c>
      <c r="Q945" t="s">
        <v>8269</v>
      </c>
      <c r="R945" t="str">
        <f t="shared" si="80"/>
        <v>film &amp; video</v>
      </c>
      <c r="S945" t="str">
        <f t="shared" si="81"/>
        <v>documentary</v>
      </c>
      <c r="T945" s="12">
        <f t="shared" si="82"/>
        <v>42673.459548611114</v>
      </c>
      <c r="U945" s="12">
        <f t="shared" si="83"/>
        <v>42703.501215277771</v>
      </c>
    </row>
    <row r="946" spans="1:21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 s="7">
        <f t="shared" si="79"/>
        <v>69.40625</v>
      </c>
      <c r="Q946" t="s">
        <v>8279</v>
      </c>
      <c r="R946" t="str">
        <f t="shared" si="80"/>
        <v>music</v>
      </c>
      <c r="S946" t="str">
        <f t="shared" si="81"/>
        <v>indie rock</v>
      </c>
      <c r="T946" s="12">
        <f t="shared" si="82"/>
        <v>42444.375578703701</v>
      </c>
      <c r="U946" s="12">
        <f t="shared" si="83"/>
        <v>42478.374999999993</v>
      </c>
    </row>
    <row r="947" spans="1:21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 s="7">
        <f t="shared" si="79"/>
        <v>155.25</v>
      </c>
      <c r="Q947" t="s">
        <v>8303</v>
      </c>
      <c r="R947" t="str">
        <f t="shared" si="80"/>
        <v>theater</v>
      </c>
      <c r="S947" t="str">
        <f t="shared" si="81"/>
        <v>spaces</v>
      </c>
      <c r="T947" s="12">
        <f t="shared" si="82"/>
        <v>42732.664652777778</v>
      </c>
      <c r="U947" s="12">
        <f t="shared" si="83"/>
        <v>42784.790972222218</v>
      </c>
    </row>
    <row r="948" spans="1:21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 s="7">
        <f t="shared" si="79"/>
        <v>57.2</v>
      </c>
      <c r="Q948" t="s">
        <v>8279</v>
      </c>
      <c r="R948" t="str">
        <f t="shared" si="80"/>
        <v>music</v>
      </c>
      <c r="S948" t="str">
        <f t="shared" si="81"/>
        <v>indie rock</v>
      </c>
      <c r="T948" s="12">
        <f t="shared" si="82"/>
        <v>42592.542222222219</v>
      </c>
      <c r="U948" s="12">
        <f t="shared" si="83"/>
        <v>42622.542222222219</v>
      </c>
    </row>
    <row r="949" spans="1:21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s="7">
        <f>IF(L949&lt;&gt;0,E949/L949,0)</f>
        <v>0</v>
      </c>
      <c r="Q949" t="s">
        <v>8271</v>
      </c>
      <c r="R949" t="str">
        <f t="shared" si="80"/>
        <v>theater</v>
      </c>
      <c r="S949" t="str">
        <f t="shared" si="81"/>
        <v>plays</v>
      </c>
      <c r="T949" s="12">
        <f t="shared" si="82"/>
        <v>42491.57298611111</v>
      </c>
      <c r="U949" s="12">
        <f t="shared" si="83"/>
        <v>42551.57298611111</v>
      </c>
    </row>
    <row r="950" spans="1:21" ht="3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 s="7">
        <f t="shared" si="79"/>
        <v>60</v>
      </c>
      <c r="Q950" t="s">
        <v>8271</v>
      </c>
      <c r="R950" t="str">
        <f t="shared" si="80"/>
        <v>theater</v>
      </c>
      <c r="S950" t="str">
        <f t="shared" si="81"/>
        <v>plays</v>
      </c>
      <c r="T950" s="12">
        <f t="shared" si="82"/>
        <v>42411.619953703703</v>
      </c>
      <c r="U950" s="12">
        <f t="shared" si="83"/>
        <v>42441.619953703703</v>
      </c>
    </row>
    <row r="951" spans="1:21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 s="7">
        <f t="shared" si="79"/>
        <v>39</v>
      </c>
      <c r="Q951" t="s">
        <v>8269</v>
      </c>
      <c r="R951" t="str">
        <f t="shared" si="80"/>
        <v>film &amp; video</v>
      </c>
      <c r="S951" t="str">
        <f t="shared" si="81"/>
        <v>documentary</v>
      </c>
      <c r="T951" s="12">
        <f t="shared" si="82"/>
        <v>42360.835370370369</v>
      </c>
      <c r="U951" s="12">
        <f t="shared" si="83"/>
        <v>42420.835370370369</v>
      </c>
    </row>
    <row r="952" spans="1:21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 s="7">
        <f t="shared" si="79"/>
        <v>58.416666666666664</v>
      </c>
      <c r="Q952" t="s">
        <v>8266</v>
      </c>
      <c r="R952" t="str">
        <f t="shared" si="80"/>
        <v>film &amp; video</v>
      </c>
      <c r="S952" t="str">
        <f t="shared" si="81"/>
        <v>shorts</v>
      </c>
      <c r="T952" s="12">
        <f t="shared" si="82"/>
        <v>42356.54237268518</v>
      </c>
      <c r="U952" s="12">
        <f t="shared" si="83"/>
        <v>42386.54237268518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 s="7">
        <f t="shared" si="79"/>
        <v>158.63636363636363</v>
      </c>
      <c r="Q953" t="s">
        <v>8279</v>
      </c>
      <c r="R953" t="str">
        <f t="shared" si="80"/>
        <v>music</v>
      </c>
      <c r="S953" t="str">
        <f t="shared" si="81"/>
        <v>indie rock</v>
      </c>
      <c r="T953" s="12">
        <f t="shared" si="82"/>
        <v>42480.44527777777</v>
      </c>
      <c r="U953" s="12">
        <f t="shared" si="83"/>
        <v>42525.44527777777</v>
      </c>
    </row>
    <row r="954" spans="1:21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 s="7">
        <f t="shared" si="79"/>
        <v>99.857142857142861</v>
      </c>
      <c r="Q954" t="s">
        <v>8265</v>
      </c>
      <c r="R954" t="str">
        <f t="shared" si="80"/>
        <v>film &amp; video</v>
      </c>
      <c r="S954" t="str">
        <f t="shared" si="81"/>
        <v>television</v>
      </c>
      <c r="T954" s="12">
        <f t="shared" si="82"/>
        <v>42662.405231481483</v>
      </c>
      <c r="U954" s="12">
        <f t="shared" si="83"/>
        <v>42692.446898148148</v>
      </c>
    </row>
    <row r="955" spans="1:21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 s="7">
        <f t="shared" si="79"/>
        <v>25.2</v>
      </c>
      <c r="Q955" t="s">
        <v>8271</v>
      </c>
      <c r="R955" t="str">
        <f t="shared" si="80"/>
        <v>theater</v>
      </c>
      <c r="S955" t="str">
        <f t="shared" si="81"/>
        <v>plays</v>
      </c>
      <c r="T955" s="12">
        <f t="shared" si="82"/>
        <v>41998.956006944441</v>
      </c>
      <c r="U955" s="12">
        <f t="shared" si="83"/>
        <v>42028.956006944441</v>
      </c>
    </row>
    <row r="956" spans="1:21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 s="7">
        <f t="shared" si="79"/>
        <v>89.191780821917803</v>
      </c>
      <c r="Q956" t="s">
        <v>8271</v>
      </c>
      <c r="R956" t="str">
        <f t="shared" si="80"/>
        <v>theater</v>
      </c>
      <c r="S956" t="str">
        <f t="shared" si="81"/>
        <v>plays</v>
      </c>
      <c r="T956" s="12">
        <f t="shared" si="82"/>
        <v>42194.625451388885</v>
      </c>
      <c r="U956" s="12">
        <f t="shared" si="83"/>
        <v>42236.625451388885</v>
      </c>
    </row>
    <row r="957" spans="1:21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 s="7">
        <f t="shared" si="79"/>
        <v>182.6236559139785</v>
      </c>
      <c r="Q957" t="s">
        <v>8276</v>
      </c>
      <c r="R957" t="str">
        <f t="shared" si="80"/>
        <v>music</v>
      </c>
      <c r="S957" t="str">
        <f t="shared" si="81"/>
        <v>rock</v>
      </c>
      <c r="T957" s="12">
        <f t="shared" si="82"/>
        <v>42586.086805555555</v>
      </c>
      <c r="U957" s="12">
        <f t="shared" si="83"/>
        <v>42626.086805555555</v>
      </c>
    </row>
    <row r="958" spans="1:21" ht="45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 s="7">
        <f t="shared" si="79"/>
        <v>50.647058823529413</v>
      </c>
      <c r="Q958" t="s">
        <v>8269</v>
      </c>
      <c r="R958" t="str">
        <f t="shared" si="80"/>
        <v>film &amp; video</v>
      </c>
      <c r="S958" t="str">
        <f t="shared" si="81"/>
        <v>documentary</v>
      </c>
      <c r="T958" s="12">
        <f t="shared" si="82"/>
        <v>42060.705543981479</v>
      </c>
      <c r="U958" s="12">
        <f t="shared" si="83"/>
        <v>42120.663877314808</v>
      </c>
    </row>
    <row r="959" spans="1:21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 s="7">
        <f t="shared" si="79"/>
        <v>33.285714285714285</v>
      </c>
      <c r="Q959" t="s">
        <v>8271</v>
      </c>
      <c r="R959" t="str">
        <f t="shared" si="80"/>
        <v>theater</v>
      </c>
      <c r="S959" t="str">
        <f t="shared" si="81"/>
        <v>plays</v>
      </c>
      <c r="T959" s="12">
        <f t="shared" si="82"/>
        <v>42660.344131944446</v>
      </c>
      <c r="U959" s="12">
        <f t="shared" si="83"/>
        <v>42691.385798611103</v>
      </c>
    </row>
    <row r="960" spans="1:21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 s="7">
        <f t="shared" si="79"/>
        <v>51.823529411764703</v>
      </c>
      <c r="Q960" t="s">
        <v>8303</v>
      </c>
      <c r="R960" t="str">
        <f t="shared" si="80"/>
        <v>theater</v>
      </c>
      <c r="S960" t="str">
        <f t="shared" si="81"/>
        <v>spaces</v>
      </c>
      <c r="T960" s="12">
        <f t="shared" si="82"/>
        <v>42082.594479166662</v>
      </c>
      <c r="U960" s="12">
        <f t="shared" si="83"/>
        <v>42103.999305555553</v>
      </c>
    </row>
    <row r="961" spans="1:21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 s="7">
        <f t="shared" si="79"/>
        <v>113.62573099415205</v>
      </c>
      <c r="Q961" t="s">
        <v>8271</v>
      </c>
      <c r="R961" t="str">
        <f t="shared" si="80"/>
        <v>theater</v>
      </c>
      <c r="S961" t="str">
        <f t="shared" si="81"/>
        <v>plays</v>
      </c>
      <c r="T961" s="12">
        <f t="shared" si="82"/>
        <v>41992.96603009259</v>
      </c>
      <c r="U961" s="12">
        <f t="shared" si="83"/>
        <v>42022.96603009259</v>
      </c>
    </row>
    <row r="962" spans="1:21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 s="7">
        <f t="shared" ref="P962:P1025" si="85">E962/L962</f>
        <v>136.46276595744681</v>
      </c>
      <c r="Q962" t="s">
        <v>8285</v>
      </c>
      <c r="R962" t="str">
        <f t="shared" si="80"/>
        <v>photography</v>
      </c>
      <c r="S962" t="str">
        <f t="shared" si="81"/>
        <v>photobooks</v>
      </c>
      <c r="T962" s="12">
        <f t="shared" si="82"/>
        <v>42766.41846064815</v>
      </c>
      <c r="U962" s="12">
        <f t="shared" si="83"/>
        <v>42808.376793981479</v>
      </c>
    </row>
    <row r="963" spans="1:21" ht="30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 s="7">
        <f t="shared" si="85"/>
        <v>364.35454545454547</v>
      </c>
      <c r="Q963" t="s">
        <v>8300</v>
      </c>
      <c r="R963" t="str">
        <f t="shared" ref="R963:R1026" si="86">LEFT(Q963,SEARCH("/",Q963,1)-1)</f>
        <v>music</v>
      </c>
      <c r="S963" t="str">
        <f t="shared" ref="S963:S1026" si="87">RIGHT(Q963,LEN(Q963)-SEARCH("/",Q963,1))</f>
        <v>classical music</v>
      </c>
      <c r="T963" s="12">
        <f t="shared" ref="T963:T1026" si="88">(((J963/60)/60)/24)+DATE(1970,1,1)+(-5/24)</f>
        <v>42740.485358796293</v>
      </c>
      <c r="U963" s="12">
        <f t="shared" ref="U963:U1026" si="89">(((I963/60)/60)/24)+DATE(1970,1,1)+(-5/24)</f>
        <v>42786.583333333336</v>
      </c>
    </row>
    <row r="964" spans="1:21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 s="7">
        <f t="shared" si="85"/>
        <v>19.243243243243242</v>
      </c>
      <c r="Q964" t="s">
        <v>8279</v>
      </c>
      <c r="R964" t="str">
        <f t="shared" si="86"/>
        <v>music</v>
      </c>
      <c r="S964" t="str">
        <f t="shared" si="87"/>
        <v>indie rock</v>
      </c>
      <c r="T964" s="12">
        <f t="shared" si="88"/>
        <v>42373.504085648143</v>
      </c>
      <c r="U964" s="12">
        <f t="shared" si="89"/>
        <v>42411.504085648143</v>
      </c>
    </row>
    <row r="965" spans="1:21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 s="7">
        <f t="shared" si="85"/>
        <v>41.888888888888886</v>
      </c>
      <c r="Q965" t="s">
        <v>8271</v>
      </c>
      <c r="R965" t="str">
        <f t="shared" si="86"/>
        <v>theater</v>
      </c>
      <c r="S965" t="str">
        <f t="shared" si="87"/>
        <v>plays</v>
      </c>
      <c r="T965" s="12">
        <f t="shared" si="88"/>
        <v>42625.427303240744</v>
      </c>
      <c r="U965" s="12">
        <f t="shared" si="89"/>
        <v>42660.427303240744</v>
      </c>
    </row>
    <row r="966" spans="1:21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 s="7">
        <f t="shared" si="85"/>
        <v>30.310344827586206</v>
      </c>
      <c r="Q966" t="s">
        <v>8276</v>
      </c>
      <c r="R966" t="str">
        <f t="shared" si="86"/>
        <v>music</v>
      </c>
      <c r="S966" t="str">
        <f t="shared" si="87"/>
        <v>rock</v>
      </c>
      <c r="T966" s="12">
        <f t="shared" si="88"/>
        <v>42208.420358796291</v>
      </c>
      <c r="U966" s="12">
        <f t="shared" si="89"/>
        <v>42248.420358796291</v>
      </c>
    </row>
    <row r="967" spans="1:21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 s="7">
        <f t="shared" si="85"/>
        <v>49.666666666666664</v>
      </c>
      <c r="Q967" t="s">
        <v>8274</v>
      </c>
      <c r="R967" t="str">
        <f t="shared" si="86"/>
        <v>publishing</v>
      </c>
      <c r="S967" t="str">
        <f t="shared" si="87"/>
        <v>nonfiction</v>
      </c>
      <c r="T967" s="12">
        <f t="shared" si="88"/>
        <v>42636.808402777773</v>
      </c>
      <c r="U967" s="12">
        <f t="shared" si="89"/>
        <v>42668.957638888889</v>
      </c>
    </row>
    <row r="968" spans="1:21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 s="7">
        <f t="shared" si="85"/>
        <v>59.2</v>
      </c>
      <c r="Q968" t="s">
        <v>8276</v>
      </c>
      <c r="R968" t="str">
        <f t="shared" si="86"/>
        <v>music</v>
      </c>
      <c r="S968" t="str">
        <f t="shared" si="87"/>
        <v>rock</v>
      </c>
      <c r="T968" s="12">
        <f t="shared" si="88"/>
        <v>42619.427453703705</v>
      </c>
      <c r="U968" s="12">
        <f t="shared" si="89"/>
        <v>42649.427453703705</v>
      </c>
    </row>
    <row r="969" spans="1:21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 s="7">
        <f t="shared" si="85"/>
        <v>43.97530864197531</v>
      </c>
      <c r="Q969" t="s">
        <v>8295</v>
      </c>
      <c r="R969" t="str">
        <f t="shared" si="86"/>
        <v>technology</v>
      </c>
      <c r="S969" t="str">
        <f t="shared" si="87"/>
        <v>hardware</v>
      </c>
      <c r="T969" s="12">
        <f t="shared" si="88"/>
        <v>42422.045995370368</v>
      </c>
      <c r="U969" s="12">
        <f t="shared" si="89"/>
        <v>42482.004328703704</v>
      </c>
    </row>
    <row r="970" spans="1:21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 s="7">
        <f t="shared" si="85"/>
        <v>26.5</v>
      </c>
      <c r="Q970" t="s">
        <v>8271</v>
      </c>
      <c r="R970" t="str">
        <f t="shared" si="86"/>
        <v>theater</v>
      </c>
      <c r="S970" t="str">
        <f t="shared" si="87"/>
        <v>plays</v>
      </c>
      <c r="T970" s="12">
        <f t="shared" si="88"/>
        <v>41836.639282407406</v>
      </c>
      <c r="U970" s="12">
        <f t="shared" si="89"/>
        <v>41866.639282407406</v>
      </c>
    </row>
    <row r="971" spans="1:21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 s="7">
        <f t="shared" si="85"/>
        <v>1272.7272727272727</v>
      </c>
      <c r="Q971" t="s">
        <v>8279</v>
      </c>
      <c r="R971" t="str">
        <f t="shared" si="86"/>
        <v>music</v>
      </c>
      <c r="S971" t="str">
        <f t="shared" si="87"/>
        <v>indie rock</v>
      </c>
      <c r="T971" s="12">
        <f t="shared" si="88"/>
        <v>42742.094988425924</v>
      </c>
      <c r="U971" s="12">
        <f t="shared" si="89"/>
        <v>42775.094988425924</v>
      </c>
    </row>
    <row r="972" spans="1:21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 s="7">
        <f t="shared" si="85"/>
        <v>164</v>
      </c>
      <c r="Q972" t="s">
        <v>8297</v>
      </c>
      <c r="R972" t="str">
        <f t="shared" si="86"/>
        <v>games</v>
      </c>
      <c r="S972" t="str">
        <f t="shared" si="87"/>
        <v>tabletop games</v>
      </c>
      <c r="T972" s="12">
        <f t="shared" si="88"/>
        <v>42721.012187499997</v>
      </c>
      <c r="U972" s="12">
        <f t="shared" si="89"/>
        <v>42757.999305555553</v>
      </c>
    </row>
    <row r="973" spans="1:21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 s="7">
        <f t="shared" si="85"/>
        <v>45.2</v>
      </c>
      <c r="Q973" t="s">
        <v>8279</v>
      </c>
      <c r="R973" t="str">
        <f t="shared" si="86"/>
        <v>music</v>
      </c>
      <c r="S973" t="str">
        <f t="shared" si="87"/>
        <v>indie rock</v>
      </c>
      <c r="T973" s="12">
        <f t="shared" si="88"/>
        <v>42111.500694444439</v>
      </c>
      <c r="U973" s="12">
        <f t="shared" si="89"/>
        <v>42156.500694444439</v>
      </c>
    </row>
    <row r="974" spans="1:21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 s="7">
        <f t="shared" si="85"/>
        <v>153.88888888888889</v>
      </c>
      <c r="Q974" t="s">
        <v>8295</v>
      </c>
      <c r="R974" t="str">
        <f t="shared" si="86"/>
        <v>technology</v>
      </c>
      <c r="S974" t="str">
        <f t="shared" si="87"/>
        <v>hardware</v>
      </c>
      <c r="T974" s="12">
        <f t="shared" si="88"/>
        <v>41856.657384259255</v>
      </c>
      <c r="U974" s="12">
        <f t="shared" si="89"/>
        <v>41886.082638888889</v>
      </c>
    </row>
    <row r="975" spans="1:21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 s="7">
        <f t="shared" si="85"/>
        <v>51.375</v>
      </c>
      <c r="Q975" t="s">
        <v>8271</v>
      </c>
      <c r="R975" t="str">
        <f t="shared" si="86"/>
        <v>theater</v>
      </c>
      <c r="S975" t="str">
        <f t="shared" si="87"/>
        <v>plays</v>
      </c>
      <c r="T975" s="12">
        <f t="shared" si="88"/>
        <v>42256.806631944441</v>
      </c>
      <c r="U975" s="12">
        <f t="shared" si="89"/>
        <v>42316.848298611112</v>
      </c>
    </row>
    <row r="976" spans="1:21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 s="7">
        <f t="shared" si="85"/>
        <v>93.333333333333329</v>
      </c>
      <c r="Q976" t="s">
        <v>8271</v>
      </c>
      <c r="R976" t="str">
        <f t="shared" si="86"/>
        <v>theater</v>
      </c>
      <c r="S976" t="str">
        <f t="shared" si="87"/>
        <v>plays</v>
      </c>
      <c r="T976" s="12">
        <f t="shared" si="88"/>
        <v>42424.541157407402</v>
      </c>
      <c r="U976" s="12">
        <f t="shared" si="89"/>
        <v>42454.499490740738</v>
      </c>
    </row>
    <row r="977" spans="1:21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 s="7">
        <f t="shared" si="85"/>
        <v>108.625</v>
      </c>
      <c r="Q977" t="s">
        <v>8298</v>
      </c>
      <c r="R977" t="str">
        <f t="shared" si="86"/>
        <v>food</v>
      </c>
      <c r="S977" t="str">
        <f t="shared" si="87"/>
        <v>small batch</v>
      </c>
      <c r="T977" s="12">
        <f t="shared" si="88"/>
        <v>42489.488252314812</v>
      </c>
      <c r="U977" s="12">
        <f t="shared" si="89"/>
        <v>42549.488252314812</v>
      </c>
    </row>
    <row r="978" spans="1:21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 s="7">
        <f t="shared" si="85"/>
        <v>160.5</v>
      </c>
      <c r="Q978" t="s">
        <v>8266</v>
      </c>
      <c r="R978" t="str">
        <f t="shared" si="86"/>
        <v>film &amp; video</v>
      </c>
      <c r="S978" t="str">
        <f t="shared" si="87"/>
        <v>shorts</v>
      </c>
      <c r="T978" s="12">
        <f t="shared" si="88"/>
        <v>42184.850659722222</v>
      </c>
      <c r="U978" s="12">
        <f t="shared" si="89"/>
        <v>42229.850659722222</v>
      </c>
    </row>
    <row r="979" spans="1:21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 s="7">
        <f t="shared" si="85"/>
        <v>75.75</v>
      </c>
      <c r="Q979" t="s">
        <v>8292</v>
      </c>
      <c r="R979" t="str">
        <f t="shared" si="86"/>
        <v>music</v>
      </c>
      <c r="S979" t="str">
        <f t="shared" si="87"/>
        <v>pop</v>
      </c>
      <c r="T979" s="12">
        <f t="shared" si="88"/>
        <v>42391.733761574076</v>
      </c>
      <c r="U979" s="12">
        <f t="shared" si="89"/>
        <v>42421.733761574076</v>
      </c>
    </row>
    <row r="980" spans="1:21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 s="7">
        <f t="shared" si="85"/>
        <v>790.83739837398377</v>
      </c>
      <c r="Q980" t="s">
        <v>8271</v>
      </c>
      <c r="R980" t="str">
        <f t="shared" si="86"/>
        <v>theater</v>
      </c>
      <c r="S980" t="str">
        <f t="shared" si="87"/>
        <v>plays</v>
      </c>
      <c r="T980" s="12">
        <f t="shared" si="88"/>
        <v>42395.100706018515</v>
      </c>
      <c r="U980" s="12">
        <f t="shared" si="89"/>
        <v>42425.100706018515</v>
      </c>
    </row>
    <row r="981" spans="1:21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 s="7">
        <f t="shared" si="85"/>
        <v>301.93916666666667</v>
      </c>
      <c r="Q981" t="s">
        <v>8271</v>
      </c>
      <c r="R981" t="str">
        <f t="shared" si="86"/>
        <v>theater</v>
      </c>
      <c r="S981" t="str">
        <f t="shared" si="87"/>
        <v>plays</v>
      </c>
      <c r="T981" s="12">
        <f t="shared" si="88"/>
        <v>42506.208657407398</v>
      </c>
      <c r="U981" s="12">
        <f t="shared" si="89"/>
        <v>42541.582638888889</v>
      </c>
    </row>
    <row r="982" spans="1:21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 s="7">
        <f t="shared" si="85"/>
        <v>47.935483870967744</v>
      </c>
      <c r="Q982" t="s">
        <v>8271</v>
      </c>
      <c r="R982" t="str">
        <f t="shared" si="86"/>
        <v>theater</v>
      </c>
      <c r="S982" t="str">
        <f t="shared" si="87"/>
        <v>plays</v>
      </c>
      <c r="T982" s="12">
        <f t="shared" si="88"/>
        <v>41928.695856481478</v>
      </c>
      <c r="U982" s="12">
        <f t="shared" si="89"/>
        <v>41973.737523148149</v>
      </c>
    </row>
    <row r="983" spans="1:21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 s="7">
        <f t="shared" si="85"/>
        <v>2.75</v>
      </c>
      <c r="Q983" t="s">
        <v>8276</v>
      </c>
      <c r="R983" t="str">
        <f t="shared" si="86"/>
        <v>music</v>
      </c>
      <c r="S983" t="str">
        <f t="shared" si="87"/>
        <v>rock</v>
      </c>
      <c r="T983" s="12">
        <f t="shared" si="88"/>
        <v>41830.738680555551</v>
      </c>
      <c r="U983" s="12">
        <f t="shared" si="89"/>
        <v>41860.738680555551</v>
      </c>
    </row>
    <row r="984" spans="1:21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 s="7">
        <f t="shared" si="85"/>
        <v>1</v>
      </c>
      <c r="Q984" t="s">
        <v>8288</v>
      </c>
      <c r="R984" t="str">
        <f t="shared" si="86"/>
        <v>publishing</v>
      </c>
      <c r="S984" t="str">
        <f t="shared" si="87"/>
        <v>radio &amp; podcasts</v>
      </c>
      <c r="T984" s="12">
        <f t="shared" si="88"/>
        <v>42615.544976851852</v>
      </c>
      <c r="U984" s="12">
        <f t="shared" si="89"/>
        <v>42645.544976851852</v>
      </c>
    </row>
    <row r="985" spans="1:21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 s="7">
        <f t="shared" si="85"/>
        <v>171.79329608938548</v>
      </c>
      <c r="Q985" t="s">
        <v>8266</v>
      </c>
      <c r="R985" t="str">
        <f t="shared" si="86"/>
        <v>film &amp; video</v>
      </c>
      <c r="S985" t="str">
        <f t="shared" si="87"/>
        <v>shorts</v>
      </c>
      <c r="T985" s="12">
        <f t="shared" si="88"/>
        <v>42574.459317129629</v>
      </c>
      <c r="U985" s="12">
        <f t="shared" si="89"/>
        <v>42605.662499999999</v>
      </c>
    </row>
    <row r="986" spans="1:21" ht="45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 s="7">
        <f t="shared" si="85"/>
        <v>35.333333333333336</v>
      </c>
      <c r="Q986" t="s">
        <v>8279</v>
      </c>
      <c r="R986" t="str">
        <f t="shared" si="86"/>
        <v>music</v>
      </c>
      <c r="S986" t="str">
        <f t="shared" si="87"/>
        <v>indie rock</v>
      </c>
      <c r="T986" s="12">
        <f t="shared" si="88"/>
        <v>42060.907499999994</v>
      </c>
      <c r="U986" s="12">
        <f t="shared" si="89"/>
        <v>42090.865833333337</v>
      </c>
    </row>
    <row r="987" spans="1:21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 s="7">
        <f t="shared" si="85"/>
        <v>82.086956521739125</v>
      </c>
      <c r="Q987" t="s">
        <v>8285</v>
      </c>
      <c r="R987" t="str">
        <f t="shared" si="86"/>
        <v>photography</v>
      </c>
      <c r="S987" t="str">
        <f t="shared" si="87"/>
        <v>photobooks</v>
      </c>
      <c r="T987" s="12">
        <f t="shared" si="88"/>
        <v>42339.759375000001</v>
      </c>
      <c r="U987" s="12">
        <f t="shared" si="89"/>
        <v>42369.749999999993</v>
      </c>
    </row>
    <row r="988" spans="1:21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 s="7">
        <f t="shared" si="85"/>
        <v>110.8695652173913</v>
      </c>
      <c r="Q988" t="s">
        <v>8271</v>
      </c>
      <c r="R988" t="str">
        <f t="shared" si="86"/>
        <v>theater</v>
      </c>
      <c r="S988" t="str">
        <f t="shared" si="87"/>
        <v>plays</v>
      </c>
      <c r="T988" s="12">
        <f t="shared" si="88"/>
        <v>42324.559027777774</v>
      </c>
      <c r="U988" s="12">
        <f t="shared" si="89"/>
        <v>42378.791666666664</v>
      </c>
    </row>
    <row r="989" spans="1:21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 s="7">
        <f t="shared" si="85"/>
        <v>161.21951219512195</v>
      </c>
      <c r="Q989" t="s">
        <v>8271</v>
      </c>
      <c r="R989" t="str">
        <f t="shared" si="86"/>
        <v>theater</v>
      </c>
      <c r="S989" t="str">
        <f t="shared" si="87"/>
        <v>plays</v>
      </c>
      <c r="T989" s="12">
        <f t="shared" si="88"/>
        <v>41773.086226851847</v>
      </c>
      <c r="U989" s="12">
        <f t="shared" si="89"/>
        <v>41813.086226851847</v>
      </c>
    </row>
    <row r="990" spans="1:21" ht="3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s="7" t="e">
        <f t="shared" si="85"/>
        <v>#DIV/0!</v>
      </c>
      <c r="Q990" t="s">
        <v>8305</v>
      </c>
      <c r="R990" t="str">
        <f t="shared" si="86"/>
        <v>theater</v>
      </c>
      <c r="S990" t="str">
        <f t="shared" si="87"/>
        <v>musical</v>
      </c>
      <c r="T990" s="12">
        <f t="shared" si="88"/>
        <v>42614.148437499993</v>
      </c>
      <c r="U990" s="12">
        <f t="shared" si="89"/>
        <v>42644.148437499993</v>
      </c>
    </row>
    <row r="991" spans="1:21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 s="7">
        <f t="shared" si="85"/>
        <v>52.40625</v>
      </c>
      <c r="Q991" t="s">
        <v>8295</v>
      </c>
      <c r="R991" t="str">
        <f t="shared" si="86"/>
        <v>technology</v>
      </c>
      <c r="S991" t="str">
        <f t="shared" si="87"/>
        <v>hardware</v>
      </c>
      <c r="T991" s="12">
        <f t="shared" si="88"/>
        <v>42611.725636574069</v>
      </c>
      <c r="U991" s="12">
        <f t="shared" si="89"/>
        <v>42641.725636574069</v>
      </c>
    </row>
    <row r="992" spans="1:21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 s="7">
        <f t="shared" si="85"/>
        <v>13</v>
      </c>
      <c r="Q992" t="s">
        <v>8295</v>
      </c>
      <c r="R992" t="str">
        <f t="shared" si="86"/>
        <v>technology</v>
      </c>
      <c r="S992" t="str">
        <f t="shared" si="87"/>
        <v>hardware</v>
      </c>
      <c r="T992" s="12">
        <f t="shared" si="88"/>
        <v>41855.575972222221</v>
      </c>
      <c r="U992" s="12">
        <f t="shared" si="89"/>
        <v>41885.575972222221</v>
      </c>
    </row>
    <row r="993" spans="1:21" ht="4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 s="7">
        <f t="shared" si="85"/>
        <v>30.285714285714285</v>
      </c>
      <c r="Q993" t="s">
        <v>8280</v>
      </c>
      <c r="R993" t="str">
        <f t="shared" si="86"/>
        <v>music</v>
      </c>
      <c r="S993" t="str">
        <f t="shared" si="87"/>
        <v>electronic music</v>
      </c>
      <c r="T993" s="12">
        <f t="shared" si="88"/>
        <v>42538.548472222225</v>
      </c>
      <c r="U993" s="12">
        <f t="shared" si="89"/>
        <v>42563.57708333333</v>
      </c>
    </row>
    <row r="994" spans="1:21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 s="7">
        <f t="shared" si="85"/>
        <v>116.75</v>
      </c>
      <c r="Q994" t="s">
        <v>8276</v>
      </c>
      <c r="R994" t="str">
        <f t="shared" si="86"/>
        <v>music</v>
      </c>
      <c r="S994" t="str">
        <f t="shared" si="87"/>
        <v>rock</v>
      </c>
      <c r="T994" s="12">
        <f t="shared" si="88"/>
        <v>42437.71665509259</v>
      </c>
      <c r="U994" s="12">
        <f t="shared" si="89"/>
        <v>42497.674988425926</v>
      </c>
    </row>
    <row r="995" spans="1:21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 s="7">
        <f t="shared" si="85"/>
        <v>89.59693877551021</v>
      </c>
      <c r="Q995" t="s">
        <v>8271</v>
      </c>
      <c r="R995" t="str">
        <f t="shared" si="86"/>
        <v>theater</v>
      </c>
      <c r="S995" t="str">
        <f t="shared" si="87"/>
        <v>plays</v>
      </c>
      <c r="T995" s="12">
        <f t="shared" si="88"/>
        <v>42652.756574074076</v>
      </c>
      <c r="U995" s="12">
        <f t="shared" si="89"/>
        <v>42685.999999999993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 s="7">
        <f t="shared" si="85"/>
        <v>424.45454545454544</v>
      </c>
      <c r="Q996" t="s">
        <v>8269</v>
      </c>
      <c r="R996" t="str">
        <f t="shared" si="86"/>
        <v>film &amp; video</v>
      </c>
      <c r="S996" t="str">
        <f t="shared" si="87"/>
        <v>documentary</v>
      </c>
      <c r="T996" s="12">
        <f t="shared" si="88"/>
        <v>41921.054745370369</v>
      </c>
      <c r="U996" s="12">
        <f t="shared" si="89"/>
        <v>41973.749305555553</v>
      </c>
    </row>
    <row r="997" spans="1:21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 s="7">
        <f t="shared" si="85"/>
        <v>80.666666666666671</v>
      </c>
      <c r="Q997" t="s">
        <v>8276</v>
      </c>
      <c r="R997" t="str">
        <f t="shared" si="86"/>
        <v>music</v>
      </c>
      <c r="S997" t="str">
        <f t="shared" si="87"/>
        <v>rock</v>
      </c>
      <c r="T997" s="12">
        <f t="shared" si="88"/>
        <v>41947.732407407406</v>
      </c>
      <c r="U997" s="12">
        <f t="shared" si="89"/>
        <v>41972.458333333336</v>
      </c>
    </row>
    <row r="998" spans="1:21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 s="7">
        <f t="shared" si="85"/>
        <v>13</v>
      </c>
      <c r="Q998" t="s">
        <v>8271</v>
      </c>
      <c r="R998" t="str">
        <f t="shared" si="86"/>
        <v>theater</v>
      </c>
      <c r="S998" t="str">
        <f t="shared" si="87"/>
        <v>plays</v>
      </c>
      <c r="T998" s="12">
        <f t="shared" si="88"/>
        <v>41817.658101851848</v>
      </c>
      <c r="U998" s="12">
        <f t="shared" si="89"/>
        <v>41847.435416666667</v>
      </c>
    </row>
    <row r="999" spans="1:21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 s="7">
        <f t="shared" si="85"/>
        <v>8.125</v>
      </c>
      <c r="Q999" t="s">
        <v>8285</v>
      </c>
      <c r="R999" t="str">
        <f t="shared" si="86"/>
        <v>photography</v>
      </c>
      <c r="S999" t="str">
        <f t="shared" si="87"/>
        <v>photobooks</v>
      </c>
      <c r="T999" s="12">
        <f t="shared" si="88"/>
        <v>41940.894641203704</v>
      </c>
      <c r="U999" s="12">
        <f t="shared" si="89"/>
        <v>41970.936307870368</v>
      </c>
    </row>
    <row r="1000" spans="1:21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 s="7">
        <f t="shared" si="85"/>
        <v>153.42794759825327</v>
      </c>
      <c r="Q1000" t="s">
        <v>8266</v>
      </c>
      <c r="R1000" t="str">
        <f t="shared" si="86"/>
        <v>film &amp; video</v>
      </c>
      <c r="S1000" t="str">
        <f t="shared" si="87"/>
        <v>shorts</v>
      </c>
      <c r="T1000" s="12">
        <f t="shared" si="88"/>
        <v>42281.960659722223</v>
      </c>
      <c r="U1000" s="12">
        <f t="shared" si="89"/>
        <v>42327.002326388887</v>
      </c>
    </row>
    <row r="1001" spans="1:21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 s="7">
        <f t="shared" si="85"/>
        <v>292.07499999999999</v>
      </c>
      <c r="Q1001" t="s">
        <v>8271</v>
      </c>
      <c r="R1001" t="str">
        <f t="shared" si="86"/>
        <v>theater</v>
      </c>
      <c r="S1001" t="str">
        <f t="shared" si="87"/>
        <v>plays</v>
      </c>
      <c r="T1001" s="12">
        <f t="shared" si="88"/>
        <v>41926.091319444444</v>
      </c>
      <c r="U1001" s="12">
        <f t="shared" si="89"/>
        <v>41956.126388888886</v>
      </c>
    </row>
    <row r="1002" spans="1:21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 s="7">
        <f t="shared" si="85"/>
        <v>3304</v>
      </c>
      <c r="Q1002" t="s">
        <v>8301</v>
      </c>
      <c r="R1002" t="str">
        <f t="shared" si="86"/>
        <v>technology</v>
      </c>
      <c r="S1002" t="str">
        <f t="shared" si="87"/>
        <v>space exploration</v>
      </c>
      <c r="T1002" s="12">
        <f t="shared" si="88"/>
        <v>42748.851388888892</v>
      </c>
      <c r="U1002" s="12">
        <f t="shared" si="89"/>
        <v>42808.80972222222</v>
      </c>
    </row>
    <row r="1003" spans="1:21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 s="7">
        <f t="shared" si="85"/>
        <v>1300</v>
      </c>
      <c r="Q1003" t="s">
        <v>8279</v>
      </c>
      <c r="R1003" t="str">
        <f t="shared" si="86"/>
        <v>music</v>
      </c>
      <c r="S1003" t="str">
        <f t="shared" si="87"/>
        <v>indie rock</v>
      </c>
      <c r="T1003" s="12">
        <f t="shared" si="88"/>
        <v>42720.511724537035</v>
      </c>
      <c r="U1003" s="12">
        <f t="shared" si="89"/>
        <v>42765.511724537035</v>
      </c>
    </row>
    <row r="1004" spans="1:21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 s="7">
        <f t="shared" si="85"/>
        <v>134.54545454545453</v>
      </c>
      <c r="Q1004" t="s">
        <v>8301</v>
      </c>
      <c r="R1004" t="str">
        <f t="shared" si="86"/>
        <v>technology</v>
      </c>
      <c r="S1004" t="str">
        <f t="shared" si="87"/>
        <v>space exploration</v>
      </c>
      <c r="T1004" s="12">
        <f t="shared" si="88"/>
        <v>42325.475856481477</v>
      </c>
      <c r="U1004" s="12">
        <f t="shared" si="89"/>
        <v>42355.040972222218</v>
      </c>
    </row>
    <row r="1005" spans="1:21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 s="7">
        <f t="shared" si="85"/>
        <v>214.06666666666666</v>
      </c>
      <c r="Q1005" t="s">
        <v>8279</v>
      </c>
      <c r="R1005" t="str">
        <f t="shared" si="86"/>
        <v>music</v>
      </c>
      <c r="S1005" t="str">
        <f t="shared" si="87"/>
        <v>indie rock</v>
      </c>
      <c r="T1005" s="12">
        <f t="shared" si="88"/>
        <v>42780.500706018516</v>
      </c>
      <c r="U1005" s="12">
        <f t="shared" si="89"/>
        <v>42810.459039351852</v>
      </c>
    </row>
    <row r="1006" spans="1:21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 s="7">
        <f t="shared" si="85"/>
        <v>216.33684210526314</v>
      </c>
      <c r="Q1006" t="s">
        <v>8271</v>
      </c>
      <c r="R1006" t="str">
        <f t="shared" si="86"/>
        <v>theater</v>
      </c>
      <c r="S1006" t="str">
        <f t="shared" si="87"/>
        <v>plays</v>
      </c>
      <c r="T1006" s="12">
        <f t="shared" si="88"/>
        <v>42388.5003125</v>
      </c>
      <c r="U1006" s="12">
        <f t="shared" si="89"/>
        <v>42418.5003125</v>
      </c>
    </row>
    <row r="1007" spans="1:21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 s="7">
        <f t="shared" si="85"/>
        <v>932.31055900621118</v>
      </c>
      <c r="Q1007" t="s">
        <v>8271</v>
      </c>
      <c r="R1007" t="str">
        <f t="shared" si="86"/>
        <v>theater</v>
      </c>
      <c r="S1007" t="str">
        <f t="shared" si="87"/>
        <v>plays</v>
      </c>
      <c r="T1007" s="12">
        <f t="shared" si="88"/>
        <v>42276.416469907403</v>
      </c>
      <c r="U1007" s="12">
        <f t="shared" si="89"/>
        <v>42307.416469907403</v>
      </c>
    </row>
    <row r="1008" spans="1:21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 s="7">
        <f t="shared" si="85"/>
        <v>29.25</v>
      </c>
      <c r="Q1008" t="s">
        <v>8271</v>
      </c>
      <c r="R1008" t="str">
        <f t="shared" si="86"/>
        <v>theater</v>
      </c>
      <c r="S1008" t="str">
        <f t="shared" si="87"/>
        <v>plays</v>
      </c>
      <c r="T1008" s="12">
        <f t="shared" si="88"/>
        <v>41976.83185185185</v>
      </c>
      <c r="U1008" s="12">
        <f t="shared" si="89"/>
        <v>41985.09097222222</v>
      </c>
    </row>
    <row r="1009" spans="1:21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 s="7">
        <f t="shared" si="85"/>
        <v>174.94736842105263</v>
      </c>
      <c r="Q1009" t="s">
        <v>8274</v>
      </c>
      <c r="R1009" t="str">
        <f t="shared" si="86"/>
        <v>publishing</v>
      </c>
      <c r="S1009" t="str">
        <f t="shared" si="87"/>
        <v>nonfiction</v>
      </c>
      <c r="T1009" s="12">
        <f t="shared" si="88"/>
        <v>42676.3752662037</v>
      </c>
      <c r="U1009" s="12">
        <f t="shared" si="89"/>
        <v>42718.416932870365</v>
      </c>
    </row>
    <row r="1010" spans="1:21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 s="7">
        <f t="shared" si="85"/>
        <v>250</v>
      </c>
      <c r="Q1010" t="s">
        <v>8269</v>
      </c>
      <c r="R1010" t="str">
        <f t="shared" si="86"/>
        <v>film &amp; video</v>
      </c>
      <c r="S1010" t="str">
        <f t="shared" si="87"/>
        <v>documentary</v>
      </c>
      <c r="T1010" s="12">
        <f t="shared" si="88"/>
        <v>42702.600868055553</v>
      </c>
      <c r="U1010" s="12">
        <f t="shared" si="89"/>
        <v>42732.600868055553</v>
      </c>
    </row>
    <row r="1011" spans="1:21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 s="7">
        <f t="shared" si="85"/>
        <v>65</v>
      </c>
      <c r="Q1011" t="s">
        <v>8279</v>
      </c>
      <c r="R1011" t="str">
        <f t="shared" si="86"/>
        <v>music</v>
      </c>
      <c r="S1011" t="str">
        <f t="shared" si="87"/>
        <v>indie rock</v>
      </c>
      <c r="T1011" s="12">
        <f t="shared" si="88"/>
        <v>42510.396365740737</v>
      </c>
      <c r="U1011" s="12">
        <f t="shared" si="89"/>
        <v>42540.396365740737</v>
      </c>
    </row>
    <row r="1012" spans="1:21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 s="7">
        <f t="shared" si="85"/>
        <v>55</v>
      </c>
      <c r="Q1012" t="s">
        <v>8280</v>
      </c>
      <c r="R1012" t="str">
        <f t="shared" si="86"/>
        <v>music</v>
      </c>
      <c r="S1012" t="str">
        <f t="shared" si="87"/>
        <v>electronic music</v>
      </c>
      <c r="T1012" s="12">
        <f t="shared" si="88"/>
        <v>42561.621087962958</v>
      </c>
      <c r="U1012" s="12">
        <f t="shared" si="89"/>
        <v>42617.915972222218</v>
      </c>
    </row>
    <row r="1013" spans="1:21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 s="7">
        <f t="shared" si="85"/>
        <v>75</v>
      </c>
      <c r="Q1013" t="s">
        <v>8271</v>
      </c>
      <c r="R1013" t="str">
        <f t="shared" si="86"/>
        <v>theater</v>
      </c>
      <c r="S1013" t="str">
        <f t="shared" si="87"/>
        <v>plays</v>
      </c>
      <c r="T1013" s="12">
        <f t="shared" si="88"/>
        <v>41946.689756944441</v>
      </c>
      <c r="U1013" s="12">
        <f t="shared" si="89"/>
        <v>41991.689756944441</v>
      </c>
    </row>
    <row r="1014" spans="1:21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 s="7">
        <f t="shared" si="85"/>
        <v>1389.3561935483872</v>
      </c>
      <c r="Q1014" t="s">
        <v>8271</v>
      </c>
      <c r="R1014" t="str">
        <f t="shared" si="86"/>
        <v>theater</v>
      </c>
      <c r="S1014" t="str">
        <f t="shared" si="87"/>
        <v>plays</v>
      </c>
      <c r="T1014" s="12">
        <f t="shared" si="88"/>
        <v>42714.232083333329</v>
      </c>
      <c r="U1014" s="12">
        <f t="shared" si="89"/>
        <v>42759.232083333329</v>
      </c>
    </row>
    <row r="1015" spans="1:21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 s="7">
        <f t="shared" si="85"/>
        <v>95.911111111111111</v>
      </c>
      <c r="Q1015" t="s">
        <v>8269</v>
      </c>
      <c r="R1015" t="str">
        <f t="shared" si="86"/>
        <v>film &amp; video</v>
      </c>
      <c r="S1015" t="str">
        <f t="shared" si="87"/>
        <v>documentary</v>
      </c>
      <c r="T1015" s="12">
        <f t="shared" si="88"/>
        <v>42339.625648148147</v>
      </c>
      <c r="U1015" s="12">
        <f t="shared" si="89"/>
        <v>42367.624999999993</v>
      </c>
    </row>
    <row r="1016" spans="1:21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 s="7">
        <f t="shared" si="85"/>
        <v>191.25</v>
      </c>
      <c r="Q1016" t="s">
        <v>8276</v>
      </c>
      <c r="R1016" t="str">
        <f t="shared" si="86"/>
        <v>music</v>
      </c>
      <c r="S1016" t="str">
        <f t="shared" si="87"/>
        <v>rock</v>
      </c>
      <c r="T1016" s="12">
        <f t="shared" si="88"/>
        <v>41954.79415509259</v>
      </c>
      <c r="U1016" s="12">
        <f t="shared" si="89"/>
        <v>42004.79415509259</v>
      </c>
    </row>
    <row r="1017" spans="1:21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 s="7">
        <f t="shared" si="85"/>
        <v>40</v>
      </c>
      <c r="Q1017" t="s">
        <v>8271</v>
      </c>
      <c r="R1017" t="str">
        <f t="shared" si="86"/>
        <v>theater</v>
      </c>
      <c r="S1017" t="str">
        <f t="shared" si="87"/>
        <v>plays</v>
      </c>
      <c r="T1017" s="12">
        <f t="shared" si="88"/>
        <v>42303.670081018521</v>
      </c>
      <c r="U1017" s="12">
        <f t="shared" si="89"/>
        <v>42333.711747685178</v>
      </c>
    </row>
    <row r="1018" spans="1:21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 s="7">
        <f t="shared" si="85"/>
        <v>74.78947368421052</v>
      </c>
      <c r="Q1018" t="s">
        <v>8269</v>
      </c>
      <c r="R1018" t="str">
        <f t="shared" si="86"/>
        <v>film &amp; video</v>
      </c>
      <c r="S1018" t="str">
        <f t="shared" si="87"/>
        <v>documentary</v>
      </c>
      <c r="T1018" s="12">
        <f t="shared" si="88"/>
        <v>42421.898796296293</v>
      </c>
      <c r="U1018" s="12">
        <f t="shared" si="89"/>
        <v>42466.857129629621</v>
      </c>
    </row>
    <row r="1019" spans="1:21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 s="7">
        <f t="shared" si="85"/>
        <v>161.11830985915492</v>
      </c>
      <c r="Q1019" t="s">
        <v>8276</v>
      </c>
      <c r="R1019" t="str">
        <f t="shared" si="86"/>
        <v>music</v>
      </c>
      <c r="S1019" t="str">
        <f t="shared" si="87"/>
        <v>rock</v>
      </c>
      <c r="T1019" s="12">
        <f t="shared" si="88"/>
        <v>42289.466840277775</v>
      </c>
      <c r="U1019" s="12">
        <f t="shared" si="89"/>
        <v>42329.508506944439</v>
      </c>
    </row>
    <row r="1020" spans="1:21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 s="7">
        <f t="shared" si="85"/>
        <v>88.714285714285708</v>
      </c>
      <c r="Q1020" t="s">
        <v>8271</v>
      </c>
      <c r="R1020" t="str">
        <f t="shared" si="86"/>
        <v>theater</v>
      </c>
      <c r="S1020" t="str">
        <f t="shared" si="87"/>
        <v>plays</v>
      </c>
      <c r="T1020" s="12">
        <f t="shared" si="88"/>
        <v>42535.283946759257</v>
      </c>
      <c r="U1020" s="12">
        <f t="shared" si="89"/>
        <v>42565.283946759257</v>
      </c>
    </row>
    <row r="1021" spans="1:21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 s="7">
        <f t="shared" si="85"/>
        <v>53.25</v>
      </c>
      <c r="Q1021" t="s">
        <v>8276</v>
      </c>
      <c r="R1021" t="str">
        <f t="shared" si="86"/>
        <v>music</v>
      </c>
      <c r="S1021" t="str">
        <f t="shared" si="87"/>
        <v>rock</v>
      </c>
      <c r="T1021" s="12">
        <f t="shared" si="88"/>
        <v>42009.765613425923</v>
      </c>
      <c r="U1021" s="12">
        <f t="shared" si="89"/>
        <v>42039.765613425923</v>
      </c>
    </row>
    <row r="1022" spans="1:21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 s="7">
        <f t="shared" si="85"/>
        <v>106.2</v>
      </c>
      <c r="Q1022" t="s">
        <v>8285</v>
      </c>
      <c r="R1022" t="str">
        <f t="shared" si="86"/>
        <v>photography</v>
      </c>
      <c r="S1022" t="str">
        <f t="shared" si="87"/>
        <v>photobooks</v>
      </c>
      <c r="T1022" s="12">
        <f t="shared" si="88"/>
        <v>42126.861215277771</v>
      </c>
      <c r="U1022" s="12">
        <f t="shared" si="89"/>
        <v>42156.824305555558</v>
      </c>
    </row>
    <row r="1023" spans="1:21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 s="7">
        <f t="shared" si="85"/>
        <v>22.079728033472804</v>
      </c>
      <c r="Q1023" t="s">
        <v>8271</v>
      </c>
      <c r="R1023" t="str">
        <f t="shared" si="86"/>
        <v>theater</v>
      </c>
      <c r="S1023" t="str">
        <f t="shared" si="87"/>
        <v>plays</v>
      </c>
      <c r="T1023" s="12">
        <f t="shared" si="88"/>
        <v>42271.043645833335</v>
      </c>
      <c r="U1023" s="12">
        <f t="shared" si="89"/>
        <v>42293.958333333336</v>
      </c>
    </row>
    <row r="1024" spans="1:21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 s="7">
        <f t="shared" si="85"/>
        <v>31.054054054054053</v>
      </c>
      <c r="Q1024" t="s">
        <v>8301</v>
      </c>
      <c r="R1024" t="str">
        <f t="shared" si="86"/>
        <v>technology</v>
      </c>
      <c r="S1024" t="str">
        <f t="shared" si="87"/>
        <v>space exploration</v>
      </c>
      <c r="T1024" s="12">
        <f t="shared" si="88"/>
        <v>42111.438391203708</v>
      </c>
      <c r="U1024" s="12">
        <f t="shared" si="89"/>
        <v>42141.438391203708</v>
      </c>
    </row>
    <row r="1025" spans="1:21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 s="7">
        <f t="shared" si="85"/>
        <v>36.206106870229007</v>
      </c>
      <c r="Q1025" t="s">
        <v>8271</v>
      </c>
      <c r="R1025" t="str">
        <f t="shared" si="86"/>
        <v>theater</v>
      </c>
      <c r="S1025" t="str">
        <f t="shared" si="87"/>
        <v>plays</v>
      </c>
      <c r="T1025" s="12">
        <f t="shared" si="88"/>
        <v>42145.711354166669</v>
      </c>
      <c r="U1025" s="12">
        <f t="shared" si="89"/>
        <v>42175.711354166669</v>
      </c>
    </row>
    <row r="1026" spans="1:21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 s="7">
        <f t="shared" ref="P1026:P1089" si="90">E1026/L1026</f>
        <v>388.9762295081967</v>
      </c>
      <c r="Q1026" t="s">
        <v>8271</v>
      </c>
      <c r="R1026" t="str">
        <f t="shared" si="86"/>
        <v>theater</v>
      </c>
      <c r="S1026" t="str">
        <f t="shared" si="87"/>
        <v>plays</v>
      </c>
      <c r="T1026" s="12">
        <f t="shared" si="88"/>
        <v>42370.372256944444</v>
      </c>
      <c r="U1026" s="12">
        <f t="shared" si="89"/>
        <v>42400.372256944444</v>
      </c>
    </row>
    <row r="1027" spans="1:21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 s="7">
        <f t="shared" si="90"/>
        <v>71.848571428571432</v>
      </c>
      <c r="Q1027" t="s">
        <v>8271</v>
      </c>
      <c r="R1027" t="str">
        <f t="shared" ref="R1027:R1090" si="91">LEFT(Q1027,SEARCH("/",Q1027,1)-1)</f>
        <v>theater</v>
      </c>
      <c r="S1027" t="str">
        <f t="shared" ref="S1027:S1090" si="92">RIGHT(Q1027,LEN(Q1027)-SEARCH("/",Q1027,1))</f>
        <v>plays</v>
      </c>
      <c r="T1027" s="12">
        <f t="shared" ref="T1027:T1090" si="93">(((J1027/60)/60)/24)+DATE(1970,1,1)+(-5/24)</f>
        <v>42049.625428240739</v>
      </c>
      <c r="U1027" s="12">
        <f t="shared" ref="U1027:U1090" si="94">(((I1027/60)/60)/24)+DATE(1970,1,1)+(-5/24)</f>
        <v>42079.583761574067</v>
      </c>
    </row>
    <row r="1028" spans="1:21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 s="7">
        <f t="shared" si="90"/>
        <v>57.381803278688523</v>
      </c>
      <c r="Q1028" t="s">
        <v>8271</v>
      </c>
      <c r="R1028" t="str">
        <f t="shared" si="91"/>
        <v>theater</v>
      </c>
      <c r="S1028" t="str">
        <f t="shared" si="92"/>
        <v>plays</v>
      </c>
      <c r="T1028" s="12">
        <f t="shared" si="93"/>
        <v>42426.199259259258</v>
      </c>
      <c r="U1028" s="12">
        <f t="shared" si="94"/>
        <v>42460.157592592594</v>
      </c>
    </row>
    <row r="1029" spans="1:21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 s="7">
        <f t="shared" si="90"/>
        <v>69.666666666666671</v>
      </c>
      <c r="Q1029" t="s">
        <v>8271</v>
      </c>
      <c r="R1029" t="str">
        <f t="shared" si="91"/>
        <v>theater</v>
      </c>
      <c r="S1029" t="str">
        <f t="shared" si="92"/>
        <v>plays</v>
      </c>
      <c r="T1029" s="12">
        <f t="shared" si="93"/>
        <v>41904.825775462959</v>
      </c>
      <c r="U1029" s="12">
        <f t="shared" si="94"/>
        <v>41934.825775462959</v>
      </c>
    </row>
    <row r="1030" spans="1:21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 s="7">
        <f t="shared" si="90"/>
        <v>45.988235294117644</v>
      </c>
      <c r="Q1030" t="s">
        <v>8276</v>
      </c>
      <c r="R1030" t="str">
        <f t="shared" si="91"/>
        <v>music</v>
      </c>
      <c r="S1030" t="str">
        <f t="shared" si="92"/>
        <v>rock</v>
      </c>
      <c r="T1030" s="12">
        <f t="shared" si="93"/>
        <v>42755.419039351851</v>
      </c>
      <c r="U1030" s="12">
        <f t="shared" si="94"/>
        <v>42800.624999999993</v>
      </c>
    </row>
    <row r="1031" spans="1:21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 s="7">
        <f t="shared" si="90"/>
        <v>79.262411347517727</v>
      </c>
      <c r="Q1031" t="s">
        <v>8297</v>
      </c>
      <c r="R1031" t="str">
        <f t="shared" si="91"/>
        <v>games</v>
      </c>
      <c r="S1031" t="str">
        <f t="shared" si="92"/>
        <v>tabletop games</v>
      </c>
      <c r="T1031" s="12">
        <f t="shared" si="93"/>
        <v>42044.503553240742</v>
      </c>
      <c r="U1031" s="12">
        <f t="shared" si="94"/>
        <v>42098.707638888889</v>
      </c>
    </row>
    <row r="1032" spans="1:21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 s="7">
        <f t="shared" si="90"/>
        <v>43.031446540880502</v>
      </c>
      <c r="Q1032" t="s">
        <v>8269</v>
      </c>
      <c r="R1032" t="str">
        <f t="shared" si="91"/>
        <v>film &amp; video</v>
      </c>
      <c r="S1032" t="str">
        <f t="shared" si="92"/>
        <v>documentary</v>
      </c>
      <c r="T1032" s="12">
        <f t="shared" si="93"/>
        <v>42611.274872685179</v>
      </c>
      <c r="U1032" s="12">
        <f t="shared" si="94"/>
        <v>42625.274872685179</v>
      </c>
    </row>
    <row r="1033" spans="1:21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 s="7">
        <f t="shared" si="90"/>
        <v>108.48484848484848</v>
      </c>
      <c r="Q1033" t="s">
        <v>8269</v>
      </c>
      <c r="R1033" t="str">
        <f t="shared" si="91"/>
        <v>film &amp; video</v>
      </c>
      <c r="S1033" t="str">
        <f t="shared" si="92"/>
        <v>documentary</v>
      </c>
      <c r="T1033" s="12">
        <f t="shared" si="93"/>
        <v>42324.555671296293</v>
      </c>
      <c r="U1033" s="12">
        <f t="shared" si="94"/>
        <v>42354.555671296293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 s="7">
        <f t="shared" si="90"/>
        <v>61.029583333333335</v>
      </c>
      <c r="Q1034" t="s">
        <v>8279</v>
      </c>
      <c r="R1034" t="str">
        <f t="shared" si="91"/>
        <v>music</v>
      </c>
      <c r="S1034" t="str">
        <f t="shared" si="92"/>
        <v>indie rock</v>
      </c>
      <c r="T1034" s="12">
        <f t="shared" si="93"/>
        <v>42514.458622685182</v>
      </c>
      <c r="U1034" s="12">
        <f t="shared" si="94"/>
        <v>42544.458622685182</v>
      </c>
    </row>
    <row r="1035" spans="1:21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 s="7">
        <f t="shared" si="90"/>
        <v>50.592592592592595</v>
      </c>
      <c r="Q1035" t="s">
        <v>8276</v>
      </c>
      <c r="R1035" t="str">
        <f t="shared" si="91"/>
        <v>music</v>
      </c>
      <c r="S1035" t="str">
        <f t="shared" si="92"/>
        <v>rock</v>
      </c>
      <c r="T1035" s="12">
        <f t="shared" si="93"/>
        <v>42688.524074074077</v>
      </c>
      <c r="U1035" s="12">
        <f t="shared" si="94"/>
        <v>42716.524074074077</v>
      </c>
    </row>
    <row r="1036" spans="1:21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 s="7">
        <f t="shared" si="90"/>
        <v>39.157168674698795</v>
      </c>
      <c r="Q1036" t="s">
        <v>8279</v>
      </c>
      <c r="R1036" t="str">
        <f t="shared" si="91"/>
        <v>music</v>
      </c>
      <c r="S1036" t="str">
        <f t="shared" si="92"/>
        <v>indie rock</v>
      </c>
      <c r="T1036" s="12">
        <f t="shared" si="93"/>
        <v>42554.958379629628</v>
      </c>
      <c r="U1036" s="12">
        <f t="shared" si="94"/>
        <v>42586.957638888889</v>
      </c>
    </row>
    <row r="1037" spans="1:21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 s="7">
        <f t="shared" si="90"/>
        <v>65.15789473684211</v>
      </c>
      <c r="Q1037" t="s">
        <v>8266</v>
      </c>
      <c r="R1037" t="str">
        <f t="shared" si="91"/>
        <v>film &amp; video</v>
      </c>
      <c r="S1037" t="str">
        <f t="shared" si="92"/>
        <v>shorts</v>
      </c>
      <c r="T1037" s="12">
        <f t="shared" si="93"/>
        <v>42016.43310185185</v>
      </c>
      <c r="U1037" s="12">
        <f t="shared" si="94"/>
        <v>42046.43310185185</v>
      </c>
    </row>
    <row r="1038" spans="1:21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 s="7">
        <f t="shared" si="90"/>
        <v>23.963127962085309</v>
      </c>
      <c r="Q1038" t="s">
        <v>8271</v>
      </c>
      <c r="R1038" t="str">
        <f t="shared" si="91"/>
        <v>theater</v>
      </c>
      <c r="S1038" t="str">
        <f t="shared" si="92"/>
        <v>plays</v>
      </c>
      <c r="T1038" s="12">
        <f t="shared" si="93"/>
        <v>41249.240624999999</v>
      </c>
      <c r="U1038" s="12">
        <f t="shared" si="94"/>
        <v>41281.125</v>
      </c>
    </row>
    <row r="1039" spans="1:21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 s="7">
        <f t="shared" si="90"/>
        <v>48.61904761904762</v>
      </c>
      <c r="Q1039" t="s">
        <v>8276</v>
      </c>
      <c r="R1039" t="str">
        <f t="shared" si="91"/>
        <v>music</v>
      </c>
      <c r="S1039" t="str">
        <f t="shared" si="92"/>
        <v>rock</v>
      </c>
      <c r="T1039" s="12">
        <f t="shared" si="93"/>
        <v>42119.61414351852</v>
      </c>
      <c r="U1039" s="12">
        <f t="shared" si="94"/>
        <v>42141.999999999993</v>
      </c>
    </row>
    <row r="1040" spans="1:21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 s="7">
        <f t="shared" si="90"/>
        <v>35.73770491803279</v>
      </c>
      <c r="Q1040" t="s">
        <v>8271</v>
      </c>
      <c r="R1040" t="str">
        <f t="shared" si="91"/>
        <v>theater</v>
      </c>
      <c r="S1040" t="str">
        <f t="shared" si="92"/>
        <v>plays</v>
      </c>
      <c r="T1040" s="12">
        <f t="shared" si="93"/>
        <v>42418.023414351854</v>
      </c>
      <c r="U1040" s="12">
        <f t="shared" si="94"/>
        <v>42447.981747685182</v>
      </c>
    </row>
    <row r="1041" spans="1:21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 s="7">
        <f>IF(L1041&lt;&gt;0,E1041/L1041,0)</f>
        <v>21.366666666666667</v>
      </c>
      <c r="Q1041" t="s">
        <v>8271</v>
      </c>
      <c r="R1041" t="str">
        <f t="shared" si="91"/>
        <v>theater</v>
      </c>
      <c r="S1041" t="str">
        <f t="shared" si="92"/>
        <v>plays</v>
      </c>
      <c r="T1041" s="12">
        <f t="shared" si="93"/>
        <v>42691.900995370372</v>
      </c>
      <c r="U1041" s="12">
        <f t="shared" si="94"/>
        <v>42717.124305555553</v>
      </c>
    </row>
    <row r="1042" spans="1:21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 s="7">
        <f t="shared" si="90"/>
        <v>250</v>
      </c>
      <c r="Q1042" t="s">
        <v>8295</v>
      </c>
      <c r="R1042" t="str">
        <f t="shared" si="91"/>
        <v>technology</v>
      </c>
      <c r="S1042" t="str">
        <f t="shared" si="92"/>
        <v>hardware</v>
      </c>
      <c r="T1042" s="12">
        <f t="shared" si="93"/>
        <v>42579.500104166662</v>
      </c>
      <c r="U1042" s="12">
        <f t="shared" si="94"/>
        <v>42609.500104166662</v>
      </c>
    </row>
    <row r="1043" spans="1:21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s="7">
        <f t="shared" ref="P1043:P1044" si="95">IF(L1043&lt;&gt;0,E1043/L1043,0)</f>
        <v>0</v>
      </c>
      <c r="Q1043" t="s">
        <v>8271</v>
      </c>
      <c r="R1043" t="str">
        <f t="shared" si="91"/>
        <v>theater</v>
      </c>
      <c r="S1043" t="str">
        <f t="shared" si="92"/>
        <v>plays</v>
      </c>
      <c r="T1043" s="12">
        <f t="shared" si="93"/>
        <v>41830.851759259262</v>
      </c>
      <c r="U1043" s="12">
        <f t="shared" si="94"/>
        <v>41850.851759259262</v>
      </c>
    </row>
    <row r="1044" spans="1:21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 s="7">
        <f t="shared" si="95"/>
        <v>10</v>
      </c>
      <c r="Q1044" t="s">
        <v>8266</v>
      </c>
      <c r="R1044" t="str">
        <f t="shared" si="91"/>
        <v>film &amp; video</v>
      </c>
      <c r="S1044" t="str">
        <f t="shared" si="92"/>
        <v>shorts</v>
      </c>
      <c r="T1044" s="12">
        <f t="shared" si="93"/>
        <v>41851.487824074073</v>
      </c>
      <c r="U1044" s="12">
        <f t="shared" si="94"/>
        <v>41894.208333333328</v>
      </c>
    </row>
    <row r="1045" spans="1:21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 s="7">
        <f t="shared" si="90"/>
        <v>29.236301369863014</v>
      </c>
      <c r="Q1045" t="s">
        <v>8269</v>
      </c>
      <c r="R1045" t="str">
        <f t="shared" si="91"/>
        <v>film &amp; video</v>
      </c>
      <c r="S1045" t="str">
        <f t="shared" si="92"/>
        <v>documentary</v>
      </c>
      <c r="T1045" s="12">
        <f t="shared" si="93"/>
        <v>42114.044618055552</v>
      </c>
      <c r="U1045" s="12">
        <f t="shared" si="94"/>
        <v>42144.044618055552</v>
      </c>
    </row>
    <row r="1046" spans="1:21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 s="7">
        <f t="shared" si="90"/>
        <v>3</v>
      </c>
      <c r="Q1046" t="s">
        <v>8271</v>
      </c>
      <c r="R1046" t="str">
        <f t="shared" si="91"/>
        <v>theater</v>
      </c>
      <c r="S1046" t="str">
        <f t="shared" si="92"/>
        <v>plays</v>
      </c>
      <c r="T1046" s="12">
        <f t="shared" si="93"/>
        <v>42011.717604166661</v>
      </c>
      <c r="U1046" s="12">
        <f t="shared" si="94"/>
        <v>42068.643749999996</v>
      </c>
    </row>
    <row r="1047" spans="1:21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 s="7">
        <f t="shared" si="90"/>
        <v>33.25</v>
      </c>
      <c r="Q1047" t="s">
        <v>8305</v>
      </c>
      <c r="R1047" t="str">
        <f t="shared" si="91"/>
        <v>theater</v>
      </c>
      <c r="S1047" t="str">
        <f t="shared" si="92"/>
        <v>musical</v>
      </c>
      <c r="T1047" s="12">
        <f t="shared" si="93"/>
        <v>41844.666087962964</v>
      </c>
      <c r="U1047" s="12">
        <f t="shared" si="94"/>
        <v>41874.666087962964</v>
      </c>
    </row>
    <row r="1048" spans="1:21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s="7" t="e">
        <f t="shared" si="90"/>
        <v>#DIV/0!</v>
      </c>
      <c r="Q1048" t="s">
        <v>8271</v>
      </c>
      <c r="R1048" t="str">
        <f t="shared" si="91"/>
        <v>theater</v>
      </c>
      <c r="S1048" t="str">
        <f t="shared" si="92"/>
        <v>plays</v>
      </c>
      <c r="T1048" s="12">
        <f t="shared" si="93"/>
        <v>42319.643055555549</v>
      </c>
      <c r="U1048" s="12">
        <f t="shared" si="94"/>
        <v>42364.643055555549</v>
      </c>
    </row>
    <row r="1049" spans="1:21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 s="7">
        <f t="shared" si="90"/>
        <v>1</v>
      </c>
      <c r="Q1049" t="s">
        <v>8271</v>
      </c>
      <c r="R1049" t="str">
        <f t="shared" si="91"/>
        <v>theater</v>
      </c>
      <c r="S1049" t="str">
        <f t="shared" si="92"/>
        <v>plays</v>
      </c>
      <c r="T1049" s="12">
        <f t="shared" si="93"/>
        <v>41918.610127314809</v>
      </c>
      <c r="U1049" s="12">
        <f t="shared" si="94"/>
        <v>41948.65179398148</v>
      </c>
    </row>
    <row r="1050" spans="1:21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 s="7">
        <f t="shared" si="90"/>
        <v>53</v>
      </c>
      <c r="Q1050" t="s">
        <v>8279</v>
      </c>
      <c r="R1050" t="str">
        <f t="shared" si="91"/>
        <v>music</v>
      </c>
      <c r="S1050" t="str">
        <f t="shared" si="92"/>
        <v>indie rock</v>
      </c>
      <c r="T1050" s="12">
        <f t="shared" si="93"/>
        <v>42597.844780092586</v>
      </c>
      <c r="U1050" s="12">
        <f t="shared" si="94"/>
        <v>42637.844780092586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s="7" t="e">
        <f t="shared" si="90"/>
        <v>#DIV/0!</v>
      </c>
      <c r="Q1051" t="s">
        <v>8279</v>
      </c>
      <c r="R1051" t="str">
        <f t="shared" si="91"/>
        <v>music</v>
      </c>
      <c r="S1051" t="str">
        <f t="shared" si="92"/>
        <v>indie rock</v>
      </c>
      <c r="T1051" s="12">
        <f t="shared" si="93"/>
        <v>42382.222743055558</v>
      </c>
      <c r="U1051" s="12">
        <f t="shared" si="94"/>
        <v>42412.222743055558</v>
      </c>
    </row>
    <row r="1052" spans="1:21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s="7" t="e">
        <f t="shared" si="90"/>
        <v>#DIV/0!</v>
      </c>
      <c r="Q1052" t="s">
        <v>8271</v>
      </c>
      <c r="R1052" t="str">
        <f t="shared" si="91"/>
        <v>theater</v>
      </c>
      <c r="S1052" t="str">
        <f t="shared" si="92"/>
        <v>plays</v>
      </c>
      <c r="T1052" s="12">
        <f t="shared" si="93"/>
        <v>42231.588854166665</v>
      </c>
      <c r="U1052" s="12">
        <f t="shared" si="94"/>
        <v>42261.588854166665</v>
      </c>
    </row>
    <row r="1053" spans="1:21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s="7">
        <f>IF(L1053&lt;&gt;0,E1053/L1053,0)</f>
        <v>0</v>
      </c>
      <c r="Q1053" t="s">
        <v>8271</v>
      </c>
      <c r="R1053" t="str">
        <f t="shared" si="91"/>
        <v>theater</v>
      </c>
      <c r="S1053" t="str">
        <f t="shared" si="92"/>
        <v>plays</v>
      </c>
      <c r="T1053" s="12">
        <f t="shared" si="93"/>
        <v>41849.805844907409</v>
      </c>
      <c r="U1053" s="12">
        <f t="shared" si="94"/>
        <v>41877.805844907409</v>
      </c>
    </row>
    <row r="1054" spans="1:21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s="7" t="e">
        <f t="shared" si="90"/>
        <v>#DIV/0!</v>
      </c>
      <c r="Q1054" t="s">
        <v>8279</v>
      </c>
      <c r="R1054" t="str">
        <f t="shared" si="91"/>
        <v>music</v>
      </c>
      <c r="S1054" t="str">
        <f t="shared" si="92"/>
        <v>indie rock</v>
      </c>
      <c r="T1054" s="12">
        <f t="shared" si="93"/>
        <v>42483.589062499996</v>
      </c>
      <c r="U1054" s="12">
        <f t="shared" si="94"/>
        <v>42527.631249999999</v>
      </c>
    </row>
    <row r="1055" spans="1:21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 s="7">
        <f t="shared" si="90"/>
        <v>15</v>
      </c>
      <c r="Q1055" t="s">
        <v>8303</v>
      </c>
      <c r="R1055" t="str">
        <f t="shared" si="91"/>
        <v>theater</v>
      </c>
      <c r="S1055" t="str">
        <f t="shared" si="92"/>
        <v>spaces</v>
      </c>
      <c r="T1055" s="12">
        <f t="shared" si="93"/>
        <v>42774.964490740742</v>
      </c>
      <c r="U1055" s="12">
        <f t="shared" si="94"/>
        <v>42799.964490740742</v>
      </c>
    </row>
    <row r="1056" spans="1:21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s="7" t="e">
        <f t="shared" si="90"/>
        <v>#DIV/0!</v>
      </c>
      <c r="Q1056" t="s">
        <v>8266</v>
      </c>
      <c r="R1056" t="str">
        <f t="shared" si="91"/>
        <v>film &amp; video</v>
      </c>
      <c r="S1056" t="str">
        <f t="shared" si="92"/>
        <v>shorts</v>
      </c>
      <c r="T1056" s="12">
        <f t="shared" si="93"/>
        <v>41831.643506944441</v>
      </c>
      <c r="U1056" s="12">
        <f t="shared" si="94"/>
        <v>41861.708333333328</v>
      </c>
    </row>
    <row r="1057" spans="1:21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s="7" t="e">
        <f t="shared" si="90"/>
        <v>#DIV/0!</v>
      </c>
      <c r="Q1057" t="s">
        <v>8300</v>
      </c>
      <c r="R1057" t="str">
        <f t="shared" si="91"/>
        <v>music</v>
      </c>
      <c r="S1057" t="str">
        <f t="shared" si="92"/>
        <v>classical music</v>
      </c>
      <c r="T1057" s="12">
        <f t="shared" si="93"/>
        <v>42406.784085648142</v>
      </c>
      <c r="U1057" s="12">
        <f t="shared" si="94"/>
        <v>42436.784085648142</v>
      </c>
    </row>
    <row r="1058" spans="1:21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s="7" t="e">
        <f t="shared" si="90"/>
        <v>#DIV/0!</v>
      </c>
      <c r="Q1058" t="s">
        <v>8269</v>
      </c>
      <c r="R1058" t="str">
        <f t="shared" si="91"/>
        <v>film &amp; video</v>
      </c>
      <c r="S1058" t="str">
        <f t="shared" si="92"/>
        <v>documentary</v>
      </c>
      <c r="T1058" s="12">
        <f t="shared" si="93"/>
        <v>42058.511307870365</v>
      </c>
      <c r="U1058" s="12">
        <f t="shared" si="94"/>
        <v>42118.469641203708</v>
      </c>
    </row>
    <row r="1059" spans="1:21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s="7" t="e">
        <f t="shared" si="90"/>
        <v>#DIV/0!</v>
      </c>
      <c r="Q1059" t="s">
        <v>8295</v>
      </c>
      <c r="R1059" t="str">
        <f t="shared" si="91"/>
        <v>technology</v>
      </c>
      <c r="S1059" t="str">
        <f t="shared" si="92"/>
        <v>hardware</v>
      </c>
      <c r="T1059" s="12">
        <f t="shared" si="93"/>
        <v>42678.662997685176</v>
      </c>
      <c r="U1059" s="12">
        <f t="shared" si="94"/>
        <v>42708.704664351848</v>
      </c>
    </row>
    <row r="1060" spans="1:21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s="7" t="e">
        <f t="shared" si="90"/>
        <v>#DIV/0!</v>
      </c>
      <c r="Q1060" t="s">
        <v>8276</v>
      </c>
      <c r="R1060" t="str">
        <f t="shared" si="91"/>
        <v>music</v>
      </c>
      <c r="S1060" t="str">
        <f t="shared" si="92"/>
        <v>rock</v>
      </c>
      <c r="T1060" s="12">
        <f t="shared" si="93"/>
        <v>42047.692627314813</v>
      </c>
      <c r="U1060" s="12">
        <f t="shared" si="94"/>
        <v>42088.791666666664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s="7" t="e">
        <f t="shared" si="90"/>
        <v>#DIV/0!</v>
      </c>
      <c r="Q1061" t="s">
        <v>8271</v>
      </c>
      <c r="R1061" t="str">
        <f t="shared" si="91"/>
        <v>theater</v>
      </c>
      <c r="S1061" t="str">
        <f t="shared" si="92"/>
        <v>plays</v>
      </c>
      <c r="T1061" s="12">
        <f t="shared" si="93"/>
        <v>42046.581666666665</v>
      </c>
      <c r="U1061" s="12">
        <f t="shared" si="94"/>
        <v>42076.54</v>
      </c>
    </row>
    <row r="1062" spans="1:21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 s="7">
        <f t="shared" si="90"/>
        <v>50</v>
      </c>
      <c r="Q1062" t="s">
        <v>8305</v>
      </c>
      <c r="R1062" t="str">
        <f t="shared" si="91"/>
        <v>theater</v>
      </c>
      <c r="S1062" t="str">
        <f t="shared" si="92"/>
        <v>musical</v>
      </c>
      <c r="T1062" s="12">
        <f t="shared" si="93"/>
        <v>42079.704780092587</v>
      </c>
      <c r="U1062" s="12">
        <f t="shared" si="94"/>
        <v>42109.704780092587</v>
      </c>
    </row>
    <row r="1063" spans="1:21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s="7" t="e">
        <f t="shared" si="90"/>
        <v>#DIV/0!</v>
      </c>
      <c r="Q1063" t="s">
        <v>8300</v>
      </c>
      <c r="R1063" t="str">
        <f t="shared" si="91"/>
        <v>music</v>
      </c>
      <c r="S1063" t="str">
        <f t="shared" si="92"/>
        <v>classical music</v>
      </c>
      <c r="T1063" s="12">
        <f t="shared" si="93"/>
        <v>42432.068379629629</v>
      </c>
      <c r="U1063" s="12">
        <f t="shared" si="94"/>
        <v>42491.833333333336</v>
      </c>
    </row>
    <row r="1064" spans="1:21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 s="7">
        <f>IF(L1064&lt;&gt;0,E1064/L1064,0)</f>
        <v>47.5</v>
      </c>
      <c r="Q1064" t="s">
        <v>8292</v>
      </c>
      <c r="R1064" t="str">
        <f t="shared" si="91"/>
        <v>music</v>
      </c>
      <c r="S1064" t="str">
        <f t="shared" si="92"/>
        <v>pop</v>
      </c>
      <c r="T1064" s="12">
        <f t="shared" si="93"/>
        <v>42556.598854166667</v>
      </c>
      <c r="U1064" s="12">
        <f t="shared" si="94"/>
        <v>42563.598854166667</v>
      </c>
    </row>
    <row r="1065" spans="1:21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s="7" t="e">
        <f t="shared" si="90"/>
        <v>#DIV/0!</v>
      </c>
      <c r="Q1065" t="s">
        <v>8266</v>
      </c>
      <c r="R1065" t="str">
        <f t="shared" si="91"/>
        <v>film &amp; video</v>
      </c>
      <c r="S1065" t="str">
        <f t="shared" si="92"/>
        <v>shorts</v>
      </c>
      <c r="T1065" s="12">
        <f t="shared" si="93"/>
        <v>42582.822476851848</v>
      </c>
      <c r="U1065" s="12">
        <f t="shared" si="94"/>
        <v>42612.822476851848</v>
      </c>
    </row>
    <row r="1066" spans="1:21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 s="7">
        <f t="shared" si="90"/>
        <v>65.666666666666671</v>
      </c>
      <c r="Q1066" t="s">
        <v>8269</v>
      </c>
      <c r="R1066" t="str">
        <f t="shared" si="91"/>
        <v>film &amp; video</v>
      </c>
      <c r="S1066" t="str">
        <f t="shared" si="92"/>
        <v>documentary</v>
      </c>
      <c r="T1066" s="12">
        <f t="shared" si="93"/>
        <v>41417.019710648143</v>
      </c>
      <c r="U1066" s="12">
        <f t="shared" si="94"/>
        <v>41462.019710648143</v>
      </c>
    </row>
    <row r="1067" spans="1:21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 s="7">
        <f t="shared" si="90"/>
        <v>16.2</v>
      </c>
      <c r="Q1067" t="s">
        <v>8271</v>
      </c>
      <c r="R1067" t="str">
        <f t="shared" si="91"/>
        <v>theater</v>
      </c>
      <c r="S1067" t="str">
        <f t="shared" si="92"/>
        <v>plays</v>
      </c>
      <c r="T1067" s="12">
        <f t="shared" si="93"/>
        <v>41661.172708333332</v>
      </c>
      <c r="U1067" s="12">
        <f t="shared" si="94"/>
        <v>41689.172708333332</v>
      </c>
    </row>
    <row r="1068" spans="1:21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 s="7">
        <f t="shared" si="90"/>
        <v>34.128378378378379</v>
      </c>
      <c r="Q1068" t="s">
        <v>8269</v>
      </c>
      <c r="R1068" t="str">
        <f t="shared" si="91"/>
        <v>film &amp; video</v>
      </c>
      <c r="S1068" t="str">
        <f t="shared" si="92"/>
        <v>documentary</v>
      </c>
      <c r="T1068" s="12">
        <f t="shared" si="93"/>
        <v>41445.754421296297</v>
      </c>
      <c r="U1068" s="12">
        <f t="shared" si="94"/>
        <v>41490.754421296297</v>
      </c>
    </row>
    <row r="1069" spans="1:21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 s="7">
        <f>IF(L1069&lt;&gt;0,E1069/L1069,0)</f>
        <v>13</v>
      </c>
      <c r="Q1069" t="s">
        <v>8279</v>
      </c>
      <c r="R1069" t="str">
        <f t="shared" si="91"/>
        <v>music</v>
      </c>
      <c r="S1069" t="str">
        <f t="shared" si="92"/>
        <v>indie rock</v>
      </c>
      <c r="T1069" s="12">
        <f t="shared" si="93"/>
        <v>41599.647349537037</v>
      </c>
      <c r="U1069" s="12">
        <f t="shared" si="94"/>
        <v>41629.647349537037</v>
      </c>
    </row>
    <row r="1070" spans="1:21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 s="7">
        <f t="shared" si="90"/>
        <v>11.25</v>
      </c>
      <c r="Q1070" t="s">
        <v>8271</v>
      </c>
      <c r="R1070" t="str">
        <f t="shared" si="91"/>
        <v>theater</v>
      </c>
      <c r="S1070" t="str">
        <f t="shared" si="92"/>
        <v>plays</v>
      </c>
      <c r="T1070" s="12">
        <f t="shared" si="93"/>
        <v>42440.162777777768</v>
      </c>
      <c r="U1070" s="12">
        <f t="shared" si="94"/>
        <v>42470.121111111112</v>
      </c>
    </row>
    <row r="1071" spans="1:21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 s="7">
        <f t="shared" si="90"/>
        <v>40.476190476190474</v>
      </c>
      <c r="Q1071" t="s">
        <v>8271</v>
      </c>
      <c r="R1071" t="str">
        <f t="shared" si="91"/>
        <v>theater</v>
      </c>
      <c r="S1071" t="str">
        <f t="shared" si="92"/>
        <v>plays</v>
      </c>
      <c r="T1071" s="12">
        <f t="shared" si="93"/>
        <v>41572.021516203698</v>
      </c>
      <c r="U1071" s="12">
        <f t="shared" si="94"/>
        <v>41604.06318287037</v>
      </c>
    </row>
    <row r="1072" spans="1:21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 s="7">
        <f t="shared" si="90"/>
        <v>35</v>
      </c>
      <c r="Q1072" t="s">
        <v>8303</v>
      </c>
      <c r="R1072" t="str">
        <f t="shared" si="91"/>
        <v>theater</v>
      </c>
      <c r="S1072" t="str">
        <f t="shared" si="92"/>
        <v>spaces</v>
      </c>
      <c r="T1072" s="12">
        <f t="shared" si="93"/>
        <v>41162.803495370368</v>
      </c>
      <c r="U1072" s="12">
        <f t="shared" si="94"/>
        <v>41182.803495370368</v>
      </c>
    </row>
    <row r="1073" spans="1:21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s="7">
        <f>IF(L1073&lt;&gt;0,E1073/L1073,0)</f>
        <v>0</v>
      </c>
      <c r="Q1073" t="s">
        <v>8292</v>
      </c>
      <c r="R1073" t="str">
        <f t="shared" si="91"/>
        <v>music</v>
      </c>
      <c r="S1073" t="str">
        <f t="shared" si="92"/>
        <v>pop</v>
      </c>
      <c r="T1073" s="12">
        <f t="shared" si="93"/>
        <v>42295.545057870368</v>
      </c>
      <c r="U1073" s="12">
        <f t="shared" si="94"/>
        <v>42325.586724537039</v>
      </c>
    </row>
    <row r="1074" spans="1:21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 s="7">
        <f t="shared" si="90"/>
        <v>12.75</v>
      </c>
      <c r="Q1074" t="s">
        <v>8279</v>
      </c>
      <c r="R1074" t="str">
        <f t="shared" si="91"/>
        <v>music</v>
      </c>
      <c r="S1074" t="str">
        <f t="shared" si="92"/>
        <v>indie rock</v>
      </c>
      <c r="T1074" s="12">
        <f t="shared" si="93"/>
        <v>41645.623807870368</v>
      </c>
      <c r="U1074" s="12">
        <f t="shared" si="94"/>
        <v>41675.623807870368</v>
      </c>
    </row>
    <row r="1075" spans="1:21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 s="7">
        <f>IF(L1075&lt;&gt;0,E1075/L1075,0)</f>
        <v>10</v>
      </c>
      <c r="Q1075" t="s">
        <v>8271</v>
      </c>
      <c r="R1075" t="str">
        <f t="shared" si="91"/>
        <v>theater</v>
      </c>
      <c r="S1075" t="str">
        <f t="shared" si="92"/>
        <v>plays</v>
      </c>
      <c r="T1075" s="12">
        <f t="shared" si="93"/>
        <v>40802.756261574068</v>
      </c>
      <c r="U1075" s="12">
        <f t="shared" si="94"/>
        <v>40832.756261574068</v>
      </c>
    </row>
    <row r="1076" spans="1:21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 s="7">
        <f t="shared" si="90"/>
        <v>113.56666666666666</v>
      </c>
      <c r="Q1076" t="s">
        <v>8271</v>
      </c>
      <c r="R1076" t="str">
        <f t="shared" si="91"/>
        <v>theater</v>
      </c>
      <c r="S1076" t="str">
        <f t="shared" si="92"/>
        <v>plays</v>
      </c>
      <c r="T1076" s="12">
        <f t="shared" si="93"/>
        <v>41612.964641203704</v>
      </c>
      <c r="U1076" s="12">
        <f t="shared" si="94"/>
        <v>41642.964641203704</v>
      </c>
    </row>
    <row r="1077" spans="1:21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 s="7">
        <f t="shared" si="90"/>
        <v>15</v>
      </c>
      <c r="Q1077" t="s">
        <v>8297</v>
      </c>
      <c r="R1077" t="str">
        <f t="shared" si="91"/>
        <v>games</v>
      </c>
      <c r="S1077" t="str">
        <f t="shared" si="92"/>
        <v>tabletop games</v>
      </c>
      <c r="T1077" s="12">
        <f t="shared" si="93"/>
        <v>41005.695787037032</v>
      </c>
      <c r="U1077" s="12">
        <f t="shared" si="94"/>
        <v>41035.695787037032</v>
      </c>
    </row>
    <row r="1078" spans="1:21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 s="7">
        <f t="shared" si="90"/>
        <v>48.281025641025643</v>
      </c>
      <c r="Q1078" t="s">
        <v>8269</v>
      </c>
      <c r="R1078" t="str">
        <f t="shared" si="91"/>
        <v>film &amp; video</v>
      </c>
      <c r="S1078" t="str">
        <f t="shared" si="92"/>
        <v>documentary</v>
      </c>
      <c r="T1078" s="12">
        <f t="shared" si="93"/>
        <v>41838.169560185182</v>
      </c>
      <c r="U1078" s="12">
        <f t="shared" si="94"/>
        <v>41893.169560185182</v>
      </c>
    </row>
    <row r="1079" spans="1:21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 s="7">
        <f t="shared" si="90"/>
        <v>43.976047904191617</v>
      </c>
      <c r="Q1079" t="s">
        <v>8269</v>
      </c>
      <c r="R1079" t="str">
        <f t="shared" si="91"/>
        <v>film &amp; video</v>
      </c>
      <c r="S1079" t="str">
        <f t="shared" si="92"/>
        <v>documentary</v>
      </c>
      <c r="T1079" s="12">
        <f t="shared" si="93"/>
        <v>42352.958460648144</v>
      </c>
      <c r="U1079" s="12">
        <f t="shared" si="94"/>
        <v>42382.958460648144</v>
      </c>
    </row>
    <row r="1080" spans="1:21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 s="7">
        <f>IF(L1080&lt;&gt;0,E1080/L1080,0)</f>
        <v>9</v>
      </c>
      <c r="Q1080" t="s">
        <v>8303</v>
      </c>
      <c r="R1080" t="str">
        <f t="shared" si="91"/>
        <v>theater</v>
      </c>
      <c r="S1080" t="str">
        <f t="shared" si="92"/>
        <v>spaces</v>
      </c>
      <c r="T1080" s="12">
        <f t="shared" si="93"/>
        <v>40700.987511574072</v>
      </c>
      <c r="U1080" s="12">
        <f t="shared" si="94"/>
        <v>40745.987511574072</v>
      </c>
    </row>
    <row r="1081" spans="1:21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 s="7">
        <f t="shared" si="90"/>
        <v>37.666666666666664</v>
      </c>
      <c r="Q1081" t="s">
        <v>8271</v>
      </c>
      <c r="R1081" t="str">
        <f t="shared" si="91"/>
        <v>theater</v>
      </c>
      <c r="S1081" t="str">
        <f t="shared" si="92"/>
        <v>plays</v>
      </c>
      <c r="T1081" s="12">
        <f t="shared" si="93"/>
        <v>42479.35805555556</v>
      </c>
      <c r="U1081" s="12">
        <f t="shared" si="94"/>
        <v>42504.35805555556</v>
      </c>
    </row>
    <row r="1082" spans="1:21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 s="7">
        <f t="shared" si="90"/>
        <v>18.581632653061224</v>
      </c>
      <c r="Q1082" t="s">
        <v>8271</v>
      </c>
      <c r="R1082" t="str">
        <f t="shared" si="91"/>
        <v>theater</v>
      </c>
      <c r="S1082" t="str">
        <f t="shared" si="92"/>
        <v>plays</v>
      </c>
      <c r="T1082" s="12">
        <f t="shared" si="93"/>
        <v>41739.929780092592</v>
      </c>
      <c r="U1082" s="12">
        <f t="shared" si="94"/>
        <v>41769.929780092592</v>
      </c>
    </row>
    <row r="1083" spans="1:21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 s="7">
        <f t="shared" si="90"/>
        <v>3</v>
      </c>
      <c r="Q1083" t="s">
        <v>8273</v>
      </c>
      <c r="R1083" t="str">
        <f t="shared" si="91"/>
        <v>technology</v>
      </c>
      <c r="S1083" t="str">
        <f t="shared" si="92"/>
        <v>wearables</v>
      </c>
      <c r="T1083" s="12">
        <f t="shared" si="93"/>
        <v>42002.718657407408</v>
      </c>
      <c r="U1083" s="12">
        <f t="shared" si="94"/>
        <v>42032.718657407408</v>
      </c>
    </row>
    <row r="1084" spans="1:21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 s="7">
        <f t="shared" si="90"/>
        <v>18.666666666666668</v>
      </c>
      <c r="Q1084" t="s">
        <v>8280</v>
      </c>
      <c r="R1084" t="str">
        <f t="shared" si="91"/>
        <v>music</v>
      </c>
      <c r="S1084" t="str">
        <f t="shared" si="92"/>
        <v>electronic music</v>
      </c>
      <c r="T1084" s="12">
        <f t="shared" si="93"/>
        <v>41101.697777777779</v>
      </c>
      <c r="U1084" s="12">
        <f t="shared" si="94"/>
        <v>41131.697777777779</v>
      </c>
    </row>
    <row r="1085" spans="1:21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 s="7">
        <f t="shared" si="90"/>
        <v>410</v>
      </c>
      <c r="Q1085" t="s">
        <v>8271</v>
      </c>
      <c r="R1085" t="str">
        <f t="shared" si="91"/>
        <v>theater</v>
      </c>
      <c r="S1085" t="str">
        <f t="shared" si="92"/>
        <v>plays</v>
      </c>
      <c r="T1085" s="12">
        <f t="shared" si="93"/>
        <v>41793.451192129629</v>
      </c>
      <c r="U1085" s="12">
        <f t="shared" si="94"/>
        <v>41853.451192129629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s="7">
        <f>IF(L1086&lt;&gt;0,E1086/L1086,0)</f>
        <v>0</v>
      </c>
      <c r="Q1086" t="s">
        <v>8269</v>
      </c>
      <c r="R1086" t="str">
        <f t="shared" si="91"/>
        <v>film &amp; video</v>
      </c>
      <c r="S1086" t="str">
        <f t="shared" si="92"/>
        <v>documentary</v>
      </c>
      <c r="T1086" s="12">
        <f t="shared" si="93"/>
        <v>41829.703749999993</v>
      </c>
      <c r="U1086" s="12">
        <f t="shared" si="94"/>
        <v>41859.703749999993</v>
      </c>
    </row>
    <row r="1087" spans="1:21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 s="7">
        <f t="shared" si="90"/>
        <v>114</v>
      </c>
      <c r="Q1087" t="s">
        <v>8303</v>
      </c>
      <c r="R1087" t="str">
        <f t="shared" si="91"/>
        <v>theater</v>
      </c>
      <c r="S1087" t="str">
        <f t="shared" si="92"/>
        <v>spaces</v>
      </c>
      <c r="T1087" s="12">
        <f t="shared" si="93"/>
        <v>42413.462673611109</v>
      </c>
      <c r="U1087" s="12">
        <f t="shared" si="94"/>
        <v>42443.421006944445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 s="7">
        <f t="shared" si="90"/>
        <v>7.5</v>
      </c>
      <c r="Q1088" t="s">
        <v>8288</v>
      </c>
      <c r="R1088" t="str">
        <f t="shared" si="91"/>
        <v>publishing</v>
      </c>
      <c r="S1088" t="str">
        <f t="shared" si="92"/>
        <v>radio &amp; podcasts</v>
      </c>
      <c r="T1088" s="12">
        <f t="shared" si="93"/>
        <v>41845.658460648148</v>
      </c>
      <c r="U1088" s="12">
        <f t="shared" si="94"/>
        <v>41875.658460648148</v>
      </c>
    </row>
    <row r="1089" spans="1:21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s="7" t="e">
        <f t="shared" si="90"/>
        <v>#DIV/0!</v>
      </c>
      <c r="Q1089" t="s">
        <v>8276</v>
      </c>
      <c r="R1089" t="str">
        <f t="shared" si="91"/>
        <v>music</v>
      </c>
      <c r="S1089" t="str">
        <f t="shared" si="92"/>
        <v>rock</v>
      </c>
      <c r="T1089" s="12">
        <f t="shared" si="93"/>
        <v>41775.505636574075</v>
      </c>
      <c r="U1089" s="12">
        <f t="shared" si="94"/>
        <v>41805.505636574075</v>
      </c>
    </row>
    <row r="1090" spans="1:21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 s="7">
        <f t="shared" ref="P1090:P1153" si="96">E1090/L1090</f>
        <v>43.41727891156463</v>
      </c>
      <c r="Q1090" t="s">
        <v>8271</v>
      </c>
      <c r="R1090" t="str">
        <f t="shared" si="91"/>
        <v>theater</v>
      </c>
      <c r="S1090" t="str">
        <f t="shared" si="92"/>
        <v>plays</v>
      </c>
      <c r="T1090" s="12">
        <f t="shared" si="93"/>
        <v>41723.591053240736</v>
      </c>
      <c r="U1090" s="12">
        <f t="shared" si="94"/>
        <v>41753.591053240736</v>
      </c>
    </row>
    <row r="1091" spans="1:21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 s="7">
        <f t="shared" si="96"/>
        <v>23.959183673469386</v>
      </c>
      <c r="Q1091" t="s">
        <v>8271</v>
      </c>
      <c r="R1091" t="str">
        <f t="shared" ref="R1091:R1154" si="97">LEFT(Q1091,SEARCH("/",Q1091,1)-1)</f>
        <v>theater</v>
      </c>
      <c r="S1091" t="str">
        <f t="shared" ref="S1091:S1154" si="98">RIGHT(Q1091,LEN(Q1091)-SEARCH("/",Q1091,1))</f>
        <v>plays</v>
      </c>
      <c r="T1091" s="12">
        <f t="shared" ref="T1091:T1154" si="99">(((J1091/60)/60)/24)+DATE(1970,1,1)+(-5/24)</f>
        <v>42150.981192129628</v>
      </c>
      <c r="U1091" s="12">
        <f t="shared" ref="U1091:U1154" si="100">(((I1091/60)/60)/24)+DATE(1970,1,1)+(-5/24)</f>
        <v>42180.981192129628</v>
      </c>
    </row>
    <row r="1092" spans="1:21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 s="7">
        <f t="shared" si="96"/>
        <v>5</v>
      </c>
      <c r="Q1092" t="s">
        <v>8285</v>
      </c>
      <c r="R1092" t="str">
        <f t="shared" si="97"/>
        <v>photography</v>
      </c>
      <c r="S1092" t="str">
        <f t="shared" si="98"/>
        <v>photobooks</v>
      </c>
      <c r="T1092" s="12">
        <f t="shared" si="99"/>
        <v>42122.977465277778</v>
      </c>
      <c r="U1092" s="12">
        <f t="shared" si="100"/>
        <v>42152.977465277778</v>
      </c>
    </row>
    <row r="1093" spans="1:21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 s="7">
        <f>IF(L1093&lt;&gt;0,E1093/L1093,0)</f>
        <v>12.5</v>
      </c>
      <c r="Q1093" t="s">
        <v>8269</v>
      </c>
      <c r="R1093" t="str">
        <f t="shared" si="97"/>
        <v>film &amp; video</v>
      </c>
      <c r="S1093" t="str">
        <f t="shared" si="98"/>
        <v>documentary</v>
      </c>
      <c r="T1093" s="12">
        <f t="shared" si="99"/>
        <v>42440.611944444441</v>
      </c>
      <c r="U1093" s="12">
        <f t="shared" si="100"/>
        <v>42470.57027777777</v>
      </c>
    </row>
    <row r="1094" spans="1:21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 s="7">
        <f t="shared" si="96"/>
        <v>3</v>
      </c>
      <c r="Q1094" t="s">
        <v>8271</v>
      </c>
      <c r="R1094" t="str">
        <f t="shared" si="97"/>
        <v>theater</v>
      </c>
      <c r="S1094" t="str">
        <f t="shared" si="98"/>
        <v>plays</v>
      </c>
      <c r="T1094" s="12">
        <f t="shared" si="99"/>
        <v>41249.817569444444</v>
      </c>
      <c r="U1094" s="12">
        <f t="shared" si="100"/>
        <v>41279.817569444444</v>
      </c>
    </row>
    <row r="1095" spans="1:21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 s="7">
        <f>IF(L1095&lt;&gt;0,E1095/L1095,0)</f>
        <v>10.5625</v>
      </c>
      <c r="Q1095" t="s">
        <v>8271</v>
      </c>
      <c r="R1095" t="str">
        <f t="shared" si="97"/>
        <v>theater</v>
      </c>
      <c r="S1095" t="str">
        <f t="shared" si="98"/>
        <v>plays</v>
      </c>
      <c r="T1095" s="12">
        <f t="shared" si="99"/>
        <v>42396.765474537031</v>
      </c>
      <c r="U1095" s="12">
        <f t="shared" si="100"/>
        <v>42411.765474537031</v>
      </c>
    </row>
    <row r="1096" spans="1:21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 s="7">
        <f t="shared" si="96"/>
        <v>122.00037037037038</v>
      </c>
      <c r="Q1096" t="s">
        <v>8301</v>
      </c>
      <c r="R1096" t="str">
        <f t="shared" si="97"/>
        <v>technology</v>
      </c>
      <c r="S1096" t="str">
        <f t="shared" si="98"/>
        <v>space exploration</v>
      </c>
      <c r="T1096" s="12">
        <f t="shared" si="99"/>
        <v>40795.505011574067</v>
      </c>
      <c r="U1096" s="12">
        <f t="shared" si="100"/>
        <v>40825.505011574067</v>
      </c>
    </row>
    <row r="1097" spans="1:21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 s="7">
        <f t="shared" si="96"/>
        <v>267.80851063829789</v>
      </c>
      <c r="Q1097" t="s">
        <v>8271</v>
      </c>
      <c r="R1097" t="str">
        <f t="shared" si="97"/>
        <v>theater</v>
      </c>
      <c r="S1097" t="str">
        <f t="shared" si="98"/>
        <v>plays</v>
      </c>
      <c r="T1097" s="12">
        <f t="shared" si="99"/>
        <v>41486.328935185185</v>
      </c>
      <c r="U1097" s="12">
        <f t="shared" si="100"/>
        <v>41516.328935185185</v>
      </c>
    </row>
    <row r="1098" spans="1:21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 s="7">
        <f t="shared" si="96"/>
        <v>74.206896551724142</v>
      </c>
      <c r="Q1098" t="s">
        <v>8271</v>
      </c>
      <c r="R1098" t="str">
        <f t="shared" si="97"/>
        <v>theater</v>
      </c>
      <c r="S1098" t="str">
        <f t="shared" si="98"/>
        <v>plays</v>
      </c>
      <c r="T1098" s="12">
        <f t="shared" si="99"/>
        <v>41885.309652777774</v>
      </c>
      <c r="U1098" s="12">
        <f t="shared" si="100"/>
        <v>41915.9375</v>
      </c>
    </row>
    <row r="1099" spans="1:21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 s="7">
        <f t="shared" si="96"/>
        <v>6.7142857142857144</v>
      </c>
      <c r="Q1099" t="s">
        <v>8273</v>
      </c>
      <c r="R1099" t="str">
        <f t="shared" si="97"/>
        <v>technology</v>
      </c>
      <c r="S1099" t="str">
        <f t="shared" si="98"/>
        <v>wearables</v>
      </c>
      <c r="T1099" s="12">
        <f t="shared" si="99"/>
        <v>41660.584224537037</v>
      </c>
      <c r="U1099" s="12">
        <f t="shared" si="100"/>
        <v>41700.584224537037</v>
      </c>
    </row>
    <row r="1100" spans="1:21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 s="7">
        <f t="shared" si="96"/>
        <v>81.954545454545453</v>
      </c>
      <c r="Q1100" t="s">
        <v>8271</v>
      </c>
      <c r="R1100" t="str">
        <f t="shared" si="97"/>
        <v>theater</v>
      </c>
      <c r="S1100" t="str">
        <f t="shared" si="98"/>
        <v>plays</v>
      </c>
      <c r="T1100" s="12">
        <f t="shared" si="99"/>
        <v>41712.554340277777</v>
      </c>
      <c r="U1100" s="12">
        <f t="shared" si="100"/>
        <v>41742.554340277777</v>
      </c>
    </row>
    <row r="1101" spans="1:21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 s="7">
        <f t="shared" si="96"/>
        <v>25</v>
      </c>
      <c r="Q1101" t="s">
        <v>8269</v>
      </c>
      <c r="R1101" t="str">
        <f t="shared" si="97"/>
        <v>film &amp; video</v>
      </c>
      <c r="S1101" t="str">
        <f t="shared" si="98"/>
        <v>documentary</v>
      </c>
      <c r="T1101" s="12">
        <f t="shared" si="99"/>
        <v>42107.628101851849</v>
      </c>
      <c r="U1101" s="12">
        <f t="shared" si="100"/>
        <v>42137.628101851849</v>
      </c>
    </row>
    <row r="1102" spans="1:21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 s="7">
        <f t="shared" si="96"/>
        <v>10</v>
      </c>
      <c r="Q1102" t="s">
        <v>8276</v>
      </c>
      <c r="R1102" t="str">
        <f t="shared" si="97"/>
        <v>music</v>
      </c>
      <c r="S1102" t="str">
        <f t="shared" si="98"/>
        <v>rock</v>
      </c>
      <c r="T1102" s="12">
        <f t="shared" si="99"/>
        <v>42383.902442129627</v>
      </c>
      <c r="U1102" s="12">
        <f t="shared" si="100"/>
        <v>42413.902442129627</v>
      </c>
    </row>
    <row r="1103" spans="1:21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 s="7">
        <f t="shared" si="96"/>
        <v>6.833333333333333</v>
      </c>
      <c r="Q1103" t="s">
        <v>8269</v>
      </c>
      <c r="R1103" t="str">
        <f t="shared" si="97"/>
        <v>film &amp; video</v>
      </c>
      <c r="S1103" t="str">
        <f t="shared" si="98"/>
        <v>documentary</v>
      </c>
      <c r="T1103" s="12">
        <f t="shared" si="99"/>
        <v>42538.564097222225</v>
      </c>
      <c r="U1103" s="12">
        <f t="shared" si="100"/>
        <v>42565.549999999996</v>
      </c>
    </row>
    <row r="1104" spans="1:21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 s="7">
        <f t="shared" si="96"/>
        <v>17.708333333333332</v>
      </c>
      <c r="Q1104" t="s">
        <v>8285</v>
      </c>
      <c r="R1104" t="str">
        <f t="shared" si="97"/>
        <v>photography</v>
      </c>
      <c r="S1104" t="str">
        <f t="shared" si="98"/>
        <v>photobooks</v>
      </c>
      <c r="T1104" s="12">
        <f t="shared" si="99"/>
        <v>41576.837094907409</v>
      </c>
      <c r="U1104" s="12">
        <f t="shared" si="100"/>
        <v>41617.040972222218</v>
      </c>
    </row>
    <row r="1105" spans="1:21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 s="7">
        <f t="shared" si="96"/>
        <v>16.2</v>
      </c>
      <c r="Q1105" t="s">
        <v>8276</v>
      </c>
      <c r="R1105" t="str">
        <f t="shared" si="97"/>
        <v>music</v>
      </c>
      <c r="S1105" t="str">
        <f t="shared" si="98"/>
        <v>rock</v>
      </c>
      <c r="T1105" s="12">
        <f t="shared" si="99"/>
        <v>42479.013773148145</v>
      </c>
      <c r="U1105" s="12">
        <f t="shared" si="100"/>
        <v>42539.013773148145</v>
      </c>
    </row>
    <row r="1106" spans="1:21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 s="7">
        <f t="shared" si="96"/>
        <v>80.297297297297291</v>
      </c>
      <c r="Q1106" t="s">
        <v>8269</v>
      </c>
      <c r="R1106" t="str">
        <f t="shared" si="97"/>
        <v>film &amp; video</v>
      </c>
      <c r="S1106" t="str">
        <f t="shared" si="98"/>
        <v>documentary</v>
      </c>
      <c r="T1106" s="12">
        <f t="shared" si="99"/>
        <v>41771.201631944445</v>
      </c>
      <c r="U1106" s="12">
        <f t="shared" si="100"/>
        <v>41801.201631944445</v>
      </c>
    </row>
    <row r="1107" spans="1:21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 s="7">
        <f t="shared" si="96"/>
        <v>71.55</v>
      </c>
      <c r="Q1107" t="s">
        <v>8280</v>
      </c>
      <c r="R1107" t="str">
        <f t="shared" si="97"/>
        <v>music</v>
      </c>
      <c r="S1107" t="str">
        <f t="shared" si="98"/>
        <v>electronic music</v>
      </c>
      <c r="T1107" s="12">
        <f t="shared" si="99"/>
        <v>41691.927395833329</v>
      </c>
      <c r="U1107" s="12">
        <f t="shared" si="100"/>
        <v>41721.885729166665</v>
      </c>
    </row>
    <row r="1108" spans="1:21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 s="7">
        <f>IF(L1108&lt;&gt;0,E1108/L1108,0)</f>
        <v>23.571428571428573</v>
      </c>
      <c r="Q1108" t="s">
        <v>8265</v>
      </c>
      <c r="R1108" t="str">
        <f t="shared" si="97"/>
        <v>film &amp; video</v>
      </c>
      <c r="S1108" t="str">
        <f t="shared" si="98"/>
        <v>television</v>
      </c>
      <c r="T1108" s="12">
        <f t="shared" si="99"/>
        <v>40973.532118055555</v>
      </c>
      <c r="U1108" s="12">
        <f t="shared" si="100"/>
        <v>41003.490451388883</v>
      </c>
    </row>
    <row r="1109" spans="1:21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s="7" t="e">
        <f t="shared" si="96"/>
        <v>#DIV/0!</v>
      </c>
      <c r="Q1109" t="s">
        <v>8300</v>
      </c>
      <c r="R1109" t="str">
        <f t="shared" si="97"/>
        <v>music</v>
      </c>
      <c r="S1109" t="str">
        <f t="shared" si="98"/>
        <v>classical music</v>
      </c>
      <c r="T1109" s="12">
        <f t="shared" si="99"/>
        <v>41813.653055555551</v>
      </c>
      <c r="U1109" s="12">
        <f t="shared" si="100"/>
        <v>41843.653055555551</v>
      </c>
    </row>
    <row r="1110" spans="1:21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 s="7">
        <f t="shared" si="96"/>
        <v>34.88095238095238</v>
      </c>
      <c r="Q1110" t="s">
        <v>8271</v>
      </c>
      <c r="R1110" t="str">
        <f t="shared" si="97"/>
        <v>theater</v>
      </c>
      <c r="S1110" t="str">
        <f t="shared" si="98"/>
        <v>plays</v>
      </c>
      <c r="T1110" s="12">
        <f t="shared" si="99"/>
        <v>40952.42864583333</v>
      </c>
      <c r="U1110" s="12">
        <f t="shared" si="100"/>
        <v>41012.386979166666</v>
      </c>
    </row>
    <row r="1111" spans="1:21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 s="7">
        <f t="shared" si="96"/>
        <v>15</v>
      </c>
      <c r="Q1111" t="s">
        <v>8274</v>
      </c>
      <c r="R1111" t="str">
        <f t="shared" si="97"/>
        <v>publishing</v>
      </c>
      <c r="S1111" t="str">
        <f t="shared" si="98"/>
        <v>nonfiction</v>
      </c>
      <c r="T1111" s="12">
        <f t="shared" si="99"/>
        <v>42662.543865740743</v>
      </c>
      <c r="U1111" s="12">
        <f t="shared" si="100"/>
        <v>42692.5855324074</v>
      </c>
    </row>
    <row r="1112" spans="1:21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 s="7">
        <f t="shared" si="96"/>
        <v>23.181818181818183</v>
      </c>
      <c r="Q1112" t="s">
        <v>8274</v>
      </c>
      <c r="R1112" t="str">
        <f t="shared" si="97"/>
        <v>publishing</v>
      </c>
      <c r="S1112" t="str">
        <f t="shared" si="98"/>
        <v>nonfiction</v>
      </c>
      <c r="T1112" s="12">
        <f t="shared" si="99"/>
        <v>41220.72479166666</v>
      </c>
      <c r="U1112" s="12">
        <f t="shared" si="100"/>
        <v>41250.72479166666</v>
      </c>
    </row>
    <row r="1113" spans="1:21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 s="7">
        <f t="shared" si="96"/>
        <v>1</v>
      </c>
      <c r="Q1113" t="s">
        <v>8292</v>
      </c>
      <c r="R1113" t="str">
        <f t="shared" si="97"/>
        <v>music</v>
      </c>
      <c r="S1113" t="str">
        <f t="shared" si="98"/>
        <v>pop</v>
      </c>
      <c r="T1113" s="12">
        <f t="shared" si="99"/>
        <v>42346.995254629634</v>
      </c>
      <c r="U1113" s="12">
        <f t="shared" si="100"/>
        <v>42376.995254629634</v>
      </c>
    </row>
    <row r="1114" spans="1:21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 s="7">
        <f t="shared" si="96"/>
        <v>100.23371794871794</v>
      </c>
      <c r="Q1114" t="s">
        <v>8276</v>
      </c>
      <c r="R1114" t="str">
        <f t="shared" si="97"/>
        <v>music</v>
      </c>
      <c r="S1114" t="str">
        <f t="shared" si="98"/>
        <v>rock</v>
      </c>
      <c r="T1114" s="12">
        <f t="shared" si="99"/>
        <v>41963.551053240742</v>
      </c>
      <c r="U1114" s="12">
        <f t="shared" si="100"/>
        <v>42023.145833333336</v>
      </c>
    </row>
    <row r="1115" spans="1:21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 s="7">
        <f t="shared" si="96"/>
        <v>5</v>
      </c>
      <c r="Q1115" t="s">
        <v>8269</v>
      </c>
      <c r="R1115" t="str">
        <f t="shared" si="97"/>
        <v>film &amp; video</v>
      </c>
      <c r="S1115" t="str">
        <f t="shared" si="98"/>
        <v>documentary</v>
      </c>
      <c r="T1115" s="12">
        <f t="shared" si="99"/>
        <v>41835.768749999996</v>
      </c>
      <c r="U1115" s="12">
        <f t="shared" si="100"/>
        <v>41865.768749999996</v>
      </c>
    </row>
    <row r="1116" spans="1:21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 s="7">
        <f t="shared" si="96"/>
        <v>3.3333333333333335</v>
      </c>
      <c r="Q1116" t="s">
        <v>8276</v>
      </c>
      <c r="R1116" t="str">
        <f t="shared" si="97"/>
        <v>music</v>
      </c>
      <c r="S1116" t="str">
        <f t="shared" si="98"/>
        <v>rock</v>
      </c>
      <c r="T1116" s="12">
        <f t="shared" si="99"/>
        <v>41526.13758101852</v>
      </c>
      <c r="U1116" s="12">
        <f t="shared" si="100"/>
        <v>41556.13758101852</v>
      </c>
    </row>
    <row r="1117" spans="1:21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 s="7">
        <f t="shared" si="96"/>
        <v>13.25</v>
      </c>
      <c r="Q1117" t="s">
        <v>8271</v>
      </c>
      <c r="R1117" t="str">
        <f t="shared" si="97"/>
        <v>theater</v>
      </c>
      <c r="S1117" t="str">
        <f t="shared" si="98"/>
        <v>plays</v>
      </c>
      <c r="T1117" s="12">
        <f t="shared" si="99"/>
        <v>42429.487210648142</v>
      </c>
      <c r="U1117" s="12">
        <f t="shared" si="100"/>
        <v>42459.445543981477</v>
      </c>
    </row>
    <row r="1118" spans="1:21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 s="7">
        <f t="shared" si="96"/>
        <v>17.852</v>
      </c>
      <c r="Q1118" t="s">
        <v>8280</v>
      </c>
      <c r="R1118" t="str">
        <f t="shared" si="97"/>
        <v>music</v>
      </c>
      <c r="S1118" t="str">
        <f t="shared" si="98"/>
        <v>electronic music</v>
      </c>
      <c r="T1118" s="12">
        <f t="shared" si="99"/>
        <v>41009.638981481476</v>
      </c>
      <c r="U1118" s="12">
        <f t="shared" si="100"/>
        <v>41069.638981481476</v>
      </c>
    </row>
    <row r="1119" spans="1:21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 s="7">
        <f t="shared" si="96"/>
        <v>10.375</v>
      </c>
      <c r="Q1119" t="s">
        <v>8285</v>
      </c>
      <c r="R1119" t="str">
        <f t="shared" si="97"/>
        <v>photography</v>
      </c>
      <c r="S1119" t="str">
        <f t="shared" si="98"/>
        <v>photobooks</v>
      </c>
      <c r="T1119" s="12">
        <f t="shared" si="99"/>
        <v>42333.390196759261</v>
      </c>
      <c r="U1119" s="12">
        <f t="shared" si="100"/>
        <v>42363.390196759261</v>
      </c>
    </row>
    <row r="1120" spans="1:21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 s="7">
        <f t="shared" si="96"/>
        <v>36.333333333333336</v>
      </c>
      <c r="Q1120" t="s">
        <v>8269</v>
      </c>
      <c r="R1120" t="str">
        <f t="shared" si="97"/>
        <v>film &amp; video</v>
      </c>
      <c r="S1120" t="str">
        <f t="shared" si="98"/>
        <v>documentary</v>
      </c>
      <c r="T1120" s="12">
        <f t="shared" si="99"/>
        <v>41703.958090277774</v>
      </c>
      <c r="U1120" s="12">
        <f t="shared" si="100"/>
        <v>41733.91642361111</v>
      </c>
    </row>
    <row r="1121" spans="1:21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 s="7">
        <f t="shared" si="96"/>
        <v>5</v>
      </c>
      <c r="Q1121" t="s">
        <v>8285</v>
      </c>
      <c r="R1121" t="str">
        <f t="shared" si="97"/>
        <v>photography</v>
      </c>
      <c r="S1121" t="str">
        <f t="shared" si="98"/>
        <v>photobooks</v>
      </c>
      <c r="T1121" s="12">
        <f t="shared" si="99"/>
        <v>41722.584074074075</v>
      </c>
      <c r="U1121" s="12">
        <f t="shared" si="100"/>
        <v>41735.584074074075</v>
      </c>
    </row>
    <row r="1122" spans="1:21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s="7" t="e">
        <f t="shared" si="96"/>
        <v>#DIV/0!</v>
      </c>
      <c r="Q1122" t="s">
        <v>8269</v>
      </c>
      <c r="R1122" t="str">
        <f t="shared" si="97"/>
        <v>film &amp; video</v>
      </c>
      <c r="S1122" t="str">
        <f t="shared" si="98"/>
        <v>documentary</v>
      </c>
      <c r="T1122" s="12">
        <f t="shared" si="99"/>
        <v>40799.664351851847</v>
      </c>
      <c r="U1122" s="12">
        <f t="shared" si="100"/>
        <v>40844.664351851847</v>
      </c>
    </row>
    <row r="1123" spans="1:21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 s="7">
        <f t="shared" si="96"/>
        <v>5.8</v>
      </c>
      <c r="Q1123" t="s">
        <v>8288</v>
      </c>
      <c r="R1123" t="str">
        <f t="shared" si="97"/>
        <v>publishing</v>
      </c>
      <c r="S1123" t="str">
        <f t="shared" si="98"/>
        <v>radio &amp; podcasts</v>
      </c>
      <c r="T1123" s="12">
        <f t="shared" si="99"/>
        <v>42412.72587962963</v>
      </c>
      <c r="U1123" s="12">
        <f t="shared" si="100"/>
        <v>42442.684212962959</v>
      </c>
    </row>
    <row r="1124" spans="1:21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s="7" t="e">
        <f t="shared" si="96"/>
        <v>#DIV/0!</v>
      </c>
      <c r="Q1124" t="s">
        <v>8300</v>
      </c>
      <c r="R1124" t="str">
        <f t="shared" si="97"/>
        <v>music</v>
      </c>
      <c r="S1124" t="str">
        <f t="shared" si="98"/>
        <v>classical music</v>
      </c>
      <c r="T1124" s="12">
        <f t="shared" si="99"/>
        <v>41410.495659722219</v>
      </c>
      <c r="U1124" s="12">
        <f t="shared" si="100"/>
        <v>41424.495659722219</v>
      </c>
    </row>
    <row r="1125" spans="1:21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 s="7">
        <f t="shared" si="96"/>
        <v>3.6666666666666665</v>
      </c>
      <c r="Q1125" t="s">
        <v>8271</v>
      </c>
      <c r="R1125" t="str">
        <f t="shared" si="97"/>
        <v>theater</v>
      </c>
      <c r="S1125" t="str">
        <f t="shared" si="98"/>
        <v>plays</v>
      </c>
      <c r="T1125" s="12">
        <f t="shared" si="99"/>
        <v>41718.315370370365</v>
      </c>
      <c r="U1125" s="12">
        <f t="shared" si="100"/>
        <v>41748.315370370365</v>
      </c>
    </row>
    <row r="1126" spans="1:21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 s="7">
        <f t="shared" si="96"/>
        <v>60.714285714285715</v>
      </c>
      <c r="Q1126" t="s">
        <v>8271</v>
      </c>
      <c r="R1126" t="str">
        <f t="shared" si="97"/>
        <v>theater</v>
      </c>
      <c r="S1126" t="str">
        <f t="shared" si="98"/>
        <v>plays</v>
      </c>
      <c r="T1126" s="12">
        <f t="shared" si="99"/>
        <v>42094.458923611113</v>
      </c>
      <c r="U1126" s="12">
        <f t="shared" si="100"/>
        <v>42124.458923611113</v>
      </c>
    </row>
    <row r="1127" spans="1:21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s="7" t="e">
        <f t="shared" si="96"/>
        <v>#DIV/0!</v>
      </c>
      <c r="Q1127" t="s">
        <v>8279</v>
      </c>
      <c r="R1127" t="str">
        <f t="shared" si="97"/>
        <v>music</v>
      </c>
      <c r="S1127" t="str">
        <f t="shared" si="98"/>
        <v>indie rock</v>
      </c>
      <c r="T1127" s="12">
        <f t="shared" si="99"/>
        <v>42212.415856481479</v>
      </c>
      <c r="U1127" s="12">
        <f t="shared" si="100"/>
        <v>42272.415856481479</v>
      </c>
    </row>
    <row r="1128" spans="1:21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 s="7">
        <f t="shared" si="96"/>
        <v>5</v>
      </c>
      <c r="Q1128" t="s">
        <v>8271</v>
      </c>
      <c r="R1128" t="str">
        <f t="shared" si="97"/>
        <v>theater</v>
      </c>
      <c r="S1128" t="str">
        <f t="shared" si="98"/>
        <v>plays</v>
      </c>
      <c r="T1128" s="12">
        <f t="shared" si="99"/>
        <v>42535.11914351851</v>
      </c>
      <c r="U1128" s="12">
        <f t="shared" si="100"/>
        <v>42565.11914351851</v>
      </c>
    </row>
    <row r="1129" spans="1:21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 s="7">
        <f t="shared" si="96"/>
        <v>25.434782608695652</v>
      </c>
      <c r="Q1129" t="s">
        <v>8269</v>
      </c>
      <c r="R1129" t="str">
        <f t="shared" si="97"/>
        <v>film &amp; video</v>
      </c>
      <c r="S1129" t="str">
        <f t="shared" si="98"/>
        <v>documentary</v>
      </c>
      <c r="T1129" s="12">
        <f t="shared" si="99"/>
        <v>41926.645833333328</v>
      </c>
      <c r="U1129" s="12">
        <f t="shared" si="100"/>
        <v>41957.687499999993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 s="7">
        <f t="shared" si="96"/>
        <v>1</v>
      </c>
      <c r="Q1130" t="s">
        <v>8279</v>
      </c>
      <c r="R1130" t="str">
        <f t="shared" si="97"/>
        <v>music</v>
      </c>
      <c r="S1130" t="str">
        <f t="shared" si="98"/>
        <v>indie rock</v>
      </c>
      <c r="T1130" s="12">
        <f t="shared" si="99"/>
        <v>41828.441168981481</v>
      </c>
      <c r="U1130" s="12">
        <f t="shared" si="100"/>
        <v>41858.441168981481</v>
      </c>
    </row>
    <row r="1131" spans="1:21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 s="7">
        <f t="shared" si="96"/>
        <v>10.5</v>
      </c>
      <c r="Q1131" t="s">
        <v>8274</v>
      </c>
      <c r="R1131" t="str">
        <f t="shared" si="97"/>
        <v>publishing</v>
      </c>
      <c r="S1131" t="str">
        <f t="shared" si="98"/>
        <v>nonfiction</v>
      </c>
      <c r="T1131" s="12">
        <f t="shared" si="99"/>
        <v>42496.056631944441</v>
      </c>
      <c r="U1131" s="12">
        <f t="shared" si="100"/>
        <v>42526.056631944441</v>
      </c>
    </row>
    <row r="1132" spans="1:21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 s="7">
        <f t="shared" si="96"/>
        <v>3.6666666666666665</v>
      </c>
      <c r="Q1132" t="s">
        <v>8269</v>
      </c>
      <c r="R1132" t="str">
        <f t="shared" si="97"/>
        <v>film &amp; video</v>
      </c>
      <c r="S1132" t="str">
        <f t="shared" si="98"/>
        <v>documentary</v>
      </c>
      <c r="T1132" s="12">
        <f t="shared" si="99"/>
        <v>41908.788194444445</v>
      </c>
      <c r="U1132" s="12">
        <f t="shared" si="100"/>
        <v>41968.829861111109</v>
      </c>
    </row>
    <row r="1133" spans="1:21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s="7" t="e">
        <f t="shared" si="96"/>
        <v>#DIV/0!</v>
      </c>
      <c r="Q1133" t="s">
        <v>8271</v>
      </c>
      <c r="R1133" t="str">
        <f t="shared" si="97"/>
        <v>theater</v>
      </c>
      <c r="S1133" t="str">
        <f t="shared" si="98"/>
        <v>plays</v>
      </c>
      <c r="T1133" s="12">
        <f t="shared" si="99"/>
        <v>42332.699861111112</v>
      </c>
      <c r="U1133" s="12">
        <f t="shared" si="100"/>
        <v>42362.699861111112</v>
      </c>
    </row>
    <row r="1134" spans="1:21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 s="7">
        <f t="shared" si="96"/>
        <v>110.61538461538461</v>
      </c>
      <c r="Q1134" t="s">
        <v>8271</v>
      </c>
      <c r="R1134" t="str">
        <f t="shared" si="97"/>
        <v>theater</v>
      </c>
      <c r="S1134" t="str">
        <f t="shared" si="98"/>
        <v>plays</v>
      </c>
      <c r="T1134" s="12">
        <f t="shared" si="99"/>
        <v>42705.907071759262</v>
      </c>
      <c r="U1134" s="12">
        <f t="shared" si="100"/>
        <v>42735.907071759262</v>
      </c>
    </row>
    <row r="1135" spans="1:21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 s="7">
        <f t="shared" si="96"/>
        <v>20</v>
      </c>
      <c r="Q1135" t="s">
        <v>8271</v>
      </c>
      <c r="R1135" t="str">
        <f t="shared" si="97"/>
        <v>theater</v>
      </c>
      <c r="S1135" t="str">
        <f t="shared" si="98"/>
        <v>plays</v>
      </c>
      <c r="T1135" s="12">
        <f t="shared" si="99"/>
        <v>41821.198854166665</v>
      </c>
      <c r="U1135" s="12">
        <f t="shared" si="100"/>
        <v>41851.198854166665</v>
      </c>
    </row>
    <row r="1136" spans="1:21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 s="7">
        <f t="shared" si="96"/>
        <v>1</v>
      </c>
      <c r="Q1136" t="s">
        <v>8305</v>
      </c>
      <c r="R1136" t="str">
        <f t="shared" si="97"/>
        <v>theater</v>
      </c>
      <c r="S1136" t="str">
        <f t="shared" si="98"/>
        <v>musical</v>
      </c>
      <c r="T1136" s="12">
        <f t="shared" si="99"/>
        <v>41958.07671296296</v>
      </c>
      <c r="U1136" s="12">
        <f t="shared" si="100"/>
        <v>41971.981249999997</v>
      </c>
    </row>
    <row r="1137" spans="1:21" ht="3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 s="7">
        <f t="shared" si="96"/>
        <v>50</v>
      </c>
      <c r="Q1137" t="s">
        <v>8266</v>
      </c>
      <c r="R1137" t="str">
        <f t="shared" si="97"/>
        <v>film &amp; video</v>
      </c>
      <c r="S1137" t="str">
        <f t="shared" si="98"/>
        <v>shorts</v>
      </c>
      <c r="T1137" s="12">
        <f t="shared" si="99"/>
        <v>42558.781180555547</v>
      </c>
      <c r="U1137" s="12">
        <f t="shared" si="100"/>
        <v>42588.781180555547</v>
      </c>
    </row>
    <row r="1138" spans="1:21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 s="7">
        <f t="shared" si="96"/>
        <v>45</v>
      </c>
      <c r="Q1138" t="s">
        <v>8276</v>
      </c>
      <c r="R1138" t="str">
        <f t="shared" si="97"/>
        <v>music</v>
      </c>
      <c r="S1138" t="str">
        <f t="shared" si="98"/>
        <v>rock</v>
      </c>
      <c r="T1138" s="12">
        <f t="shared" si="99"/>
        <v>42327.463298611103</v>
      </c>
      <c r="U1138" s="12">
        <f t="shared" si="100"/>
        <v>42357.463298611103</v>
      </c>
    </row>
    <row r="1139" spans="1:21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 s="7">
        <f t="shared" si="96"/>
        <v>253.2051282051282</v>
      </c>
      <c r="Q1139" t="s">
        <v>8271</v>
      </c>
      <c r="R1139" t="str">
        <f t="shared" si="97"/>
        <v>theater</v>
      </c>
      <c r="S1139" t="str">
        <f t="shared" si="98"/>
        <v>plays</v>
      </c>
      <c r="T1139" s="12">
        <f t="shared" si="99"/>
        <v>42453.611354166664</v>
      </c>
      <c r="U1139" s="12">
        <f t="shared" si="100"/>
        <v>42483.611354166664</v>
      </c>
    </row>
    <row r="1140" spans="1:21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 s="7">
        <f t="shared" si="96"/>
        <v>31.25</v>
      </c>
      <c r="Q1140" t="s">
        <v>8285</v>
      </c>
      <c r="R1140" t="str">
        <f t="shared" si="97"/>
        <v>photography</v>
      </c>
      <c r="S1140" t="str">
        <f t="shared" si="98"/>
        <v>photobooks</v>
      </c>
      <c r="T1140" s="12">
        <f t="shared" si="99"/>
        <v>42736.698275462964</v>
      </c>
      <c r="U1140" s="12">
        <f t="shared" si="100"/>
        <v>42756.698275462964</v>
      </c>
    </row>
    <row r="1141" spans="1:21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 s="7">
        <f t="shared" si="96"/>
        <v>5</v>
      </c>
      <c r="Q1141" t="s">
        <v>8292</v>
      </c>
      <c r="R1141" t="str">
        <f t="shared" si="97"/>
        <v>music</v>
      </c>
      <c r="S1141" t="str">
        <f t="shared" si="98"/>
        <v>pop</v>
      </c>
      <c r="T1141" s="12">
        <f t="shared" si="99"/>
        <v>41975.139189814807</v>
      </c>
      <c r="U1141" s="12">
        <f t="shared" si="100"/>
        <v>42005.139189814807</v>
      </c>
    </row>
    <row r="1142" spans="1:21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s="7" t="e">
        <f t="shared" si="96"/>
        <v>#DIV/0!</v>
      </c>
      <c r="Q1142" t="s">
        <v>8276</v>
      </c>
      <c r="R1142" t="str">
        <f t="shared" si="97"/>
        <v>music</v>
      </c>
      <c r="S1142" t="str">
        <f t="shared" si="98"/>
        <v>rock</v>
      </c>
      <c r="T1142" s="12">
        <f t="shared" si="99"/>
        <v>42192.253715277773</v>
      </c>
      <c r="U1142" s="12">
        <f t="shared" si="100"/>
        <v>42222.253715277773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s="7">
        <f>IF(L1143&lt;&gt;0,E1143/L1143,0)</f>
        <v>0</v>
      </c>
      <c r="Q1143" t="s">
        <v>8285</v>
      </c>
      <c r="R1143" t="str">
        <f t="shared" si="97"/>
        <v>photography</v>
      </c>
      <c r="S1143" t="str">
        <f t="shared" si="98"/>
        <v>photobooks</v>
      </c>
      <c r="T1143" s="12">
        <f t="shared" si="99"/>
        <v>42164.491319444445</v>
      </c>
      <c r="U1143" s="12">
        <f t="shared" si="100"/>
        <v>42194.491319444445</v>
      </c>
    </row>
    <row r="1144" spans="1:21" ht="30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s="7" t="e">
        <f t="shared" si="96"/>
        <v>#DIV/0!</v>
      </c>
      <c r="Q1144" t="s">
        <v>8271</v>
      </c>
      <c r="R1144" t="str">
        <f t="shared" si="97"/>
        <v>theater</v>
      </c>
      <c r="S1144" t="str">
        <f t="shared" si="98"/>
        <v>plays</v>
      </c>
      <c r="T1144" s="12">
        <f t="shared" si="99"/>
        <v>42021.797766203708</v>
      </c>
      <c r="U1144" s="12">
        <f t="shared" si="100"/>
        <v>42051.797766203708</v>
      </c>
    </row>
    <row r="1145" spans="1:21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 s="7">
        <f t="shared" si="96"/>
        <v>23.25</v>
      </c>
      <c r="Q1145" t="s">
        <v>8279</v>
      </c>
      <c r="R1145" t="str">
        <f t="shared" si="97"/>
        <v>music</v>
      </c>
      <c r="S1145" t="str">
        <f t="shared" si="98"/>
        <v>indie rock</v>
      </c>
      <c r="T1145" s="12">
        <f t="shared" si="99"/>
        <v>42324.985254629624</v>
      </c>
      <c r="U1145" s="12">
        <f t="shared" si="100"/>
        <v>42354.985254629624</v>
      </c>
    </row>
    <row r="1146" spans="1:21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s="7" t="e">
        <f t="shared" si="96"/>
        <v>#DIV/0!</v>
      </c>
      <c r="Q1146" t="s">
        <v>8271</v>
      </c>
      <c r="R1146" t="str">
        <f t="shared" si="97"/>
        <v>theater</v>
      </c>
      <c r="S1146" t="str">
        <f t="shared" si="98"/>
        <v>plays</v>
      </c>
      <c r="T1146" s="12">
        <f t="shared" si="99"/>
        <v>42092.973611111105</v>
      </c>
      <c r="U1146" s="12">
        <f t="shared" si="100"/>
        <v>42122.973611111105</v>
      </c>
    </row>
    <row r="1147" spans="1:21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 s="7">
        <f t="shared" si="96"/>
        <v>100</v>
      </c>
      <c r="Q1147" t="s">
        <v>8295</v>
      </c>
      <c r="R1147" t="str">
        <f t="shared" si="97"/>
        <v>technology</v>
      </c>
      <c r="S1147" t="str">
        <f t="shared" si="98"/>
        <v>hardware</v>
      </c>
      <c r="T1147" s="12">
        <f t="shared" si="99"/>
        <v>41854.539259259262</v>
      </c>
      <c r="U1147" s="12">
        <f t="shared" si="100"/>
        <v>41914.539259259262</v>
      </c>
    </row>
    <row r="1148" spans="1:21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 s="7">
        <f t="shared" si="96"/>
        <v>44.166666666666664</v>
      </c>
      <c r="Q1148" t="s">
        <v>8274</v>
      </c>
      <c r="R1148" t="str">
        <f t="shared" si="97"/>
        <v>publishing</v>
      </c>
      <c r="S1148" t="str">
        <f t="shared" si="98"/>
        <v>nonfiction</v>
      </c>
      <c r="T1148" s="12">
        <f t="shared" si="99"/>
        <v>41723.745057870365</v>
      </c>
      <c r="U1148" s="12">
        <f t="shared" si="100"/>
        <v>41761.745057870365</v>
      </c>
    </row>
    <row r="1149" spans="1:21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s="7" t="e">
        <f t="shared" si="96"/>
        <v>#DIV/0!</v>
      </c>
      <c r="Q1149" t="s">
        <v>8276</v>
      </c>
      <c r="R1149" t="str">
        <f t="shared" si="97"/>
        <v>music</v>
      </c>
      <c r="S1149" t="str">
        <f t="shared" si="98"/>
        <v>rock</v>
      </c>
      <c r="T1149" s="12">
        <f t="shared" si="99"/>
        <v>41871.763692129629</v>
      </c>
      <c r="U1149" s="12">
        <f t="shared" si="100"/>
        <v>41931.763692129629</v>
      </c>
    </row>
    <row r="1150" spans="1:21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 s="7">
        <f t="shared" si="96"/>
        <v>24.333333333333332</v>
      </c>
      <c r="Q1150" t="s">
        <v>8279</v>
      </c>
      <c r="R1150" t="str">
        <f t="shared" si="97"/>
        <v>music</v>
      </c>
      <c r="S1150" t="str">
        <f t="shared" si="98"/>
        <v>indie rock</v>
      </c>
      <c r="T1150" s="12">
        <f t="shared" si="99"/>
        <v>42674.962743055548</v>
      </c>
      <c r="U1150" s="12">
        <f t="shared" si="100"/>
        <v>42705.00440972222</v>
      </c>
    </row>
    <row r="1151" spans="1:21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 s="7">
        <f t="shared" si="96"/>
        <v>37.5</v>
      </c>
      <c r="Q1151" t="s">
        <v>8276</v>
      </c>
      <c r="R1151" t="str">
        <f t="shared" si="97"/>
        <v>music</v>
      </c>
      <c r="S1151" t="str">
        <f t="shared" si="98"/>
        <v>rock</v>
      </c>
      <c r="T1151" s="12">
        <f t="shared" si="99"/>
        <v>42507.501921296294</v>
      </c>
      <c r="U1151" s="12">
        <f t="shared" si="100"/>
        <v>42537.501921296294</v>
      </c>
    </row>
    <row r="1152" spans="1:21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 s="7">
        <f t="shared" si="96"/>
        <v>42</v>
      </c>
      <c r="Q1152" t="s">
        <v>8279</v>
      </c>
      <c r="R1152" t="str">
        <f t="shared" si="97"/>
        <v>music</v>
      </c>
      <c r="S1152" t="str">
        <f t="shared" si="98"/>
        <v>indie rock</v>
      </c>
      <c r="T1152" s="12">
        <f t="shared" si="99"/>
        <v>42317.74623842592</v>
      </c>
      <c r="U1152" s="12">
        <f t="shared" si="100"/>
        <v>42377.74623842592</v>
      </c>
    </row>
    <row r="1153" spans="1:21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s="7" t="e">
        <f t="shared" si="96"/>
        <v>#DIV/0!</v>
      </c>
      <c r="Q1153" t="s">
        <v>8300</v>
      </c>
      <c r="R1153" t="str">
        <f t="shared" si="97"/>
        <v>music</v>
      </c>
      <c r="S1153" t="str">
        <f t="shared" si="98"/>
        <v>classical music</v>
      </c>
      <c r="T1153" s="12">
        <f t="shared" si="99"/>
        <v>42223.894247685181</v>
      </c>
      <c r="U1153" s="12">
        <f t="shared" si="100"/>
        <v>42253.894247685181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 s="7">
        <f t="shared" ref="P1154:P1217" si="101">E1154/L1154</f>
        <v>60.733333333333334</v>
      </c>
      <c r="Q1154" t="s">
        <v>8302</v>
      </c>
      <c r="R1154" t="str">
        <f t="shared" si="97"/>
        <v>technology</v>
      </c>
      <c r="S1154" t="str">
        <f t="shared" si="98"/>
        <v>makerspaces</v>
      </c>
      <c r="T1154" s="12">
        <f t="shared" si="99"/>
        <v>42109.501296296294</v>
      </c>
      <c r="U1154" s="12">
        <f t="shared" si="100"/>
        <v>42139.501296296294</v>
      </c>
    </row>
    <row r="1155" spans="1:21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 s="7">
        <f t="shared" si="101"/>
        <v>50</v>
      </c>
      <c r="Q1155" t="s">
        <v>8271</v>
      </c>
      <c r="R1155" t="str">
        <f t="shared" ref="R1155:R1218" si="102">LEFT(Q1155,SEARCH("/",Q1155,1)-1)</f>
        <v>theater</v>
      </c>
      <c r="S1155" t="str">
        <f t="shared" ref="S1155:S1218" si="103">RIGHT(Q1155,LEN(Q1155)-SEARCH("/",Q1155,1))</f>
        <v>plays</v>
      </c>
      <c r="T1155" s="12">
        <f t="shared" ref="T1155:T1218" si="104">(((J1155/60)/60)/24)+DATE(1970,1,1)+(-5/24)</f>
        <v>42143.505844907406</v>
      </c>
      <c r="U1155" s="12">
        <f t="shared" ref="U1155:U1218" si="105">(((I1155/60)/60)/24)+DATE(1970,1,1)+(-5/24)</f>
        <v>42173.505844907406</v>
      </c>
    </row>
    <row r="1156" spans="1:21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 s="7">
        <f t="shared" si="101"/>
        <v>108.33333333333333</v>
      </c>
      <c r="Q1156" t="s">
        <v>8298</v>
      </c>
      <c r="R1156" t="str">
        <f t="shared" si="102"/>
        <v>food</v>
      </c>
      <c r="S1156" t="str">
        <f t="shared" si="103"/>
        <v>small batch</v>
      </c>
      <c r="T1156" s="12">
        <f t="shared" si="104"/>
        <v>42222.900532407402</v>
      </c>
      <c r="U1156" s="12">
        <f t="shared" si="105"/>
        <v>42252.900532407402</v>
      </c>
    </row>
    <row r="1157" spans="1:21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 s="7">
        <f t="shared" si="101"/>
        <v>23.5</v>
      </c>
      <c r="Q1157" t="s">
        <v>8271</v>
      </c>
      <c r="R1157" t="str">
        <f t="shared" si="102"/>
        <v>theater</v>
      </c>
      <c r="S1157" t="str">
        <f t="shared" si="103"/>
        <v>plays</v>
      </c>
      <c r="T1157" s="12">
        <f t="shared" si="104"/>
        <v>41835.555648148147</v>
      </c>
      <c r="U1157" s="12">
        <f t="shared" si="105"/>
        <v>41865.555648148147</v>
      </c>
    </row>
    <row r="1158" spans="1:21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s="7" t="e">
        <f t="shared" si="101"/>
        <v>#DIV/0!</v>
      </c>
      <c r="Q1158" t="s">
        <v>8266</v>
      </c>
      <c r="R1158" t="str">
        <f t="shared" si="102"/>
        <v>film &amp; video</v>
      </c>
      <c r="S1158" t="str">
        <f t="shared" si="103"/>
        <v>shorts</v>
      </c>
      <c r="T1158" s="12">
        <f t="shared" si="104"/>
        <v>42028.862986111104</v>
      </c>
      <c r="U1158" s="12">
        <f t="shared" si="105"/>
        <v>42058.862986111104</v>
      </c>
    </row>
    <row r="1159" spans="1:21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 s="7">
        <f t="shared" si="101"/>
        <v>50.333333333333336</v>
      </c>
      <c r="Q1159" t="s">
        <v>8271</v>
      </c>
      <c r="R1159" t="str">
        <f t="shared" si="102"/>
        <v>theater</v>
      </c>
      <c r="S1159" t="str">
        <f t="shared" si="103"/>
        <v>plays</v>
      </c>
      <c r="T1159" s="12">
        <f t="shared" si="104"/>
        <v>41918.419907407406</v>
      </c>
      <c r="U1159" s="12">
        <f t="shared" si="105"/>
        <v>41978.461574074077</v>
      </c>
    </row>
    <row r="1160" spans="1:21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 s="7">
        <f t="shared" si="101"/>
        <v>11.666666666666666</v>
      </c>
      <c r="Q1160" t="s">
        <v>8285</v>
      </c>
      <c r="R1160" t="str">
        <f t="shared" si="102"/>
        <v>photography</v>
      </c>
      <c r="S1160" t="str">
        <f t="shared" si="103"/>
        <v>photobooks</v>
      </c>
      <c r="T1160" s="12">
        <f t="shared" si="104"/>
        <v>41951.883425925924</v>
      </c>
      <c r="U1160" s="12">
        <f t="shared" si="105"/>
        <v>41981.883425925924</v>
      </c>
    </row>
    <row r="1161" spans="1:21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s="7" t="e">
        <f t="shared" si="101"/>
        <v>#DIV/0!</v>
      </c>
      <c r="Q1161" t="s">
        <v>8271</v>
      </c>
      <c r="R1161" t="str">
        <f t="shared" si="102"/>
        <v>theater</v>
      </c>
      <c r="S1161" t="str">
        <f t="shared" si="103"/>
        <v>plays</v>
      </c>
      <c r="T1161" s="12">
        <f t="shared" si="104"/>
        <v>42154.518113425926</v>
      </c>
      <c r="U1161" s="12">
        <f t="shared" si="105"/>
        <v>42185.447916666664</v>
      </c>
    </row>
    <row r="1162" spans="1:21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 s="7">
        <f t="shared" si="101"/>
        <v>60.789473684210527</v>
      </c>
      <c r="Q1162" t="s">
        <v>8303</v>
      </c>
      <c r="R1162" t="str">
        <f t="shared" si="102"/>
        <v>theater</v>
      </c>
      <c r="S1162" t="str">
        <f t="shared" si="103"/>
        <v>spaces</v>
      </c>
      <c r="T1162" s="12">
        <f t="shared" si="104"/>
        <v>42060.946597222217</v>
      </c>
      <c r="U1162" s="12">
        <f t="shared" si="105"/>
        <v>42090.90493055556</v>
      </c>
    </row>
    <row r="1163" spans="1:21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s="7" t="e">
        <f t="shared" si="101"/>
        <v>#DIV/0!</v>
      </c>
      <c r="Q1163" t="s">
        <v>8269</v>
      </c>
      <c r="R1163" t="str">
        <f t="shared" si="102"/>
        <v>film &amp; video</v>
      </c>
      <c r="S1163" t="str">
        <f t="shared" si="103"/>
        <v>documentary</v>
      </c>
      <c r="T1163" s="12">
        <f t="shared" si="104"/>
        <v>42122.421168981477</v>
      </c>
      <c r="U1163" s="12">
        <f t="shared" si="105"/>
        <v>42143.421168981477</v>
      </c>
    </row>
    <row r="1164" spans="1:21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 s="7">
        <f t="shared" si="101"/>
        <v>17.5</v>
      </c>
      <c r="Q1164" t="s">
        <v>8285</v>
      </c>
      <c r="R1164" t="str">
        <f t="shared" si="102"/>
        <v>photography</v>
      </c>
      <c r="S1164" t="str">
        <f t="shared" si="103"/>
        <v>photobooks</v>
      </c>
      <c r="T1164" s="12">
        <f t="shared" si="104"/>
        <v>41876.475277777776</v>
      </c>
      <c r="U1164" s="12">
        <f t="shared" si="105"/>
        <v>41907.475277777776</v>
      </c>
    </row>
    <row r="1165" spans="1:21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s="7" t="e">
        <f t="shared" si="101"/>
        <v>#DIV/0!</v>
      </c>
      <c r="Q1165" t="s">
        <v>8276</v>
      </c>
      <c r="R1165" t="str">
        <f t="shared" si="102"/>
        <v>music</v>
      </c>
      <c r="S1165" t="str">
        <f t="shared" si="103"/>
        <v>rock</v>
      </c>
      <c r="T1165" s="12">
        <f t="shared" si="104"/>
        <v>41830.515277777777</v>
      </c>
      <c r="U1165" s="12">
        <f t="shared" si="105"/>
        <v>41860.515277777777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s="7" t="e">
        <f t="shared" si="101"/>
        <v>#DIV/0!</v>
      </c>
      <c r="Q1166" t="s">
        <v>8303</v>
      </c>
      <c r="R1166" t="str">
        <f t="shared" si="102"/>
        <v>theater</v>
      </c>
      <c r="S1166" t="str">
        <f t="shared" si="103"/>
        <v>spaces</v>
      </c>
      <c r="T1166" s="12">
        <f t="shared" si="104"/>
        <v>42509.51599537037</v>
      </c>
      <c r="U1166" s="12">
        <f t="shared" si="105"/>
        <v>42539.51599537037</v>
      </c>
    </row>
    <row r="1167" spans="1:21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 s="7">
        <f t="shared" si="101"/>
        <v>82.82</v>
      </c>
      <c r="Q1167" t="s">
        <v>8269</v>
      </c>
      <c r="R1167" t="str">
        <f t="shared" si="102"/>
        <v>film &amp; video</v>
      </c>
      <c r="S1167" t="str">
        <f t="shared" si="103"/>
        <v>documentary</v>
      </c>
      <c r="T1167" s="12">
        <f t="shared" si="104"/>
        <v>41792.006134259253</v>
      </c>
      <c r="U1167" s="12">
        <f t="shared" si="105"/>
        <v>41826.006134259253</v>
      </c>
    </row>
    <row r="1168" spans="1:21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 s="7">
        <f t="shared" si="101"/>
        <v>358.875</v>
      </c>
      <c r="Q1168" t="s">
        <v>8301</v>
      </c>
      <c r="R1168" t="str">
        <f t="shared" si="102"/>
        <v>technology</v>
      </c>
      <c r="S1168" t="str">
        <f t="shared" si="103"/>
        <v>space exploration</v>
      </c>
      <c r="T1168" s="12">
        <f t="shared" si="104"/>
        <v>42150.277106481481</v>
      </c>
      <c r="U1168" s="12">
        <f t="shared" si="105"/>
        <v>42180.958333333336</v>
      </c>
    </row>
    <row r="1169" spans="1:21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 s="7">
        <f t="shared" si="101"/>
        <v>61.1875</v>
      </c>
      <c r="Q1169" t="s">
        <v>8279</v>
      </c>
      <c r="R1169" t="str">
        <f t="shared" si="102"/>
        <v>music</v>
      </c>
      <c r="S1169" t="str">
        <f t="shared" si="103"/>
        <v>indie rock</v>
      </c>
      <c r="T1169" s="12">
        <f t="shared" si="104"/>
        <v>41863.526562499996</v>
      </c>
      <c r="U1169" s="12">
        <f t="shared" si="105"/>
        <v>41894.526562499996</v>
      </c>
    </row>
    <row r="1170" spans="1:21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 s="7">
        <f t="shared" si="101"/>
        <v>340</v>
      </c>
      <c r="Q1170" t="s">
        <v>8305</v>
      </c>
      <c r="R1170" t="str">
        <f t="shared" si="102"/>
        <v>theater</v>
      </c>
      <c r="S1170" t="str">
        <f t="shared" si="103"/>
        <v>musical</v>
      </c>
      <c r="T1170" s="12">
        <f t="shared" si="104"/>
        <v>42604.845659722218</v>
      </c>
      <c r="U1170" s="12">
        <f t="shared" si="105"/>
        <v>42634.845659722218</v>
      </c>
    </row>
    <row r="1171" spans="1:21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 s="7">
        <f t="shared" si="101"/>
        <v>5.666666666666667</v>
      </c>
      <c r="Q1171" t="s">
        <v>8276</v>
      </c>
      <c r="R1171" t="str">
        <f t="shared" si="102"/>
        <v>music</v>
      </c>
      <c r="S1171" t="str">
        <f t="shared" si="103"/>
        <v>rock</v>
      </c>
      <c r="T1171" s="12">
        <f t="shared" si="104"/>
        <v>42027.145405092589</v>
      </c>
      <c r="U1171" s="12">
        <f t="shared" si="105"/>
        <v>42057.145405092589</v>
      </c>
    </row>
    <row r="1172" spans="1:21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 s="7">
        <f t="shared" si="101"/>
        <v>50</v>
      </c>
      <c r="Q1172" t="s">
        <v>8292</v>
      </c>
      <c r="R1172" t="str">
        <f t="shared" si="102"/>
        <v>music</v>
      </c>
      <c r="S1172" t="str">
        <f t="shared" si="103"/>
        <v>pop</v>
      </c>
      <c r="T1172" s="12">
        <f t="shared" si="104"/>
        <v>42124.684849537036</v>
      </c>
      <c r="U1172" s="12">
        <f t="shared" si="105"/>
        <v>42154.684849537036</v>
      </c>
    </row>
    <row r="1173" spans="1:21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 s="7">
        <f t="shared" si="101"/>
        <v>25</v>
      </c>
      <c r="Q1173" t="s">
        <v>8271</v>
      </c>
      <c r="R1173" t="str">
        <f t="shared" si="102"/>
        <v>theater</v>
      </c>
      <c r="S1173" t="str">
        <f t="shared" si="103"/>
        <v>plays</v>
      </c>
      <c r="T1173" s="12">
        <f t="shared" si="104"/>
        <v>41938.596377314811</v>
      </c>
      <c r="U1173" s="12">
        <f t="shared" si="105"/>
        <v>41956.638043981475</v>
      </c>
    </row>
    <row r="1174" spans="1:21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s="7" t="e">
        <f t="shared" si="101"/>
        <v>#DIV/0!</v>
      </c>
      <c r="Q1174" t="s">
        <v>8305</v>
      </c>
      <c r="R1174" t="str">
        <f t="shared" si="102"/>
        <v>theater</v>
      </c>
      <c r="S1174" t="str">
        <f t="shared" si="103"/>
        <v>musical</v>
      </c>
      <c r="T1174" s="12">
        <f t="shared" si="104"/>
        <v>41841.473981481482</v>
      </c>
      <c r="U1174" s="12">
        <f t="shared" si="105"/>
        <v>41871.473981481482</v>
      </c>
    </row>
    <row r="1175" spans="1:21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 s="7">
        <f t="shared" si="101"/>
        <v>30</v>
      </c>
      <c r="Q1175" t="s">
        <v>8298</v>
      </c>
      <c r="R1175" t="str">
        <f t="shared" si="102"/>
        <v>food</v>
      </c>
      <c r="S1175" t="str">
        <f t="shared" si="103"/>
        <v>small batch</v>
      </c>
      <c r="T1175" s="12">
        <f t="shared" si="104"/>
        <v>42183.97751157407</v>
      </c>
      <c r="U1175" s="12">
        <f t="shared" si="105"/>
        <v>42218.97751157407</v>
      </c>
    </row>
    <row r="1176" spans="1:21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 s="7">
        <f t="shared" si="101"/>
        <v>46.631578947368418</v>
      </c>
      <c r="Q1176" t="s">
        <v>8269</v>
      </c>
      <c r="R1176" t="str">
        <f t="shared" si="102"/>
        <v>film &amp; video</v>
      </c>
      <c r="S1176" t="str">
        <f t="shared" si="103"/>
        <v>documentary</v>
      </c>
      <c r="T1176" s="12">
        <f t="shared" si="104"/>
        <v>42468.633414351854</v>
      </c>
      <c r="U1176" s="12">
        <f t="shared" si="105"/>
        <v>42498.633414351854</v>
      </c>
    </row>
    <row r="1177" spans="1:21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 s="7">
        <f t="shared" si="101"/>
        <v>65</v>
      </c>
      <c r="Q1177" t="s">
        <v>8269</v>
      </c>
      <c r="R1177" t="str">
        <f t="shared" si="102"/>
        <v>film &amp; video</v>
      </c>
      <c r="S1177" t="str">
        <f t="shared" si="103"/>
        <v>documentary</v>
      </c>
      <c r="T1177" s="12">
        <f t="shared" si="104"/>
        <v>42170.520127314812</v>
      </c>
      <c r="U1177" s="12">
        <f t="shared" si="105"/>
        <v>42200.520127314812</v>
      </c>
    </row>
    <row r="1178" spans="1:21" ht="45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 s="7">
        <f t="shared" si="101"/>
        <v>10</v>
      </c>
      <c r="Q1178" t="s">
        <v>8269</v>
      </c>
      <c r="R1178" t="str">
        <f t="shared" si="102"/>
        <v>film &amp; video</v>
      </c>
      <c r="S1178" t="str">
        <f t="shared" si="103"/>
        <v>documentary</v>
      </c>
      <c r="T1178" s="12">
        <f t="shared" si="104"/>
        <v>42745.811319444438</v>
      </c>
      <c r="U1178" s="12">
        <f t="shared" si="105"/>
        <v>42800.333333333336</v>
      </c>
    </row>
    <row r="1179" spans="1:21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s="7" t="e">
        <f t="shared" si="101"/>
        <v>#DIV/0!</v>
      </c>
      <c r="Q1179" t="s">
        <v>8271</v>
      </c>
      <c r="R1179" t="str">
        <f t="shared" si="102"/>
        <v>theater</v>
      </c>
      <c r="S1179" t="str">
        <f t="shared" si="103"/>
        <v>plays</v>
      </c>
      <c r="T1179" s="12">
        <f t="shared" si="104"/>
        <v>41897.452499999999</v>
      </c>
      <c r="U1179" s="12">
        <f t="shared" si="105"/>
        <v>41927.452499999999</v>
      </c>
    </row>
    <row r="1180" spans="1:21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 s="7">
        <f t="shared" si="101"/>
        <v>5</v>
      </c>
      <c r="Q1180" t="s">
        <v>8271</v>
      </c>
      <c r="R1180" t="str">
        <f t="shared" si="102"/>
        <v>theater</v>
      </c>
      <c r="S1180" t="str">
        <f t="shared" si="103"/>
        <v>plays</v>
      </c>
      <c r="T1180" s="12">
        <f t="shared" si="104"/>
        <v>41837.69736111111</v>
      </c>
      <c r="U1180" s="12">
        <f t="shared" si="105"/>
        <v>41867.69736111111</v>
      </c>
    </row>
    <row r="1181" spans="1:21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 s="7">
        <f t="shared" si="101"/>
        <v>640</v>
      </c>
      <c r="Q1181" t="s">
        <v>8301</v>
      </c>
      <c r="R1181" t="str">
        <f t="shared" si="102"/>
        <v>technology</v>
      </c>
      <c r="S1181" t="str">
        <f t="shared" si="103"/>
        <v>space exploration</v>
      </c>
      <c r="T1181" s="12">
        <f t="shared" si="104"/>
        <v>42275.511886574073</v>
      </c>
      <c r="U1181" s="12">
        <f t="shared" si="105"/>
        <v>42305.511886574073</v>
      </c>
    </row>
    <row r="1182" spans="1:21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 s="7">
        <f t="shared" si="101"/>
        <v>69.117647058823536</v>
      </c>
      <c r="Q1182" t="s">
        <v>8271</v>
      </c>
      <c r="R1182" t="str">
        <f t="shared" si="102"/>
        <v>theater</v>
      </c>
      <c r="S1182" t="str">
        <f t="shared" si="103"/>
        <v>plays</v>
      </c>
      <c r="T1182" s="12">
        <f t="shared" si="104"/>
        <v>41781.598541666666</v>
      </c>
      <c r="U1182" s="12">
        <f t="shared" si="105"/>
        <v>41818.598541666666</v>
      </c>
    </row>
    <row r="1183" spans="1:21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 s="7">
        <f t="shared" si="101"/>
        <v>1.3333333333333333</v>
      </c>
      <c r="Q1183" t="s">
        <v>8265</v>
      </c>
      <c r="R1183" t="str">
        <f t="shared" si="102"/>
        <v>film &amp; video</v>
      </c>
      <c r="S1183" t="str">
        <f t="shared" si="103"/>
        <v>television</v>
      </c>
      <c r="T1183" s="12">
        <f t="shared" si="104"/>
        <v>42034.131030092591</v>
      </c>
      <c r="U1183" s="12">
        <f t="shared" si="105"/>
        <v>42064.131030092591</v>
      </c>
    </row>
    <row r="1184" spans="1:21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 s="7">
        <f t="shared" si="101"/>
        <v>10.5</v>
      </c>
      <c r="Q1184" t="s">
        <v>8271</v>
      </c>
      <c r="R1184" t="str">
        <f t="shared" si="102"/>
        <v>theater</v>
      </c>
      <c r="S1184" t="str">
        <f t="shared" si="103"/>
        <v>plays</v>
      </c>
      <c r="T1184" s="12">
        <f t="shared" si="104"/>
        <v>42728.619074074071</v>
      </c>
      <c r="U1184" s="12">
        <f t="shared" si="105"/>
        <v>42747.487499999996</v>
      </c>
    </row>
    <row r="1185" spans="1:21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 s="7">
        <f t="shared" si="101"/>
        <v>33.333333333333336</v>
      </c>
      <c r="Q1185" t="s">
        <v>8303</v>
      </c>
      <c r="R1185" t="str">
        <f t="shared" si="102"/>
        <v>theater</v>
      </c>
      <c r="S1185" t="str">
        <f t="shared" si="103"/>
        <v>spaces</v>
      </c>
      <c r="T1185" s="12">
        <f t="shared" si="104"/>
        <v>42656.653043981474</v>
      </c>
      <c r="U1185" s="12">
        <f t="shared" si="105"/>
        <v>42675.957638888889</v>
      </c>
    </row>
    <row r="1186" spans="1:21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 s="7">
        <f t="shared" si="101"/>
        <v>61.562666666666665</v>
      </c>
      <c r="Q1186" t="s">
        <v>8271</v>
      </c>
      <c r="R1186" t="str">
        <f t="shared" si="102"/>
        <v>theater</v>
      </c>
      <c r="S1186" t="str">
        <f t="shared" si="103"/>
        <v>plays</v>
      </c>
      <c r="T1186" s="12">
        <f t="shared" si="104"/>
        <v>42741.391331018516</v>
      </c>
      <c r="U1186" s="12">
        <f t="shared" si="105"/>
        <v>42772.391331018516</v>
      </c>
    </row>
    <row r="1187" spans="1:21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 s="7">
        <f t="shared" si="101"/>
        <v>118.73873873873873</v>
      </c>
      <c r="Q1187" t="s">
        <v>8276</v>
      </c>
      <c r="R1187" t="str">
        <f t="shared" si="102"/>
        <v>music</v>
      </c>
      <c r="S1187" t="str">
        <f t="shared" si="103"/>
        <v>rock</v>
      </c>
      <c r="T1187" s="12">
        <f t="shared" si="104"/>
        <v>42130.656817129631</v>
      </c>
      <c r="U1187" s="12">
        <f t="shared" si="105"/>
        <v>42162.958333333336</v>
      </c>
    </row>
    <row r="1188" spans="1:21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 s="7">
        <f t="shared" si="101"/>
        <v>65.081300813008127</v>
      </c>
      <c r="Q1188" t="s">
        <v>8300</v>
      </c>
      <c r="R1188" t="str">
        <f t="shared" si="102"/>
        <v>music</v>
      </c>
      <c r="S1188" t="str">
        <f t="shared" si="103"/>
        <v>classical music</v>
      </c>
      <c r="T1188" s="12">
        <f t="shared" si="104"/>
        <v>42123.655034722215</v>
      </c>
      <c r="U1188" s="12">
        <f t="shared" si="105"/>
        <v>42156.737499999996</v>
      </c>
    </row>
    <row r="1189" spans="1:21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 s="7">
        <f t="shared" si="101"/>
        <v>130.15714285714284</v>
      </c>
      <c r="Q1189" t="s">
        <v>8271</v>
      </c>
      <c r="R1189" t="str">
        <f t="shared" si="102"/>
        <v>theater</v>
      </c>
      <c r="S1189" t="str">
        <f t="shared" si="103"/>
        <v>plays</v>
      </c>
      <c r="T1189" s="12">
        <f t="shared" si="104"/>
        <v>42109.686608796292</v>
      </c>
      <c r="U1189" s="12">
        <f t="shared" si="105"/>
        <v>42141.541666666664</v>
      </c>
    </row>
    <row r="1190" spans="1:21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 s="7">
        <f t="shared" si="101"/>
        <v>37.776470588235291</v>
      </c>
      <c r="Q1190" t="s">
        <v>8271</v>
      </c>
      <c r="R1190" t="str">
        <f t="shared" si="102"/>
        <v>theater</v>
      </c>
      <c r="S1190" t="str">
        <f t="shared" si="103"/>
        <v>plays</v>
      </c>
      <c r="T1190" s="12">
        <f t="shared" si="104"/>
        <v>42711.492361111108</v>
      </c>
      <c r="U1190" s="12">
        <f t="shared" si="105"/>
        <v>42732.492361111108</v>
      </c>
    </row>
    <row r="1191" spans="1:21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 s="7">
        <f t="shared" si="101"/>
        <v>112.79069767441861</v>
      </c>
      <c r="Q1191" t="s">
        <v>8271</v>
      </c>
      <c r="R1191" t="str">
        <f t="shared" si="102"/>
        <v>theater</v>
      </c>
      <c r="S1191" t="str">
        <f t="shared" si="103"/>
        <v>plays</v>
      </c>
      <c r="T1191" s="12">
        <f t="shared" si="104"/>
        <v>42529.770775462959</v>
      </c>
      <c r="U1191" s="12">
        <f t="shared" si="105"/>
        <v>42550.770775462959</v>
      </c>
    </row>
    <row r="1192" spans="1:21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 s="7">
        <f>IF(L1192&lt;&gt;0,E1192/L1192,0)</f>
        <v>51.92307692307692</v>
      </c>
      <c r="Q1192" t="s">
        <v>8271</v>
      </c>
      <c r="R1192" t="str">
        <f t="shared" si="102"/>
        <v>theater</v>
      </c>
      <c r="S1192" t="str">
        <f t="shared" si="103"/>
        <v>plays</v>
      </c>
      <c r="T1192" s="12">
        <f t="shared" si="104"/>
        <v>41852.457465277774</v>
      </c>
      <c r="U1192" s="12">
        <f t="shared" si="105"/>
        <v>41882.457465277774</v>
      </c>
    </row>
    <row r="1193" spans="1:21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 s="7">
        <f t="shared" si="101"/>
        <v>89.242424242424249</v>
      </c>
      <c r="Q1193" t="s">
        <v>8280</v>
      </c>
      <c r="R1193" t="str">
        <f t="shared" si="102"/>
        <v>music</v>
      </c>
      <c r="S1193" t="str">
        <f t="shared" si="103"/>
        <v>electronic music</v>
      </c>
      <c r="T1193" s="12">
        <f t="shared" si="104"/>
        <v>42419.395370370366</v>
      </c>
      <c r="U1193" s="12">
        <f t="shared" si="105"/>
        <v>42449.353703703695</v>
      </c>
    </row>
    <row r="1194" spans="1:21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 s="7">
        <f>IF(L1194&lt;&gt;0,E1194/L1194,0)</f>
        <v>19.333333333333332</v>
      </c>
      <c r="Q1194" t="s">
        <v>8271</v>
      </c>
      <c r="R1194" t="str">
        <f t="shared" si="102"/>
        <v>theater</v>
      </c>
      <c r="S1194" t="str">
        <f t="shared" si="103"/>
        <v>plays</v>
      </c>
      <c r="T1194" s="12">
        <f t="shared" si="104"/>
        <v>42747.298356481479</v>
      </c>
      <c r="U1194" s="12">
        <f t="shared" si="105"/>
        <v>42777.298356481479</v>
      </c>
    </row>
    <row r="1195" spans="1:21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 s="7">
        <f t="shared" si="101"/>
        <v>79.967032967032964</v>
      </c>
      <c r="Q1195" t="s">
        <v>8271</v>
      </c>
      <c r="R1195" t="str">
        <f t="shared" si="102"/>
        <v>theater</v>
      </c>
      <c r="S1195" t="str">
        <f t="shared" si="103"/>
        <v>plays</v>
      </c>
      <c r="T1195" s="12">
        <f t="shared" si="104"/>
        <v>42409.567743055559</v>
      </c>
      <c r="U1195" s="12">
        <f t="shared" si="105"/>
        <v>42469.526076388887</v>
      </c>
    </row>
    <row r="1196" spans="1:21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 s="7">
        <f t="shared" si="101"/>
        <v>56.414565826330531</v>
      </c>
      <c r="Q1196" t="s">
        <v>8265</v>
      </c>
      <c r="R1196" t="str">
        <f t="shared" si="102"/>
        <v>film &amp; video</v>
      </c>
      <c r="S1196" t="str">
        <f t="shared" si="103"/>
        <v>television</v>
      </c>
      <c r="T1196" s="12">
        <f t="shared" si="104"/>
        <v>42072.27984953703</v>
      </c>
      <c r="U1196" s="12">
        <f t="shared" si="105"/>
        <v>42102.27984953703</v>
      </c>
    </row>
    <row r="1197" spans="1:21" ht="3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 s="7">
        <f t="shared" si="101"/>
        <v>79.411764705882348</v>
      </c>
      <c r="Q1197" t="s">
        <v>8271</v>
      </c>
      <c r="R1197" t="str">
        <f t="shared" si="102"/>
        <v>theater</v>
      </c>
      <c r="S1197" t="str">
        <f t="shared" si="103"/>
        <v>plays</v>
      </c>
      <c r="T1197" s="12">
        <f t="shared" si="104"/>
        <v>42298.139502314814</v>
      </c>
      <c r="U1197" s="12">
        <f t="shared" si="105"/>
        <v>42358.166666666664</v>
      </c>
    </row>
    <row r="1198" spans="1:21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 s="7">
        <f t="shared" si="101"/>
        <v>76.439453125</v>
      </c>
      <c r="Q1198" t="s">
        <v>8271</v>
      </c>
      <c r="R1198" t="str">
        <f t="shared" si="102"/>
        <v>theater</v>
      </c>
      <c r="S1198" t="str">
        <f t="shared" si="103"/>
        <v>plays</v>
      </c>
      <c r="T1198" s="12">
        <f t="shared" si="104"/>
        <v>42326.610405092586</v>
      </c>
      <c r="U1198" s="12">
        <f t="shared" si="105"/>
        <v>42356.610405092586</v>
      </c>
    </row>
    <row r="1199" spans="1:21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 s="7">
        <f t="shared" si="101"/>
        <v>121</v>
      </c>
      <c r="Q1199" t="s">
        <v>8271</v>
      </c>
      <c r="R1199" t="str">
        <f t="shared" si="102"/>
        <v>theater</v>
      </c>
      <c r="S1199" t="str">
        <f t="shared" si="103"/>
        <v>plays</v>
      </c>
      <c r="T1199" s="12">
        <f t="shared" si="104"/>
        <v>42503.456412037034</v>
      </c>
      <c r="U1199" s="12">
        <f t="shared" si="105"/>
        <v>42534.040972222218</v>
      </c>
    </row>
    <row r="1200" spans="1:21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 s="7">
        <f t="shared" si="101"/>
        <v>54.616766467065865</v>
      </c>
      <c r="Q1200" t="s">
        <v>8276</v>
      </c>
      <c r="R1200" t="str">
        <f t="shared" si="102"/>
        <v>music</v>
      </c>
      <c r="S1200" t="str">
        <f t="shared" si="103"/>
        <v>rock</v>
      </c>
      <c r="T1200" s="12">
        <f t="shared" si="104"/>
        <v>42333.410717592589</v>
      </c>
      <c r="U1200" s="12">
        <f t="shared" si="105"/>
        <v>42368.916666666664</v>
      </c>
    </row>
    <row r="1201" spans="1:21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 s="7">
        <f t="shared" si="101"/>
        <v>299.22222222222223</v>
      </c>
      <c r="Q1201" t="s">
        <v>8303</v>
      </c>
      <c r="R1201" t="str">
        <f t="shared" si="102"/>
        <v>theater</v>
      </c>
      <c r="S1201" t="str">
        <f t="shared" si="103"/>
        <v>spaces</v>
      </c>
      <c r="T1201" s="12">
        <f t="shared" si="104"/>
        <v>42161.562499999993</v>
      </c>
      <c r="U1201" s="12">
        <f t="shared" si="105"/>
        <v>42193.562499999993</v>
      </c>
    </row>
    <row r="1202" spans="1:21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 s="7">
        <f t="shared" si="101"/>
        <v>58.533980582524272</v>
      </c>
      <c r="Q1202" t="s">
        <v>8297</v>
      </c>
      <c r="R1202" t="str">
        <f t="shared" si="102"/>
        <v>games</v>
      </c>
      <c r="S1202" t="str">
        <f t="shared" si="103"/>
        <v>tabletop games</v>
      </c>
      <c r="T1202" s="12">
        <f t="shared" si="104"/>
        <v>42089.269166666665</v>
      </c>
      <c r="U1202" s="12">
        <f t="shared" si="105"/>
        <v>42110.269166666665</v>
      </c>
    </row>
    <row r="1203" spans="1:21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 s="7">
        <f t="shared" si="101"/>
        <v>55.371801801801809</v>
      </c>
      <c r="Q1203" t="s">
        <v>8305</v>
      </c>
      <c r="R1203" t="str">
        <f t="shared" si="102"/>
        <v>theater</v>
      </c>
      <c r="S1203" t="str">
        <f t="shared" si="103"/>
        <v>musical</v>
      </c>
      <c r="T1203" s="12">
        <f t="shared" si="104"/>
        <v>42536.398680555554</v>
      </c>
      <c r="U1203" s="12">
        <f t="shared" si="105"/>
        <v>42566.398680555554</v>
      </c>
    </row>
    <row r="1204" spans="1:21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 s="7">
        <f t="shared" si="101"/>
        <v>183.80442804428046</v>
      </c>
      <c r="Q1204" t="s">
        <v>8271</v>
      </c>
      <c r="R1204" t="str">
        <f t="shared" si="102"/>
        <v>theater</v>
      </c>
      <c r="S1204" t="str">
        <f t="shared" si="103"/>
        <v>plays</v>
      </c>
      <c r="T1204" s="12">
        <f t="shared" si="104"/>
        <v>42152.080486111103</v>
      </c>
      <c r="U1204" s="12">
        <f t="shared" si="105"/>
        <v>42182.080486111103</v>
      </c>
    </row>
    <row r="1205" spans="1:21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 s="7">
        <f t="shared" si="101"/>
        <v>165.34653465346534</v>
      </c>
      <c r="Q1205" t="s">
        <v>8265</v>
      </c>
      <c r="R1205" t="str">
        <f t="shared" si="102"/>
        <v>film &amp; video</v>
      </c>
      <c r="S1205" t="str">
        <f t="shared" si="103"/>
        <v>television</v>
      </c>
      <c r="T1205" s="12">
        <f t="shared" si="104"/>
        <v>42125.4065625</v>
      </c>
      <c r="U1205" s="12">
        <f t="shared" si="105"/>
        <v>42155.4065625</v>
      </c>
    </row>
    <row r="1206" spans="1:21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 s="7">
        <f t="shared" si="101"/>
        <v>234.78947368421052</v>
      </c>
      <c r="Q1206" t="s">
        <v>8271</v>
      </c>
      <c r="R1206" t="str">
        <f t="shared" si="102"/>
        <v>theater</v>
      </c>
      <c r="S1206" t="str">
        <f t="shared" si="103"/>
        <v>plays</v>
      </c>
      <c r="T1206" s="12">
        <f t="shared" si="104"/>
        <v>42297.539733796293</v>
      </c>
      <c r="U1206" s="12">
        <f t="shared" si="105"/>
        <v>42341.999999999993</v>
      </c>
    </row>
    <row r="1207" spans="1:21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 s="7">
        <f t="shared" si="101"/>
        <v>211.48387096774192</v>
      </c>
      <c r="Q1207" t="s">
        <v>8271</v>
      </c>
      <c r="R1207" t="str">
        <f t="shared" si="102"/>
        <v>theater</v>
      </c>
      <c r="S1207" t="str">
        <f t="shared" si="103"/>
        <v>plays</v>
      </c>
      <c r="T1207" s="12">
        <f t="shared" si="104"/>
        <v>42138.298043981478</v>
      </c>
      <c r="U1207" s="12">
        <f t="shared" si="105"/>
        <v>42168.298043981478</v>
      </c>
    </row>
    <row r="1208" spans="1:21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 s="7">
        <f>IF(L1208&lt;&gt;0,E1208/L1208,0)</f>
        <v>32.34375</v>
      </c>
      <c r="Q1208" t="s">
        <v>8280</v>
      </c>
      <c r="R1208" t="str">
        <f t="shared" si="102"/>
        <v>music</v>
      </c>
      <c r="S1208" t="str">
        <f t="shared" si="103"/>
        <v>electronic music</v>
      </c>
      <c r="T1208" s="12">
        <f t="shared" si="104"/>
        <v>42772.567743055559</v>
      </c>
      <c r="U1208" s="12">
        <f t="shared" si="105"/>
        <v>42805.353472222218</v>
      </c>
    </row>
    <row r="1209" spans="1:21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 s="7">
        <f t="shared" si="101"/>
        <v>123.37588652482269</v>
      </c>
      <c r="Q1209" t="s">
        <v>8271</v>
      </c>
      <c r="R1209" t="str">
        <f t="shared" si="102"/>
        <v>theater</v>
      </c>
      <c r="S1209" t="str">
        <f t="shared" si="103"/>
        <v>plays</v>
      </c>
      <c r="T1209" s="12">
        <f t="shared" si="104"/>
        <v>42430.221909722219</v>
      </c>
      <c r="U1209" s="12">
        <f t="shared" si="105"/>
        <v>42460.208333333336</v>
      </c>
    </row>
    <row r="1210" spans="1:21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 s="7">
        <f t="shared" si="101"/>
        <v>207.06666666666666</v>
      </c>
      <c r="Q1210" t="s">
        <v>8271</v>
      </c>
      <c r="R1210" t="str">
        <f t="shared" si="102"/>
        <v>theater</v>
      </c>
      <c r="S1210" t="str">
        <f t="shared" si="103"/>
        <v>plays</v>
      </c>
      <c r="T1210" s="12">
        <f t="shared" si="104"/>
        <v>42423.500740740739</v>
      </c>
      <c r="U1210" s="12">
        <f t="shared" si="105"/>
        <v>42453.459074074075</v>
      </c>
    </row>
    <row r="1211" spans="1:21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 s="7">
        <f t="shared" si="101"/>
        <v>138.2608695652174</v>
      </c>
      <c r="Q1211" t="s">
        <v>8271</v>
      </c>
      <c r="R1211" t="str">
        <f t="shared" si="102"/>
        <v>theater</v>
      </c>
      <c r="S1211" t="str">
        <f t="shared" si="103"/>
        <v>plays</v>
      </c>
      <c r="T1211" s="12">
        <f t="shared" si="104"/>
        <v>42761.637789351851</v>
      </c>
      <c r="U1211" s="12">
        <f t="shared" si="105"/>
        <v>42791.637789351851</v>
      </c>
    </row>
    <row r="1212" spans="1:21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 s="7">
        <f t="shared" si="101"/>
        <v>493.81553398058253</v>
      </c>
      <c r="Q1212" t="s">
        <v>8271</v>
      </c>
      <c r="R1212" t="str">
        <f t="shared" si="102"/>
        <v>theater</v>
      </c>
      <c r="S1212" t="str">
        <f t="shared" si="103"/>
        <v>plays</v>
      </c>
      <c r="T1212" s="12">
        <f t="shared" si="104"/>
        <v>42132.733472222222</v>
      </c>
      <c r="U1212" s="12">
        <f t="shared" si="105"/>
        <v>42155.666666666664</v>
      </c>
    </row>
    <row r="1213" spans="1:21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 s="7">
        <f t="shared" si="101"/>
        <v>168.5</v>
      </c>
      <c r="Q1213" t="s">
        <v>8292</v>
      </c>
      <c r="R1213" t="str">
        <f t="shared" si="102"/>
        <v>music</v>
      </c>
      <c r="S1213" t="str">
        <f t="shared" si="103"/>
        <v>pop</v>
      </c>
      <c r="T1213" s="12">
        <f t="shared" si="104"/>
        <v>42515.658113425925</v>
      </c>
      <c r="U1213" s="12">
        <f t="shared" si="105"/>
        <v>42530.658113425925</v>
      </c>
    </row>
    <row r="1214" spans="1:21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 s="7">
        <f t="shared" si="101"/>
        <v>38.867469879518069</v>
      </c>
      <c r="Q1214" t="s">
        <v>8300</v>
      </c>
      <c r="R1214" t="str">
        <f t="shared" si="102"/>
        <v>music</v>
      </c>
      <c r="S1214" t="str">
        <f t="shared" si="103"/>
        <v>classical music</v>
      </c>
      <c r="T1214" s="12">
        <f t="shared" si="104"/>
        <v>42318.741840277777</v>
      </c>
      <c r="U1214" s="12">
        <f t="shared" si="105"/>
        <v>42334.833333333336</v>
      </c>
    </row>
    <row r="1215" spans="1:21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 s="7">
        <f t="shared" si="101"/>
        <v>61.527777777777779</v>
      </c>
      <c r="Q1215" t="s">
        <v>8271</v>
      </c>
      <c r="R1215" t="str">
        <f t="shared" si="102"/>
        <v>theater</v>
      </c>
      <c r="S1215" t="str">
        <f t="shared" si="103"/>
        <v>plays</v>
      </c>
      <c r="T1215" s="12">
        <f t="shared" si="104"/>
        <v>42731.547453703701</v>
      </c>
      <c r="U1215" s="12">
        <f t="shared" si="105"/>
        <v>42766.547453703701</v>
      </c>
    </row>
    <row r="1216" spans="1:21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 s="7">
        <f t="shared" si="101"/>
        <v>105.44</v>
      </c>
      <c r="Q1216" t="s">
        <v>8276</v>
      </c>
      <c r="R1216" t="str">
        <f t="shared" si="102"/>
        <v>music</v>
      </c>
      <c r="S1216" t="str">
        <f t="shared" si="103"/>
        <v>rock</v>
      </c>
      <c r="T1216" s="12">
        <f t="shared" si="104"/>
        <v>42104.632002314807</v>
      </c>
      <c r="U1216" s="12">
        <f t="shared" si="105"/>
        <v>42164.632002314807</v>
      </c>
    </row>
    <row r="1217" spans="1:21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 s="7">
        <f t="shared" si="101"/>
        <v>71.592003642987251</v>
      </c>
      <c r="Q1217" t="s">
        <v>8274</v>
      </c>
      <c r="R1217" t="str">
        <f t="shared" si="102"/>
        <v>publishing</v>
      </c>
      <c r="S1217" t="str">
        <f t="shared" si="103"/>
        <v>nonfiction</v>
      </c>
      <c r="T1217" s="12">
        <f t="shared" si="104"/>
        <v>41759.714768518512</v>
      </c>
      <c r="U1217" s="12">
        <f t="shared" si="105"/>
        <v>41789.714768518512</v>
      </c>
    </row>
    <row r="1218" spans="1:21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 s="7">
        <f t="shared" ref="P1218:P1281" si="106">E1218/L1218</f>
        <v>91.882882882882882</v>
      </c>
      <c r="Q1218" t="s">
        <v>8271</v>
      </c>
      <c r="R1218" t="str">
        <f t="shared" si="102"/>
        <v>theater</v>
      </c>
      <c r="S1218" t="str">
        <f t="shared" si="103"/>
        <v>plays</v>
      </c>
      <c r="T1218" s="12">
        <f t="shared" si="104"/>
        <v>42247.408067129632</v>
      </c>
      <c r="U1218" s="12">
        <f t="shared" si="105"/>
        <v>42279.752083333333</v>
      </c>
    </row>
    <row r="1219" spans="1:21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 s="7">
        <f t="shared" si="106"/>
        <v>148.57377049180329</v>
      </c>
      <c r="Q1219" t="s">
        <v>8279</v>
      </c>
      <c r="R1219" t="str">
        <f t="shared" ref="R1219:R1282" si="107">LEFT(Q1219,SEARCH("/",Q1219,1)-1)</f>
        <v>music</v>
      </c>
      <c r="S1219" t="str">
        <f t="shared" ref="S1219:S1282" si="108">RIGHT(Q1219,LEN(Q1219)-SEARCH("/",Q1219,1))</f>
        <v>indie rock</v>
      </c>
      <c r="T1219" s="12">
        <f t="shared" ref="T1219:T1282" si="109">(((J1219/60)/60)/24)+DATE(1970,1,1)+(-5/24)</f>
        <v>42535.6011574074</v>
      </c>
      <c r="U1219" s="12">
        <f t="shared" ref="U1219:U1282" si="110">(((I1219/60)/60)/24)+DATE(1970,1,1)+(-5/24)</f>
        <v>42565.6011574074</v>
      </c>
    </row>
    <row r="1220" spans="1:21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 s="7">
        <f t="shared" si="106"/>
        <v>174.2134831460674</v>
      </c>
      <c r="Q1220" t="s">
        <v>8279</v>
      </c>
      <c r="R1220" t="str">
        <f t="shared" si="107"/>
        <v>music</v>
      </c>
      <c r="S1220" t="str">
        <f t="shared" si="108"/>
        <v>indie rock</v>
      </c>
      <c r="T1220" s="12">
        <f t="shared" si="109"/>
        <v>42278.453703703701</v>
      </c>
      <c r="U1220" s="12">
        <f t="shared" si="110"/>
        <v>42308.916666666664</v>
      </c>
    </row>
    <row r="1221" spans="1:21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 s="7">
        <f t="shared" si="106"/>
        <v>102.86166007905139</v>
      </c>
      <c r="Q1221" t="s">
        <v>8303</v>
      </c>
      <c r="R1221" t="str">
        <f t="shared" si="107"/>
        <v>theater</v>
      </c>
      <c r="S1221" t="str">
        <f t="shared" si="108"/>
        <v>spaces</v>
      </c>
      <c r="T1221" s="12">
        <f t="shared" si="109"/>
        <v>42633.253622685181</v>
      </c>
      <c r="U1221" s="12">
        <f t="shared" si="110"/>
        <v>42663.253622685181</v>
      </c>
    </row>
    <row r="1222" spans="1:21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 s="7">
        <f t="shared" si="106"/>
        <v>111.17857142857143</v>
      </c>
      <c r="Q1222" t="s">
        <v>8271</v>
      </c>
      <c r="R1222" t="str">
        <f t="shared" si="107"/>
        <v>theater</v>
      </c>
      <c r="S1222" t="str">
        <f t="shared" si="108"/>
        <v>plays</v>
      </c>
      <c r="T1222" s="12">
        <f t="shared" si="109"/>
        <v>42211.420277777775</v>
      </c>
      <c r="U1222" s="12">
        <f t="shared" si="110"/>
        <v>42241.420277777775</v>
      </c>
    </row>
    <row r="1223" spans="1:21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 s="7">
        <f t="shared" si="106"/>
        <v>23.796213592233013</v>
      </c>
      <c r="Q1223" t="s">
        <v>8271</v>
      </c>
      <c r="R1223" t="str">
        <f t="shared" si="107"/>
        <v>theater</v>
      </c>
      <c r="S1223" t="str">
        <f t="shared" si="108"/>
        <v>plays</v>
      </c>
      <c r="T1223" s="12">
        <f t="shared" si="109"/>
        <v>42680.267222222225</v>
      </c>
      <c r="U1223" s="12">
        <f t="shared" si="110"/>
        <v>42707.791666666664</v>
      </c>
    </row>
    <row r="1224" spans="1:21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 s="7">
        <f t="shared" si="106"/>
        <v>81.268115942028984</v>
      </c>
      <c r="Q1224" t="s">
        <v>8271</v>
      </c>
      <c r="R1224" t="str">
        <f t="shared" si="107"/>
        <v>theater</v>
      </c>
      <c r="S1224" t="str">
        <f t="shared" si="108"/>
        <v>plays</v>
      </c>
      <c r="T1224" s="12">
        <f t="shared" si="109"/>
        <v>42430.512118055551</v>
      </c>
      <c r="U1224" s="12">
        <f t="shared" si="110"/>
        <v>42460.958333333336</v>
      </c>
    </row>
    <row r="1225" spans="1:21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 s="7">
        <f t="shared" si="106"/>
        <v>116.21465968586388</v>
      </c>
      <c r="Q1225" t="s">
        <v>8271</v>
      </c>
      <c r="R1225" t="str">
        <f t="shared" si="107"/>
        <v>theater</v>
      </c>
      <c r="S1225" t="str">
        <f t="shared" si="108"/>
        <v>plays</v>
      </c>
      <c r="T1225" s="12">
        <f t="shared" si="109"/>
        <v>42653.968854166662</v>
      </c>
      <c r="U1225" s="12">
        <f t="shared" si="110"/>
        <v>42684.010520833333</v>
      </c>
    </row>
    <row r="1226" spans="1:21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 s="7">
        <f t="shared" si="106"/>
        <v>58.888888888888886</v>
      </c>
      <c r="Q1226" t="s">
        <v>8276</v>
      </c>
      <c r="R1226" t="str">
        <f t="shared" si="107"/>
        <v>music</v>
      </c>
      <c r="S1226" t="str">
        <f t="shared" si="108"/>
        <v>rock</v>
      </c>
      <c r="T1226" s="12">
        <f t="shared" si="109"/>
        <v>41736.341458333329</v>
      </c>
      <c r="U1226" s="12">
        <f t="shared" si="110"/>
        <v>41796.341458333329</v>
      </c>
    </row>
    <row r="1227" spans="1:21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 s="7">
        <f t="shared" si="106"/>
        <v>44</v>
      </c>
      <c r="Q1227" t="s">
        <v>8269</v>
      </c>
      <c r="R1227" t="str">
        <f t="shared" si="107"/>
        <v>film &amp; video</v>
      </c>
      <c r="S1227" t="str">
        <f t="shared" si="108"/>
        <v>documentary</v>
      </c>
      <c r="T1227" s="12">
        <f t="shared" si="109"/>
        <v>41509.697662037033</v>
      </c>
      <c r="U1227" s="12">
        <f t="shared" si="110"/>
        <v>41569.697662037033</v>
      </c>
    </row>
    <row r="1228" spans="1:21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 s="7">
        <f t="shared" si="106"/>
        <v>48.424999999999997</v>
      </c>
      <c r="Q1228" t="s">
        <v>8265</v>
      </c>
      <c r="R1228" t="str">
        <f t="shared" si="107"/>
        <v>film &amp; video</v>
      </c>
      <c r="S1228" t="str">
        <f t="shared" si="108"/>
        <v>television</v>
      </c>
      <c r="T1228" s="12">
        <f t="shared" si="109"/>
        <v>41715.666446759256</v>
      </c>
      <c r="U1228" s="12">
        <f t="shared" si="110"/>
        <v>41749.833333333328</v>
      </c>
    </row>
    <row r="1229" spans="1:21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s="7" t="e">
        <f t="shared" si="106"/>
        <v>#DIV/0!</v>
      </c>
      <c r="Q1229" t="s">
        <v>8293</v>
      </c>
      <c r="R1229" t="str">
        <f t="shared" si="107"/>
        <v>music</v>
      </c>
      <c r="S1229" t="str">
        <f t="shared" si="108"/>
        <v>faith</v>
      </c>
      <c r="T1229" s="12">
        <f t="shared" si="109"/>
        <v>41827.710833333331</v>
      </c>
      <c r="U1229" s="12">
        <f t="shared" si="110"/>
        <v>41858.083333333328</v>
      </c>
    </row>
    <row r="1230" spans="1:21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 s="7">
        <f t="shared" si="106"/>
        <v>61.041666666666664</v>
      </c>
      <c r="Q1230" t="s">
        <v>8276</v>
      </c>
      <c r="R1230" t="str">
        <f t="shared" si="107"/>
        <v>music</v>
      </c>
      <c r="S1230" t="str">
        <f t="shared" si="108"/>
        <v>rock</v>
      </c>
      <c r="T1230" s="12">
        <f t="shared" si="109"/>
        <v>40754.520925925921</v>
      </c>
      <c r="U1230" s="12">
        <f t="shared" si="110"/>
        <v>40814.520925925921</v>
      </c>
    </row>
    <row r="1231" spans="1:21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 s="7">
        <f t="shared" si="106"/>
        <v>25</v>
      </c>
      <c r="Q1231" t="s">
        <v>8274</v>
      </c>
      <c r="R1231" t="str">
        <f t="shared" si="107"/>
        <v>publishing</v>
      </c>
      <c r="S1231" t="str">
        <f t="shared" si="108"/>
        <v>nonfiction</v>
      </c>
      <c r="T1231" s="12">
        <f t="shared" si="109"/>
        <v>40985.251469907402</v>
      </c>
      <c r="U1231" s="12">
        <f t="shared" si="110"/>
        <v>41015.458333333328</v>
      </c>
    </row>
    <row r="1232" spans="1:21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s="7" t="e">
        <f t="shared" si="106"/>
        <v>#DIV/0!</v>
      </c>
      <c r="Q1232" t="s">
        <v>8271</v>
      </c>
      <c r="R1232" t="str">
        <f t="shared" si="107"/>
        <v>theater</v>
      </c>
      <c r="S1232" t="str">
        <f t="shared" si="108"/>
        <v>plays</v>
      </c>
      <c r="T1232" s="12">
        <f t="shared" si="109"/>
        <v>40568.764236111107</v>
      </c>
      <c r="U1232" s="12">
        <f t="shared" si="110"/>
        <v>40598.764236111107</v>
      </c>
    </row>
    <row r="1233" spans="1:21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s="7" t="e">
        <f t="shared" si="106"/>
        <v>#DIV/0!</v>
      </c>
      <c r="Q1233" t="s">
        <v>8285</v>
      </c>
      <c r="R1233" t="str">
        <f t="shared" si="107"/>
        <v>photography</v>
      </c>
      <c r="S1233" t="str">
        <f t="shared" si="108"/>
        <v>photobooks</v>
      </c>
      <c r="T1233" s="12">
        <f t="shared" si="109"/>
        <v>42193.733425925922</v>
      </c>
      <c r="U1233" s="12">
        <f t="shared" si="110"/>
        <v>42243.833333333336</v>
      </c>
    </row>
    <row r="1234" spans="1:21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 s="7">
        <f t="shared" si="106"/>
        <v>40</v>
      </c>
      <c r="Q1234" t="s">
        <v>8271</v>
      </c>
      <c r="R1234" t="str">
        <f t="shared" si="107"/>
        <v>theater</v>
      </c>
      <c r="S1234" t="str">
        <f t="shared" si="108"/>
        <v>plays</v>
      </c>
      <c r="T1234" s="12">
        <f t="shared" si="109"/>
        <v>41506.639699074076</v>
      </c>
      <c r="U1234" s="12">
        <f t="shared" si="110"/>
        <v>41553.639699074076</v>
      </c>
    </row>
    <row r="1235" spans="1:21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 s="7">
        <f t="shared" si="106"/>
        <v>19.333333333333332</v>
      </c>
      <c r="Q1235" t="s">
        <v>8271</v>
      </c>
      <c r="R1235" t="str">
        <f t="shared" si="107"/>
        <v>theater</v>
      </c>
      <c r="S1235" t="str">
        <f t="shared" si="108"/>
        <v>plays</v>
      </c>
      <c r="T1235" s="12">
        <f t="shared" si="109"/>
        <v>40939.740439814814</v>
      </c>
      <c r="U1235" s="12">
        <f t="shared" si="110"/>
        <v>40960.740439814814</v>
      </c>
    </row>
    <row r="1236" spans="1:21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s="7" t="e">
        <f t="shared" si="106"/>
        <v>#DIV/0!</v>
      </c>
      <c r="Q1236" t="s">
        <v>8271</v>
      </c>
      <c r="R1236" t="str">
        <f t="shared" si="107"/>
        <v>theater</v>
      </c>
      <c r="S1236" t="str">
        <f t="shared" si="108"/>
        <v>plays</v>
      </c>
      <c r="T1236" s="12">
        <f t="shared" si="109"/>
        <v>42007.580347222225</v>
      </c>
      <c r="U1236" s="12">
        <f t="shared" si="110"/>
        <v>42037.580347222225</v>
      </c>
    </row>
    <row r="1237" spans="1:21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 s="7">
        <f t="shared" si="106"/>
        <v>35</v>
      </c>
      <c r="Q1237" t="s">
        <v>8271</v>
      </c>
      <c r="R1237" t="str">
        <f t="shared" si="107"/>
        <v>theater</v>
      </c>
      <c r="S1237" t="str">
        <f t="shared" si="108"/>
        <v>plays</v>
      </c>
      <c r="T1237" s="12">
        <f t="shared" si="109"/>
        <v>41582.927071759259</v>
      </c>
      <c r="U1237" s="12">
        <f t="shared" si="110"/>
        <v>41622.927071759259</v>
      </c>
    </row>
    <row r="1238" spans="1:21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s="7" t="e">
        <f t="shared" si="106"/>
        <v>#DIV/0!</v>
      </c>
      <c r="Q1238" t="s">
        <v>8269</v>
      </c>
      <c r="R1238" t="str">
        <f t="shared" si="107"/>
        <v>film &amp; video</v>
      </c>
      <c r="S1238" t="str">
        <f t="shared" si="108"/>
        <v>documentary</v>
      </c>
      <c r="T1238" s="12">
        <f t="shared" si="109"/>
        <v>41110.47180555555</v>
      </c>
      <c r="U1238" s="12">
        <f t="shared" si="110"/>
        <v>41118.458333333328</v>
      </c>
    </row>
    <row r="1239" spans="1:21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s="7" t="e">
        <f t="shared" si="106"/>
        <v>#DIV/0!</v>
      </c>
      <c r="Q1239" t="s">
        <v>8276</v>
      </c>
      <c r="R1239" t="str">
        <f t="shared" si="107"/>
        <v>music</v>
      </c>
      <c r="S1239" t="str">
        <f t="shared" si="108"/>
        <v>rock</v>
      </c>
      <c r="T1239" s="12">
        <f t="shared" si="109"/>
        <v>41125.074826388889</v>
      </c>
      <c r="U1239" s="12">
        <f t="shared" si="110"/>
        <v>41145.074826388889</v>
      </c>
    </row>
    <row r="1240" spans="1:21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 s="7">
        <f t="shared" si="106"/>
        <v>59.333333333333336</v>
      </c>
      <c r="Q1240" t="s">
        <v>8300</v>
      </c>
      <c r="R1240" t="str">
        <f t="shared" si="107"/>
        <v>music</v>
      </c>
      <c r="S1240" t="str">
        <f t="shared" si="108"/>
        <v>classical music</v>
      </c>
      <c r="T1240" s="12">
        <f t="shared" si="109"/>
        <v>40731.402037037034</v>
      </c>
      <c r="U1240" s="12">
        <f t="shared" si="110"/>
        <v>40761.402037037034</v>
      </c>
    </row>
    <row r="1241" spans="1:21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s="7" t="e">
        <f t="shared" si="106"/>
        <v>#DIV/0!</v>
      </c>
      <c r="Q1241" t="s">
        <v>8303</v>
      </c>
      <c r="R1241" t="str">
        <f t="shared" si="107"/>
        <v>theater</v>
      </c>
      <c r="S1241" t="str">
        <f t="shared" si="108"/>
        <v>spaces</v>
      </c>
      <c r="T1241" s="12">
        <f t="shared" si="109"/>
        <v>40883.754247685181</v>
      </c>
      <c r="U1241" s="12">
        <f t="shared" si="110"/>
        <v>40913.754247685181</v>
      </c>
    </row>
    <row r="1242" spans="1:21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 s="7">
        <f t="shared" si="106"/>
        <v>30.125</v>
      </c>
      <c r="Q1242" t="s">
        <v>8271</v>
      </c>
      <c r="R1242" t="str">
        <f t="shared" si="107"/>
        <v>theater</v>
      </c>
      <c r="S1242" t="str">
        <f t="shared" si="108"/>
        <v>plays</v>
      </c>
      <c r="T1242" s="12">
        <f t="shared" si="109"/>
        <v>41408.831678240742</v>
      </c>
      <c r="U1242" s="12">
        <f t="shared" si="110"/>
        <v>41467.70208333333</v>
      </c>
    </row>
    <row r="1243" spans="1:21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 s="7">
        <f t="shared" si="106"/>
        <v>74.617647058823536</v>
      </c>
      <c r="Q1243" t="s">
        <v>8265</v>
      </c>
      <c r="R1243" t="str">
        <f t="shared" si="107"/>
        <v>film &amp; video</v>
      </c>
      <c r="S1243" t="str">
        <f t="shared" si="108"/>
        <v>television</v>
      </c>
      <c r="T1243" s="12">
        <f t="shared" si="109"/>
        <v>41923.629398148143</v>
      </c>
      <c r="U1243" s="12">
        <f t="shared" si="110"/>
        <v>41946.040972222218</v>
      </c>
    </row>
    <row r="1244" spans="1:21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 s="7">
        <f>IF(L1244&lt;&gt;0,E1244/L1244,0)</f>
        <v>5</v>
      </c>
      <c r="Q1244" t="s">
        <v>8271</v>
      </c>
      <c r="R1244" t="str">
        <f t="shared" si="107"/>
        <v>theater</v>
      </c>
      <c r="S1244" t="str">
        <f t="shared" si="108"/>
        <v>plays</v>
      </c>
      <c r="T1244" s="12">
        <f t="shared" si="109"/>
        <v>40781.957199074073</v>
      </c>
      <c r="U1244" s="12">
        <f t="shared" si="110"/>
        <v>40797.345833333333</v>
      </c>
    </row>
    <row r="1245" spans="1:21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 s="7">
        <f t="shared" si="106"/>
        <v>44.5</v>
      </c>
      <c r="Q1245" t="s">
        <v>8303</v>
      </c>
      <c r="R1245" t="str">
        <f t="shared" si="107"/>
        <v>theater</v>
      </c>
      <c r="S1245" t="str">
        <f t="shared" si="108"/>
        <v>spaces</v>
      </c>
      <c r="T1245" s="12">
        <f t="shared" si="109"/>
        <v>40671.670960648145</v>
      </c>
      <c r="U1245" s="12">
        <f t="shared" si="110"/>
        <v>40732.666666666664</v>
      </c>
    </row>
    <row r="1246" spans="1:21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 s="7">
        <f t="shared" si="106"/>
        <v>46.133333333333333</v>
      </c>
      <c r="Q1246" t="s">
        <v>8276</v>
      </c>
      <c r="R1246" t="str">
        <f t="shared" si="107"/>
        <v>music</v>
      </c>
      <c r="S1246" t="str">
        <f t="shared" si="108"/>
        <v>rock</v>
      </c>
      <c r="T1246" s="12">
        <f t="shared" si="109"/>
        <v>41355.617164351846</v>
      </c>
      <c r="U1246" s="12">
        <f t="shared" si="110"/>
        <v>41386.666666666664</v>
      </c>
    </row>
    <row r="1247" spans="1:21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 s="7">
        <f t="shared" si="106"/>
        <v>141.47058823529412</v>
      </c>
      <c r="Q1247" t="s">
        <v>8285</v>
      </c>
      <c r="R1247" t="str">
        <f t="shared" si="107"/>
        <v>photography</v>
      </c>
      <c r="S1247" t="str">
        <f t="shared" si="108"/>
        <v>photobooks</v>
      </c>
      <c r="T1247" s="12">
        <f t="shared" si="109"/>
        <v>41774.391597222217</v>
      </c>
      <c r="U1247" s="12">
        <f t="shared" si="110"/>
        <v>41804.391597222217</v>
      </c>
    </row>
    <row r="1248" spans="1:21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 s="7">
        <f t="shared" si="106"/>
        <v>75.483870967741936</v>
      </c>
      <c r="Q1248" t="s">
        <v>8276</v>
      </c>
      <c r="R1248" t="str">
        <f t="shared" si="107"/>
        <v>music</v>
      </c>
      <c r="S1248" t="str">
        <f t="shared" si="108"/>
        <v>rock</v>
      </c>
      <c r="T1248" s="12">
        <f t="shared" si="109"/>
        <v>40837.835057870368</v>
      </c>
      <c r="U1248" s="12">
        <f t="shared" si="110"/>
        <v>40882.876724537033</v>
      </c>
    </row>
    <row r="1249" spans="1:21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 s="7">
        <f t="shared" si="106"/>
        <v>85.5</v>
      </c>
      <c r="Q1249" t="s">
        <v>8303</v>
      </c>
      <c r="R1249" t="str">
        <f t="shared" si="107"/>
        <v>theater</v>
      </c>
      <c r="S1249" t="str">
        <f t="shared" si="108"/>
        <v>spaces</v>
      </c>
      <c r="T1249" s="12">
        <f t="shared" si="109"/>
        <v>41370.083969907406</v>
      </c>
      <c r="U1249" s="12">
        <f t="shared" si="110"/>
        <v>41400.083969907406</v>
      </c>
    </row>
    <row r="1250" spans="1:21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 s="7">
        <f t="shared" si="106"/>
        <v>64.254237288135599</v>
      </c>
      <c r="Q1250" t="s">
        <v>8271</v>
      </c>
      <c r="R1250" t="str">
        <f t="shared" si="107"/>
        <v>theater</v>
      </c>
      <c r="S1250" t="str">
        <f t="shared" si="108"/>
        <v>plays</v>
      </c>
      <c r="T1250" s="12">
        <f t="shared" si="109"/>
        <v>41767.448530092588</v>
      </c>
      <c r="U1250" s="12">
        <f t="shared" si="110"/>
        <v>41803.082638888889</v>
      </c>
    </row>
    <row r="1251" spans="1:21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 s="7">
        <f t="shared" si="106"/>
        <v>64.46913580246914</v>
      </c>
      <c r="Q1251" t="s">
        <v>8271</v>
      </c>
      <c r="R1251" t="str">
        <f t="shared" si="107"/>
        <v>theater</v>
      </c>
      <c r="S1251" t="str">
        <f t="shared" si="108"/>
        <v>plays</v>
      </c>
      <c r="T1251" s="12">
        <f t="shared" si="109"/>
        <v>41067.532534722224</v>
      </c>
      <c r="U1251" s="12">
        <f t="shared" si="110"/>
        <v>41097.532534722224</v>
      </c>
    </row>
    <row r="1252" spans="1:21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 s="7">
        <f t="shared" si="106"/>
        <v>118.2007874015748</v>
      </c>
      <c r="Q1252" t="s">
        <v>8279</v>
      </c>
      <c r="R1252" t="str">
        <f t="shared" si="107"/>
        <v>music</v>
      </c>
      <c r="S1252" t="str">
        <f t="shared" si="108"/>
        <v>indie rock</v>
      </c>
      <c r="T1252" s="12">
        <f t="shared" si="109"/>
        <v>41843.434386574074</v>
      </c>
      <c r="U1252" s="12">
        <f t="shared" si="110"/>
        <v>41888.434386574074</v>
      </c>
    </row>
    <row r="1253" spans="1:21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 s="7">
        <f t="shared" si="106"/>
        <v>82.540540540540547</v>
      </c>
      <c r="Q1253" t="s">
        <v>8285</v>
      </c>
      <c r="R1253" t="str">
        <f t="shared" si="107"/>
        <v>photography</v>
      </c>
      <c r="S1253" t="str">
        <f t="shared" si="108"/>
        <v>photobooks</v>
      </c>
      <c r="T1253" s="12">
        <f t="shared" si="109"/>
        <v>40751.606099537035</v>
      </c>
      <c r="U1253" s="12">
        <f t="shared" si="110"/>
        <v>40811.606099537035</v>
      </c>
    </row>
    <row r="1254" spans="1:21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 s="7">
        <f t="shared" si="106"/>
        <v>34.170212765957444</v>
      </c>
      <c r="Q1254" t="s">
        <v>8276</v>
      </c>
      <c r="R1254" t="str">
        <f t="shared" si="107"/>
        <v>music</v>
      </c>
      <c r="S1254" t="str">
        <f t="shared" si="108"/>
        <v>rock</v>
      </c>
      <c r="T1254" s="12">
        <f t="shared" si="109"/>
        <v>41543.779733796291</v>
      </c>
      <c r="U1254" s="12">
        <f t="shared" si="110"/>
        <v>41571.779733796291</v>
      </c>
    </row>
    <row r="1255" spans="1:21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 s="7">
        <f>IF(L1255&lt;&gt;0,E1255/L1255,0)</f>
        <v>42.73322081575246</v>
      </c>
      <c r="Q1255" t="s">
        <v>8269</v>
      </c>
      <c r="R1255" t="str">
        <f t="shared" si="107"/>
        <v>film &amp; video</v>
      </c>
      <c r="S1255" t="str">
        <f t="shared" si="108"/>
        <v>documentary</v>
      </c>
      <c r="T1255" s="12">
        <f t="shared" si="109"/>
        <v>41855.575312499997</v>
      </c>
      <c r="U1255" s="12">
        <f t="shared" si="110"/>
        <v>41885.575312499997</v>
      </c>
    </row>
    <row r="1256" spans="1:21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 s="7">
        <f t="shared" si="106"/>
        <v>94.489361702127653</v>
      </c>
      <c r="Q1256" t="s">
        <v>8271</v>
      </c>
      <c r="R1256" t="str">
        <f t="shared" si="107"/>
        <v>theater</v>
      </c>
      <c r="S1256" t="str">
        <f t="shared" si="108"/>
        <v>plays</v>
      </c>
      <c r="T1256" s="12">
        <f t="shared" si="109"/>
        <v>40487.413032407407</v>
      </c>
      <c r="U1256" s="12">
        <f t="shared" si="110"/>
        <v>40543.999305555553</v>
      </c>
    </row>
    <row r="1257" spans="1:21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 s="7">
        <f t="shared" si="106"/>
        <v>55.697247706422019</v>
      </c>
      <c r="Q1257" t="s">
        <v>8298</v>
      </c>
      <c r="R1257" t="str">
        <f t="shared" si="107"/>
        <v>food</v>
      </c>
      <c r="S1257" t="str">
        <f t="shared" si="108"/>
        <v>small batch</v>
      </c>
      <c r="T1257" s="12">
        <f t="shared" si="109"/>
        <v>41579.637175925927</v>
      </c>
      <c r="U1257" s="12">
        <f t="shared" si="110"/>
        <v>41609.678842592592</v>
      </c>
    </row>
    <row r="1258" spans="1:21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 s="7">
        <f t="shared" si="106"/>
        <v>98.030831024930734</v>
      </c>
      <c r="Q1258" t="s">
        <v>8271</v>
      </c>
      <c r="R1258" t="str">
        <f t="shared" si="107"/>
        <v>theater</v>
      </c>
      <c r="S1258" t="str">
        <f t="shared" si="108"/>
        <v>plays</v>
      </c>
      <c r="T1258" s="12">
        <f t="shared" si="109"/>
        <v>40921.711006944446</v>
      </c>
      <c r="U1258" s="12">
        <f t="shared" si="110"/>
        <v>40951.711006944446</v>
      </c>
    </row>
    <row r="1259" spans="1:21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 s="7">
        <f t="shared" si="106"/>
        <v>92.102272727272734</v>
      </c>
      <c r="Q1259" t="s">
        <v>8271</v>
      </c>
      <c r="R1259" t="str">
        <f t="shared" si="107"/>
        <v>theater</v>
      </c>
      <c r="S1259" t="str">
        <f t="shared" si="108"/>
        <v>plays</v>
      </c>
      <c r="T1259" s="12">
        <f t="shared" si="109"/>
        <v>40586.877199074072</v>
      </c>
      <c r="U1259" s="12">
        <f t="shared" si="110"/>
        <v>40635.835532407407</v>
      </c>
    </row>
    <row r="1260" spans="1:21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 s="7">
        <f t="shared" si="106"/>
        <v>38.175462686567165</v>
      </c>
      <c r="Q1260" t="s">
        <v>8271</v>
      </c>
      <c r="R1260" t="str">
        <f t="shared" si="107"/>
        <v>theater</v>
      </c>
      <c r="S1260" t="str">
        <f t="shared" si="108"/>
        <v>plays</v>
      </c>
      <c r="T1260" s="12">
        <f t="shared" si="109"/>
        <v>41487.402916666666</v>
      </c>
      <c r="U1260" s="12">
        <f t="shared" si="110"/>
        <v>41517.402916666666</v>
      </c>
    </row>
    <row r="1261" spans="1:21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 s="7">
        <f t="shared" si="106"/>
        <v>27.145833333333332</v>
      </c>
      <c r="Q1261" t="s">
        <v>8288</v>
      </c>
      <c r="R1261" t="str">
        <f t="shared" si="107"/>
        <v>publishing</v>
      </c>
      <c r="S1261" t="str">
        <f t="shared" si="108"/>
        <v>radio &amp; podcasts</v>
      </c>
      <c r="T1261" s="12">
        <f t="shared" si="109"/>
        <v>41766.762314814812</v>
      </c>
      <c r="U1261" s="12">
        <f t="shared" si="110"/>
        <v>41798.957638888889</v>
      </c>
    </row>
    <row r="1262" spans="1:21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 s="7">
        <f t="shared" si="106"/>
        <v>50.689189189189186</v>
      </c>
      <c r="Q1262" t="s">
        <v>8305</v>
      </c>
      <c r="R1262" t="str">
        <f t="shared" si="107"/>
        <v>theater</v>
      </c>
      <c r="S1262" t="str">
        <f t="shared" si="108"/>
        <v>musical</v>
      </c>
      <c r="T1262" s="12">
        <f t="shared" si="109"/>
        <v>41666.63449074074</v>
      </c>
      <c r="U1262" s="12">
        <f t="shared" si="110"/>
        <v>41696.63449074074</v>
      </c>
    </row>
    <row r="1263" spans="1:21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 s="7">
        <f t="shared" si="106"/>
        <v>38.942307692307693</v>
      </c>
      <c r="Q1263" t="s">
        <v>8303</v>
      </c>
      <c r="R1263" t="str">
        <f t="shared" si="107"/>
        <v>theater</v>
      </c>
      <c r="S1263" t="str">
        <f t="shared" si="108"/>
        <v>spaces</v>
      </c>
      <c r="T1263" s="12">
        <f t="shared" si="109"/>
        <v>41638.134571759256</v>
      </c>
      <c r="U1263" s="12">
        <f t="shared" si="110"/>
        <v>41668.134571759256</v>
      </c>
    </row>
    <row r="1264" spans="1:21" ht="3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 s="7">
        <f t="shared" si="106"/>
        <v>77.638095238095232</v>
      </c>
      <c r="Q1264" t="s">
        <v>8271</v>
      </c>
      <c r="R1264" t="str">
        <f t="shared" si="107"/>
        <v>theater</v>
      </c>
      <c r="S1264" t="str">
        <f t="shared" si="108"/>
        <v>plays</v>
      </c>
      <c r="T1264" s="12">
        <f t="shared" si="109"/>
        <v>41656.554305555554</v>
      </c>
      <c r="U1264" s="12">
        <f t="shared" si="110"/>
        <v>41686.554305555554</v>
      </c>
    </row>
    <row r="1265" spans="1:21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 s="7">
        <f t="shared" si="106"/>
        <v>43.536585365853661</v>
      </c>
      <c r="Q1265" t="s">
        <v>8271</v>
      </c>
      <c r="R1265" t="str">
        <f t="shared" si="107"/>
        <v>theater</v>
      </c>
      <c r="S1265" t="str">
        <f t="shared" si="108"/>
        <v>plays</v>
      </c>
      <c r="T1265" s="12">
        <f t="shared" si="109"/>
        <v>41691.875810185185</v>
      </c>
      <c r="U1265" s="12">
        <f t="shared" si="110"/>
        <v>41726.833333333328</v>
      </c>
    </row>
    <row r="1266" spans="1:21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 s="7">
        <f>IF(L1266&lt;&gt;0,E1266/L1266,0)</f>
        <v>31.823529411764707</v>
      </c>
      <c r="Q1266" t="s">
        <v>8280</v>
      </c>
      <c r="R1266" t="str">
        <f t="shared" si="107"/>
        <v>music</v>
      </c>
      <c r="S1266" t="str">
        <f t="shared" si="108"/>
        <v>electronic music</v>
      </c>
      <c r="T1266" s="12">
        <f t="shared" si="109"/>
        <v>41547.454664351848</v>
      </c>
      <c r="U1266" s="12">
        <f t="shared" si="110"/>
        <v>41576.454664351848</v>
      </c>
    </row>
    <row r="1267" spans="1:21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 s="7">
        <f t="shared" si="106"/>
        <v>63.184393939393942</v>
      </c>
      <c r="Q1267" t="s">
        <v>8297</v>
      </c>
      <c r="R1267" t="str">
        <f t="shared" si="107"/>
        <v>games</v>
      </c>
      <c r="S1267" t="str">
        <f t="shared" si="108"/>
        <v>tabletop games</v>
      </c>
      <c r="T1267" s="12">
        <f t="shared" si="109"/>
        <v>40465.446932870364</v>
      </c>
      <c r="U1267" s="12">
        <f t="shared" si="110"/>
        <v>40512.446932870364</v>
      </c>
    </row>
    <row r="1268" spans="1:21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 s="7">
        <f t="shared" si="106"/>
        <v>190.9</v>
      </c>
      <c r="Q1268" t="s">
        <v>8271</v>
      </c>
      <c r="R1268" t="str">
        <f t="shared" si="107"/>
        <v>theater</v>
      </c>
      <c r="S1268" t="str">
        <f t="shared" si="108"/>
        <v>plays</v>
      </c>
      <c r="T1268" s="12">
        <f t="shared" si="109"/>
        <v>41620.668344907404</v>
      </c>
      <c r="U1268" s="12">
        <f t="shared" si="110"/>
        <v>41650.668344907404</v>
      </c>
    </row>
    <row r="1269" spans="1:21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 s="7">
        <f t="shared" si="106"/>
        <v>140.85534591194968</v>
      </c>
      <c r="Q1269" t="s">
        <v>8288</v>
      </c>
      <c r="R1269" t="str">
        <f t="shared" si="107"/>
        <v>publishing</v>
      </c>
      <c r="S1269" t="str">
        <f t="shared" si="108"/>
        <v>radio &amp; podcasts</v>
      </c>
      <c r="T1269" s="12">
        <f t="shared" si="109"/>
        <v>41449.376828703702</v>
      </c>
      <c r="U1269" s="12">
        <f t="shared" si="110"/>
        <v>41479.376828703702</v>
      </c>
    </row>
    <row r="1270" spans="1:21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 s="7">
        <f t="shared" si="106"/>
        <v>76.92307692307692</v>
      </c>
      <c r="Q1270" t="s">
        <v>8266</v>
      </c>
      <c r="R1270" t="str">
        <f t="shared" si="107"/>
        <v>film &amp; video</v>
      </c>
      <c r="S1270" t="str">
        <f t="shared" si="108"/>
        <v>shorts</v>
      </c>
      <c r="T1270" s="12">
        <f t="shared" si="109"/>
        <v>41507.637118055551</v>
      </c>
      <c r="U1270" s="12">
        <f t="shared" si="110"/>
        <v>41537.637118055551</v>
      </c>
    </row>
    <row r="1271" spans="1:21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 s="7">
        <f t="shared" si="106"/>
        <v>99.15533980582525</v>
      </c>
      <c r="Q1271" t="s">
        <v>8279</v>
      </c>
      <c r="R1271" t="str">
        <f t="shared" si="107"/>
        <v>music</v>
      </c>
      <c r="S1271" t="str">
        <f t="shared" si="108"/>
        <v>indie rock</v>
      </c>
      <c r="T1271" s="12">
        <f t="shared" si="109"/>
        <v>42445.614722222213</v>
      </c>
      <c r="U1271" s="12">
        <f t="shared" si="110"/>
        <v>42475.791666666664</v>
      </c>
    </row>
    <row r="1272" spans="1:21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 s="7">
        <f t="shared" si="106"/>
        <v>67.881656804733723</v>
      </c>
      <c r="Q1272" t="s">
        <v>8269</v>
      </c>
      <c r="R1272" t="str">
        <f t="shared" si="107"/>
        <v>film &amp; video</v>
      </c>
      <c r="S1272" t="str">
        <f t="shared" si="108"/>
        <v>documentary</v>
      </c>
      <c r="T1272" s="12">
        <f t="shared" si="109"/>
        <v>40933.648634259262</v>
      </c>
      <c r="U1272" s="12">
        <f t="shared" si="110"/>
        <v>40993.60696759259</v>
      </c>
    </row>
    <row r="1273" spans="1:21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 s="7">
        <f t="shared" si="106"/>
        <v>246.29032258064515</v>
      </c>
      <c r="Q1273" t="s">
        <v>8271</v>
      </c>
      <c r="R1273" t="str">
        <f t="shared" si="107"/>
        <v>theater</v>
      </c>
      <c r="S1273" t="str">
        <f t="shared" si="108"/>
        <v>plays</v>
      </c>
      <c r="T1273" s="12">
        <f t="shared" si="109"/>
        <v>41561.475219907406</v>
      </c>
      <c r="U1273" s="12">
        <f t="shared" si="110"/>
        <v>41591.516886574071</v>
      </c>
    </row>
    <row r="1274" spans="1:21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 s="7">
        <f t="shared" si="106"/>
        <v>189.28571428571428</v>
      </c>
      <c r="Q1274" t="s">
        <v>8279</v>
      </c>
      <c r="R1274" t="str">
        <f t="shared" si="107"/>
        <v>music</v>
      </c>
      <c r="S1274" t="str">
        <f t="shared" si="108"/>
        <v>indie rock</v>
      </c>
      <c r="T1274" s="12">
        <f t="shared" si="109"/>
        <v>40274.536793981482</v>
      </c>
      <c r="U1274" s="12">
        <f t="shared" si="110"/>
        <v>40343.958333333328</v>
      </c>
    </row>
    <row r="1275" spans="1:21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 s="7">
        <f t="shared" si="106"/>
        <v>76.666666666666671</v>
      </c>
      <c r="Q1275" t="s">
        <v>8271</v>
      </c>
      <c r="R1275" t="str">
        <f t="shared" si="107"/>
        <v>theater</v>
      </c>
      <c r="S1275" t="str">
        <f t="shared" si="108"/>
        <v>plays</v>
      </c>
      <c r="T1275" s="12">
        <f t="shared" si="109"/>
        <v>41852.521886574068</v>
      </c>
      <c r="U1275" s="12">
        <f t="shared" si="110"/>
        <v>41882.521886574068</v>
      </c>
    </row>
    <row r="1276" spans="1:21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 s="7">
        <f t="shared" si="106"/>
        <v>82.963254817987149</v>
      </c>
      <c r="Q1276" t="s">
        <v>8271</v>
      </c>
      <c r="R1276" t="str">
        <f t="shared" si="107"/>
        <v>theater</v>
      </c>
      <c r="S1276" t="str">
        <f t="shared" si="108"/>
        <v>plays</v>
      </c>
      <c r="T1276" s="12">
        <f t="shared" si="109"/>
        <v>41116.481770833328</v>
      </c>
      <c r="U1276" s="12">
        <f t="shared" si="110"/>
        <v>41151.481770833328</v>
      </c>
    </row>
    <row r="1277" spans="1:21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 s="7">
        <f t="shared" si="106"/>
        <v>62.522107969151669</v>
      </c>
      <c r="Q1277" t="s">
        <v>8276</v>
      </c>
      <c r="R1277" t="str">
        <f t="shared" si="107"/>
        <v>music</v>
      </c>
      <c r="S1277" t="str">
        <f t="shared" si="108"/>
        <v>rock</v>
      </c>
      <c r="T1277" s="12">
        <f t="shared" si="109"/>
        <v>41458.659571759257</v>
      </c>
      <c r="U1277" s="12">
        <f t="shared" si="110"/>
        <v>41493.659571759257</v>
      </c>
    </row>
    <row r="1278" spans="1:21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 s="7">
        <f t="shared" si="106"/>
        <v>46.06808823529412</v>
      </c>
      <c r="Q1278" t="s">
        <v>8276</v>
      </c>
      <c r="R1278" t="str">
        <f t="shared" si="107"/>
        <v>music</v>
      </c>
      <c r="S1278" t="str">
        <f t="shared" si="108"/>
        <v>rock</v>
      </c>
      <c r="T1278" s="12">
        <f t="shared" si="109"/>
        <v>40007.49591435185</v>
      </c>
      <c r="U1278" s="12">
        <f t="shared" si="110"/>
        <v>40056.958333333328</v>
      </c>
    </row>
    <row r="1279" spans="1:21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 s="7">
        <f t="shared" si="106"/>
        <v>38.543946731234868</v>
      </c>
      <c r="Q1279" t="s">
        <v>8295</v>
      </c>
      <c r="R1279" t="str">
        <f t="shared" si="107"/>
        <v>technology</v>
      </c>
      <c r="S1279" t="str">
        <f t="shared" si="108"/>
        <v>hardware</v>
      </c>
      <c r="T1279" s="12">
        <f t="shared" si="109"/>
        <v>41121.35355324074</v>
      </c>
      <c r="U1279" s="12">
        <f t="shared" si="110"/>
        <v>41156.35355324074</v>
      </c>
    </row>
    <row r="1280" spans="1:21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 s="7">
        <f t="shared" si="106"/>
        <v>53.005263157894738</v>
      </c>
      <c r="Q1280" t="s">
        <v>8271</v>
      </c>
      <c r="R1280" t="str">
        <f t="shared" si="107"/>
        <v>theater</v>
      </c>
      <c r="S1280" t="str">
        <f t="shared" si="108"/>
        <v>plays</v>
      </c>
      <c r="T1280" s="12">
        <f t="shared" si="109"/>
        <v>41786.346828703703</v>
      </c>
      <c r="U1280" s="12">
        <f t="shared" si="110"/>
        <v>41814.875</v>
      </c>
    </row>
    <row r="1281" spans="1:21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 s="7">
        <f t="shared" si="106"/>
        <v>73.355396825396824</v>
      </c>
      <c r="Q1281" t="s">
        <v>8271</v>
      </c>
      <c r="R1281" t="str">
        <f t="shared" si="107"/>
        <v>theater</v>
      </c>
      <c r="S1281" t="str">
        <f t="shared" si="108"/>
        <v>plays</v>
      </c>
      <c r="T1281" s="12">
        <f t="shared" si="109"/>
        <v>41681.890856481477</v>
      </c>
      <c r="U1281" s="12">
        <f t="shared" si="110"/>
        <v>41721.849189814813</v>
      </c>
    </row>
    <row r="1282" spans="1:21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 s="7">
        <f t="shared" ref="P1282:P1345" si="111">E1282/L1282</f>
        <v>127.97523076923076</v>
      </c>
      <c r="Q1282" t="s">
        <v>8305</v>
      </c>
      <c r="R1282" t="str">
        <f t="shared" si="107"/>
        <v>theater</v>
      </c>
      <c r="S1282" t="str">
        <f t="shared" si="108"/>
        <v>musical</v>
      </c>
      <c r="T1282" s="12">
        <f t="shared" si="109"/>
        <v>40513.54923611111</v>
      </c>
      <c r="U1282" s="12">
        <f t="shared" si="110"/>
        <v>40603.54923611111</v>
      </c>
    </row>
    <row r="1283" spans="1:21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 s="7">
        <f t="shared" si="111"/>
        <v>104.72972972972973</v>
      </c>
      <c r="Q1283" t="s">
        <v>8271</v>
      </c>
      <c r="R1283" t="str">
        <f t="shared" ref="R1283:R1346" si="112">LEFT(Q1283,SEARCH("/",Q1283,1)-1)</f>
        <v>theater</v>
      </c>
      <c r="S1283" t="str">
        <f t="shared" ref="S1283:S1346" si="113">RIGHT(Q1283,LEN(Q1283)-SEARCH("/",Q1283,1))</f>
        <v>plays</v>
      </c>
      <c r="T1283" s="12">
        <f t="shared" ref="T1283:T1346" si="114">(((J1283/60)/60)/24)+DATE(1970,1,1)+(-5/24)</f>
        <v>41463.535138888888</v>
      </c>
      <c r="U1283" s="12">
        <f t="shared" ref="U1283:U1346" si="115">(((I1283/60)/60)/24)+DATE(1970,1,1)+(-5/24)</f>
        <v>41483.535138888888</v>
      </c>
    </row>
    <row r="1284" spans="1:21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 s="7">
        <f t="shared" si="111"/>
        <v>67.671532846715323</v>
      </c>
      <c r="Q1284" t="s">
        <v>8297</v>
      </c>
      <c r="R1284" t="str">
        <f t="shared" si="112"/>
        <v>games</v>
      </c>
      <c r="S1284" t="str">
        <f t="shared" si="113"/>
        <v>tabletop games</v>
      </c>
      <c r="T1284" s="12">
        <f t="shared" si="114"/>
        <v>41586.266840277778</v>
      </c>
      <c r="U1284" s="12">
        <f t="shared" si="115"/>
        <v>41616.999305555553</v>
      </c>
    </row>
    <row r="1285" spans="1:21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 s="7">
        <f t="shared" si="111"/>
        <v>95.931818181818187</v>
      </c>
      <c r="Q1285" t="s">
        <v>8269</v>
      </c>
      <c r="R1285" t="str">
        <f t="shared" si="112"/>
        <v>film &amp; video</v>
      </c>
      <c r="S1285" t="str">
        <f t="shared" si="113"/>
        <v>documentary</v>
      </c>
      <c r="T1285" s="12">
        <f t="shared" si="114"/>
        <v>41320.50913194444</v>
      </c>
      <c r="U1285" s="12">
        <f t="shared" si="115"/>
        <v>41343.958333333328</v>
      </c>
    </row>
    <row r="1286" spans="1:21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 s="7">
        <f t="shared" si="111"/>
        <v>65.161290322580641</v>
      </c>
      <c r="Q1286" t="s">
        <v>8269</v>
      </c>
      <c r="R1286" t="str">
        <f t="shared" si="112"/>
        <v>film &amp; video</v>
      </c>
      <c r="S1286" t="str">
        <f t="shared" si="113"/>
        <v>documentary</v>
      </c>
      <c r="T1286" s="12">
        <f t="shared" si="114"/>
        <v>42712.026412037034</v>
      </c>
      <c r="U1286" s="12">
        <f t="shared" si="115"/>
        <v>42735.499305555553</v>
      </c>
    </row>
    <row r="1287" spans="1:21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 s="7">
        <f t="shared" si="111"/>
        <v>32.269841269841272</v>
      </c>
      <c r="Q1287" t="s">
        <v>8292</v>
      </c>
      <c r="R1287" t="str">
        <f t="shared" si="112"/>
        <v>music</v>
      </c>
      <c r="S1287" t="str">
        <f t="shared" si="113"/>
        <v>pop</v>
      </c>
      <c r="T1287" s="12">
        <f t="shared" si="114"/>
        <v>42160.374710648146</v>
      </c>
      <c r="U1287" s="12">
        <f t="shared" si="115"/>
        <v>42175.374710648146</v>
      </c>
    </row>
    <row r="1288" spans="1:21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 s="7">
        <f t="shared" si="111"/>
        <v>81.25</v>
      </c>
      <c r="Q1288" t="s">
        <v>8285</v>
      </c>
      <c r="R1288" t="str">
        <f t="shared" si="112"/>
        <v>photography</v>
      </c>
      <c r="S1288" t="str">
        <f t="shared" si="113"/>
        <v>photobooks</v>
      </c>
      <c r="T1288" s="12">
        <f t="shared" si="114"/>
        <v>42039.176238425927</v>
      </c>
      <c r="U1288" s="12">
        <f t="shared" si="115"/>
        <v>42052.374999999993</v>
      </c>
    </row>
    <row r="1289" spans="1:21" ht="45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 s="7">
        <f>IF(L1289&lt;&gt;0,E1289/L1289,0)</f>
        <v>24.2</v>
      </c>
      <c r="Q1289" t="s">
        <v>8298</v>
      </c>
      <c r="R1289" t="str">
        <f t="shared" si="112"/>
        <v>food</v>
      </c>
      <c r="S1289" t="str">
        <f t="shared" si="113"/>
        <v>small batch</v>
      </c>
      <c r="T1289" s="12">
        <f t="shared" si="114"/>
        <v>42107.412685185183</v>
      </c>
      <c r="U1289" s="12">
        <f t="shared" si="115"/>
        <v>42167.412685185183</v>
      </c>
    </row>
    <row r="1290" spans="1:21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 s="7">
        <f t="shared" si="111"/>
        <v>65.868852459016395</v>
      </c>
      <c r="Q1290" t="s">
        <v>8305</v>
      </c>
      <c r="R1290" t="str">
        <f t="shared" si="112"/>
        <v>theater</v>
      </c>
      <c r="S1290" t="str">
        <f t="shared" si="113"/>
        <v>musical</v>
      </c>
      <c r="T1290" s="12">
        <f t="shared" si="114"/>
        <v>42560.946331018517</v>
      </c>
      <c r="U1290" s="12">
        <f t="shared" si="115"/>
        <v>42591.958333333336</v>
      </c>
    </row>
    <row r="1291" spans="1:21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 s="7">
        <f t="shared" si="111"/>
        <v>36.07692307692308</v>
      </c>
      <c r="Q1291" t="s">
        <v>8271</v>
      </c>
      <c r="R1291" t="str">
        <f t="shared" si="112"/>
        <v>theater</v>
      </c>
      <c r="S1291" t="str">
        <f t="shared" si="113"/>
        <v>plays</v>
      </c>
      <c r="T1291" s="12">
        <f t="shared" si="114"/>
        <v>42708.926446759251</v>
      </c>
      <c r="U1291" s="12">
        <f t="shared" si="115"/>
        <v>42738.926446759251</v>
      </c>
    </row>
    <row r="1292" spans="1:21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 s="7">
        <f t="shared" si="111"/>
        <v>44.186046511627907</v>
      </c>
      <c r="Q1292" t="s">
        <v>8271</v>
      </c>
      <c r="R1292" t="str">
        <f t="shared" si="112"/>
        <v>theater</v>
      </c>
      <c r="S1292" t="str">
        <f t="shared" si="113"/>
        <v>plays</v>
      </c>
      <c r="T1292" s="12">
        <f t="shared" si="114"/>
        <v>42086.406608796293</v>
      </c>
      <c r="U1292" s="12">
        <f t="shared" si="115"/>
        <v>42117.082638888889</v>
      </c>
    </row>
    <row r="1293" spans="1:21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 s="7">
        <f t="shared" si="111"/>
        <v>104.07142857142857</v>
      </c>
      <c r="Q1293" t="s">
        <v>8271</v>
      </c>
      <c r="R1293" t="str">
        <f t="shared" si="112"/>
        <v>theater</v>
      </c>
      <c r="S1293" t="str">
        <f t="shared" si="113"/>
        <v>plays</v>
      </c>
      <c r="T1293" s="12">
        <f t="shared" si="114"/>
        <v>42064.444340277776</v>
      </c>
      <c r="U1293" s="12">
        <f t="shared" si="115"/>
        <v>42101.083333333336</v>
      </c>
    </row>
    <row r="1294" spans="1:21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 s="7">
        <f t="shared" si="111"/>
        <v>35.96153846153846</v>
      </c>
      <c r="Q1294" t="s">
        <v>8271</v>
      </c>
      <c r="R1294" t="str">
        <f t="shared" si="112"/>
        <v>theater</v>
      </c>
      <c r="S1294" t="str">
        <f t="shared" si="113"/>
        <v>plays</v>
      </c>
      <c r="T1294" s="12">
        <f t="shared" si="114"/>
        <v>42256.555879629632</v>
      </c>
      <c r="U1294" s="12">
        <f t="shared" si="115"/>
        <v>42283.749305555553</v>
      </c>
    </row>
    <row r="1295" spans="1:21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 s="7">
        <f t="shared" si="111"/>
        <v>127.79166666666667</v>
      </c>
      <c r="Q1295" t="s">
        <v>8265</v>
      </c>
      <c r="R1295" t="str">
        <f t="shared" si="112"/>
        <v>film &amp; video</v>
      </c>
      <c r="S1295" t="str">
        <f t="shared" si="113"/>
        <v>television</v>
      </c>
      <c r="T1295" s="12">
        <f t="shared" si="114"/>
        <v>42292.492719907408</v>
      </c>
      <c r="U1295" s="12">
        <f t="shared" si="115"/>
        <v>42322.534386574065</v>
      </c>
    </row>
    <row r="1296" spans="1:21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 s="7">
        <f>IF(L1296&lt;&gt;0,E1296/L1296,0)</f>
        <v>27.727272727272727</v>
      </c>
      <c r="Q1296" t="s">
        <v>8295</v>
      </c>
      <c r="R1296" t="str">
        <f t="shared" si="112"/>
        <v>technology</v>
      </c>
      <c r="S1296" t="str">
        <f t="shared" si="113"/>
        <v>hardware</v>
      </c>
      <c r="T1296" s="12">
        <f t="shared" si="114"/>
        <v>42278.245335648149</v>
      </c>
      <c r="U1296" s="12">
        <f t="shared" si="115"/>
        <v>42296.249999999993</v>
      </c>
    </row>
    <row r="1297" spans="1:21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 s="7">
        <f t="shared" si="111"/>
        <v>39.828125</v>
      </c>
      <c r="Q1297" t="s">
        <v>8269</v>
      </c>
      <c r="R1297" t="str">
        <f t="shared" si="112"/>
        <v>film &amp; video</v>
      </c>
      <c r="S1297" t="str">
        <f t="shared" si="113"/>
        <v>documentary</v>
      </c>
      <c r="T1297" s="12">
        <f t="shared" si="114"/>
        <v>42184.364548611113</v>
      </c>
      <c r="U1297" s="12">
        <f t="shared" si="115"/>
        <v>42214.499999999993</v>
      </c>
    </row>
    <row r="1298" spans="1:21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 s="7">
        <f>IF(L1298&lt;&gt;0,E1298/L1298,0)</f>
        <v>52.173913043478258</v>
      </c>
      <c r="Q1298" t="s">
        <v>8285</v>
      </c>
      <c r="R1298" t="str">
        <f t="shared" si="112"/>
        <v>photography</v>
      </c>
      <c r="S1298" t="str">
        <f t="shared" si="113"/>
        <v>photobooks</v>
      </c>
      <c r="T1298" s="12">
        <f t="shared" si="114"/>
        <v>42422.842280092591</v>
      </c>
      <c r="U1298" s="12">
        <f t="shared" si="115"/>
        <v>42442.800613425927</v>
      </c>
    </row>
    <row r="1299" spans="1:21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 s="7">
        <f t="shared" si="111"/>
        <v>92.037815126050418</v>
      </c>
      <c r="Q1299" t="s">
        <v>8298</v>
      </c>
      <c r="R1299" t="str">
        <f t="shared" si="112"/>
        <v>food</v>
      </c>
      <c r="S1299" t="str">
        <f t="shared" si="113"/>
        <v>small batch</v>
      </c>
      <c r="T1299" s="12">
        <f t="shared" si="114"/>
        <v>42461.538865740738</v>
      </c>
      <c r="U1299" s="12">
        <f t="shared" si="115"/>
        <v>42491.538865740738</v>
      </c>
    </row>
    <row r="1300" spans="1:21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 s="7">
        <f t="shared" si="111"/>
        <v>63.424242424242422</v>
      </c>
      <c r="Q1300" t="s">
        <v>8288</v>
      </c>
      <c r="R1300" t="str">
        <f t="shared" si="112"/>
        <v>publishing</v>
      </c>
      <c r="S1300" t="str">
        <f t="shared" si="113"/>
        <v>radio &amp; podcasts</v>
      </c>
      <c r="T1300" s="12">
        <f t="shared" si="114"/>
        <v>42458.472592592596</v>
      </c>
      <c r="U1300" s="12">
        <f t="shared" si="115"/>
        <v>42488.472592592596</v>
      </c>
    </row>
    <row r="1301" spans="1:21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 s="7">
        <f t="shared" si="111"/>
        <v>135.625</v>
      </c>
      <c r="Q1301" t="s">
        <v>8279</v>
      </c>
      <c r="R1301" t="str">
        <f t="shared" si="112"/>
        <v>music</v>
      </c>
      <c r="S1301" t="str">
        <f t="shared" si="113"/>
        <v>indie rock</v>
      </c>
      <c r="T1301" s="12">
        <f t="shared" si="114"/>
        <v>42169.606006944443</v>
      </c>
      <c r="U1301" s="12">
        <f t="shared" si="115"/>
        <v>42199.606006944443</v>
      </c>
    </row>
    <row r="1302" spans="1:21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 s="7">
        <f t="shared" si="111"/>
        <v>168.75</v>
      </c>
      <c r="Q1302" t="s">
        <v>8271</v>
      </c>
      <c r="R1302" t="str">
        <f t="shared" si="112"/>
        <v>theater</v>
      </c>
      <c r="S1302" t="str">
        <f t="shared" si="113"/>
        <v>plays</v>
      </c>
      <c r="T1302" s="12">
        <f t="shared" si="114"/>
        <v>42483.466874999998</v>
      </c>
      <c r="U1302" s="12">
        <f t="shared" si="115"/>
        <v>42522.581249999996</v>
      </c>
    </row>
    <row r="1303" spans="1:21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 s="7">
        <f t="shared" si="111"/>
        <v>70.862068965517238</v>
      </c>
      <c r="Q1303" t="s">
        <v>8276</v>
      </c>
      <c r="R1303" t="str">
        <f t="shared" si="112"/>
        <v>music</v>
      </c>
      <c r="S1303" t="str">
        <f t="shared" si="113"/>
        <v>rock</v>
      </c>
      <c r="T1303" s="12">
        <f t="shared" si="114"/>
        <v>42195.541412037033</v>
      </c>
      <c r="U1303" s="12">
        <f t="shared" si="115"/>
        <v>42205.916666666664</v>
      </c>
    </row>
    <row r="1304" spans="1:21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 s="7">
        <f t="shared" si="111"/>
        <v>50</v>
      </c>
      <c r="Q1304" t="s">
        <v>8271</v>
      </c>
      <c r="R1304" t="str">
        <f t="shared" si="112"/>
        <v>theater</v>
      </c>
      <c r="S1304" t="str">
        <f t="shared" si="113"/>
        <v>plays</v>
      </c>
      <c r="T1304" s="12">
        <f t="shared" si="114"/>
        <v>42674.849664351852</v>
      </c>
      <c r="U1304" s="12">
        <f t="shared" si="115"/>
        <v>42704.891331018516</v>
      </c>
    </row>
    <row r="1305" spans="1:21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 s="7">
        <f t="shared" si="111"/>
        <v>42.214166666666671</v>
      </c>
      <c r="Q1305" t="s">
        <v>8271</v>
      </c>
      <c r="R1305" t="str">
        <f t="shared" si="112"/>
        <v>theater</v>
      </c>
      <c r="S1305" t="str">
        <f t="shared" si="113"/>
        <v>plays</v>
      </c>
      <c r="T1305" s="12">
        <f t="shared" si="114"/>
        <v>42566.232870370368</v>
      </c>
      <c r="U1305" s="12">
        <f t="shared" si="115"/>
        <v>42582.249999999993</v>
      </c>
    </row>
    <row r="1306" spans="1:21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 s="7">
        <f t="shared" si="111"/>
        <v>152.41346153846155</v>
      </c>
      <c r="Q1306" t="s">
        <v>8285</v>
      </c>
      <c r="R1306" t="str">
        <f t="shared" si="112"/>
        <v>photography</v>
      </c>
      <c r="S1306" t="str">
        <f t="shared" si="113"/>
        <v>photobooks</v>
      </c>
      <c r="T1306" s="12">
        <f t="shared" si="114"/>
        <v>42746.986168981479</v>
      </c>
      <c r="U1306" s="12">
        <f t="shared" si="115"/>
        <v>42806.944502314807</v>
      </c>
    </row>
    <row r="1307" spans="1:21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 s="7">
        <f t="shared" si="111"/>
        <v>90.616279069767444</v>
      </c>
      <c r="Q1307" t="s">
        <v>8271</v>
      </c>
      <c r="R1307" t="str">
        <f t="shared" si="112"/>
        <v>theater</v>
      </c>
      <c r="S1307" t="str">
        <f t="shared" si="113"/>
        <v>plays</v>
      </c>
      <c r="T1307" s="12">
        <f t="shared" si="114"/>
        <v>42543.457268518519</v>
      </c>
      <c r="U1307" s="12">
        <f t="shared" si="115"/>
        <v>42572.520833333336</v>
      </c>
    </row>
    <row r="1308" spans="1:21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 s="7">
        <f t="shared" si="111"/>
        <v>201.60393258426967</v>
      </c>
      <c r="Q1308" t="s">
        <v>8269</v>
      </c>
      <c r="R1308" t="str">
        <f t="shared" si="112"/>
        <v>film &amp; video</v>
      </c>
      <c r="S1308" t="str">
        <f t="shared" si="113"/>
        <v>documentary</v>
      </c>
      <c r="T1308" s="12">
        <f t="shared" si="114"/>
        <v>41947.249236111107</v>
      </c>
      <c r="U1308" s="12">
        <f t="shared" si="115"/>
        <v>41977.249236111107</v>
      </c>
    </row>
    <row r="1309" spans="1:21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 s="7">
        <f t="shared" si="111"/>
        <v>127.93333333333334</v>
      </c>
      <c r="Q1309" t="s">
        <v>8271</v>
      </c>
      <c r="R1309" t="str">
        <f t="shared" si="112"/>
        <v>theater</v>
      </c>
      <c r="S1309" t="str">
        <f t="shared" si="113"/>
        <v>plays</v>
      </c>
      <c r="T1309" s="12">
        <f t="shared" si="114"/>
        <v>42387.294895833329</v>
      </c>
      <c r="U1309" s="12">
        <f t="shared" si="115"/>
        <v>42417.294895833329</v>
      </c>
    </row>
    <row r="1310" spans="1:21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 s="7">
        <f t="shared" si="111"/>
        <v>29.894736842105264</v>
      </c>
      <c r="Q1310" t="s">
        <v>8303</v>
      </c>
      <c r="R1310" t="str">
        <f t="shared" si="112"/>
        <v>theater</v>
      </c>
      <c r="S1310" t="str">
        <f t="shared" si="113"/>
        <v>spaces</v>
      </c>
      <c r="T1310" s="12">
        <f t="shared" si="114"/>
        <v>42611.405231481483</v>
      </c>
      <c r="U1310" s="12">
        <f t="shared" si="115"/>
        <v>42651.405231481483</v>
      </c>
    </row>
    <row r="1311" spans="1:21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 s="7">
        <f t="shared" si="111"/>
        <v>367.97142857142859</v>
      </c>
      <c r="Q1311" t="s">
        <v>8271</v>
      </c>
      <c r="R1311" t="str">
        <f t="shared" si="112"/>
        <v>theater</v>
      </c>
      <c r="S1311" t="str">
        <f t="shared" si="113"/>
        <v>plays</v>
      </c>
      <c r="T1311" s="12">
        <f t="shared" si="114"/>
        <v>42257.674398148149</v>
      </c>
      <c r="U1311" s="12">
        <f t="shared" si="115"/>
        <v>42292.674398148149</v>
      </c>
    </row>
    <row r="1312" spans="1:21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 s="7">
        <f t="shared" si="111"/>
        <v>129.16666666666666</v>
      </c>
      <c r="Q1312" t="s">
        <v>8279</v>
      </c>
      <c r="R1312" t="str">
        <f t="shared" si="112"/>
        <v>music</v>
      </c>
      <c r="S1312" t="str">
        <f t="shared" si="113"/>
        <v>indie rock</v>
      </c>
      <c r="T1312" s="12">
        <f t="shared" si="114"/>
        <v>42556.458912037029</v>
      </c>
      <c r="U1312" s="12">
        <f t="shared" si="115"/>
        <v>42601.458912037029</v>
      </c>
    </row>
    <row r="1313" spans="1:21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 s="7">
        <f t="shared" si="111"/>
        <v>800.7</v>
      </c>
      <c r="Q1313" t="s">
        <v>8271</v>
      </c>
      <c r="R1313" t="str">
        <f t="shared" si="112"/>
        <v>theater</v>
      </c>
      <c r="S1313" t="str">
        <f t="shared" si="113"/>
        <v>plays</v>
      </c>
      <c r="T1313" s="12">
        <f t="shared" si="114"/>
        <v>42669.593969907401</v>
      </c>
      <c r="U1313" s="12">
        <f t="shared" si="115"/>
        <v>42704.635636574072</v>
      </c>
    </row>
    <row r="1314" spans="1:21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 s="7">
        <f t="shared" si="111"/>
        <v>28</v>
      </c>
      <c r="Q1314" t="s">
        <v>8269</v>
      </c>
      <c r="R1314" t="str">
        <f t="shared" si="112"/>
        <v>film &amp; video</v>
      </c>
      <c r="S1314" t="str">
        <f t="shared" si="113"/>
        <v>documentary</v>
      </c>
      <c r="T1314" s="12">
        <f t="shared" si="114"/>
        <v>42082.494467592587</v>
      </c>
      <c r="U1314" s="12">
        <f t="shared" si="115"/>
        <v>42112.494467592587</v>
      </c>
    </row>
    <row r="1315" spans="1:21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 s="7">
        <f t="shared" si="111"/>
        <v>102.01639344262296</v>
      </c>
      <c r="Q1315" t="s">
        <v>8279</v>
      </c>
      <c r="R1315" t="str">
        <f t="shared" si="112"/>
        <v>music</v>
      </c>
      <c r="S1315" t="str">
        <f t="shared" si="113"/>
        <v>indie rock</v>
      </c>
      <c r="T1315" s="12">
        <f t="shared" si="114"/>
        <v>42402.50131944444</v>
      </c>
      <c r="U1315" s="12">
        <f t="shared" si="115"/>
        <v>42432.50131944444</v>
      </c>
    </row>
    <row r="1316" spans="1:21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 s="7">
        <f t="shared" si="111"/>
        <v>184.36363636363637</v>
      </c>
      <c r="Q1316" t="s">
        <v>8269</v>
      </c>
      <c r="R1316" t="str">
        <f t="shared" si="112"/>
        <v>film &amp; video</v>
      </c>
      <c r="S1316" t="str">
        <f t="shared" si="113"/>
        <v>documentary</v>
      </c>
      <c r="T1316" s="12">
        <f t="shared" si="114"/>
        <v>42604.461342592585</v>
      </c>
      <c r="U1316" s="12">
        <f t="shared" si="115"/>
        <v>42664.461342592585</v>
      </c>
    </row>
    <row r="1317" spans="1:21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 s="7">
        <f t="shared" si="111"/>
        <v>162.91935483870967</v>
      </c>
      <c r="Q1317" t="s">
        <v>8305</v>
      </c>
      <c r="R1317" t="str">
        <f t="shared" si="112"/>
        <v>theater</v>
      </c>
      <c r="S1317" t="str">
        <f t="shared" si="113"/>
        <v>musical</v>
      </c>
      <c r="T1317" s="12">
        <f t="shared" si="114"/>
        <v>42278.289907407401</v>
      </c>
      <c r="U1317" s="12">
        <f t="shared" si="115"/>
        <v>42313.833333333336</v>
      </c>
    </row>
    <row r="1318" spans="1:21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 s="7">
        <f t="shared" si="111"/>
        <v>1</v>
      </c>
      <c r="Q1318" t="s">
        <v>8280</v>
      </c>
      <c r="R1318" t="str">
        <f t="shared" si="112"/>
        <v>music</v>
      </c>
      <c r="S1318" t="str">
        <f t="shared" si="113"/>
        <v>electronic music</v>
      </c>
      <c r="T1318" s="12">
        <f t="shared" si="114"/>
        <v>42393.753576388881</v>
      </c>
      <c r="U1318" s="12">
        <f t="shared" si="115"/>
        <v>42428.753576388881</v>
      </c>
    </row>
    <row r="1319" spans="1:21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 s="7">
        <f t="shared" si="111"/>
        <v>603.52631578947364</v>
      </c>
      <c r="Q1319" t="s">
        <v>8271</v>
      </c>
      <c r="R1319" t="str">
        <f t="shared" si="112"/>
        <v>theater</v>
      </c>
      <c r="S1319" t="str">
        <f t="shared" si="113"/>
        <v>plays</v>
      </c>
      <c r="T1319" s="12">
        <f t="shared" si="114"/>
        <v>42520.027152777773</v>
      </c>
      <c r="U1319" s="12">
        <f t="shared" si="115"/>
        <v>42572.374999999993</v>
      </c>
    </row>
    <row r="1320" spans="1:21" ht="30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 s="7">
        <f t="shared" si="111"/>
        <v>45.407407407407405</v>
      </c>
      <c r="Q1320" t="s">
        <v>8269</v>
      </c>
      <c r="R1320" t="str">
        <f t="shared" si="112"/>
        <v>film &amp; video</v>
      </c>
      <c r="S1320" t="str">
        <f t="shared" si="113"/>
        <v>documentary</v>
      </c>
      <c r="T1320" s="12">
        <f t="shared" si="114"/>
        <v>41984.835324074076</v>
      </c>
      <c r="U1320" s="12">
        <f t="shared" si="115"/>
        <v>42014.835324074076</v>
      </c>
    </row>
    <row r="1321" spans="1:21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 s="7">
        <f t="shared" si="111"/>
        <v>97.333333333333329</v>
      </c>
      <c r="Q1321" t="s">
        <v>8265</v>
      </c>
      <c r="R1321" t="str">
        <f t="shared" si="112"/>
        <v>film &amp; video</v>
      </c>
      <c r="S1321" t="str">
        <f t="shared" si="113"/>
        <v>television</v>
      </c>
      <c r="T1321" s="12">
        <f t="shared" si="114"/>
        <v>41816.603761574072</v>
      </c>
      <c r="U1321" s="12">
        <f t="shared" si="115"/>
        <v>41831.458333333328</v>
      </c>
    </row>
    <row r="1322" spans="1:21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 s="7">
        <f t="shared" si="111"/>
        <v>167.66666666666666</v>
      </c>
      <c r="Q1322" t="s">
        <v>8271</v>
      </c>
      <c r="R1322" t="str">
        <f t="shared" si="112"/>
        <v>theater</v>
      </c>
      <c r="S1322" t="str">
        <f t="shared" si="113"/>
        <v>plays</v>
      </c>
      <c r="T1322" s="12">
        <f t="shared" si="114"/>
        <v>42705.482013888883</v>
      </c>
      <c r="U1322" s="12">
        <f t="shared" si="115"/>
        <v>42734.749999999993</v>
      </c>
    </row>
    <row r="1323" spans="1:21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 s="7">
        <f t="shared" si="111"/>
        <v>859.85714285714289</v>
      </c>
      <c r="Q1323" t="s">
        <v>8271</v>
      </c>
      <c r="R1323" t="str">
        <f t="shared" si="112"/>
        <v>theater</v>
      </c>
      <c r="S1323" t="str">
        <f t="shared" si="113"/>
        <v>plays</v>
      </c>
      <c r="T1323" s="12">
        <f t="shared" si="114"/>
        <v>42697.540937499994</v>
      </c>
      <c r="U1323" s="12">
        <f t="shared" si="115"/>
        <v>42727.540937499994</v>
      </c>
    </row>
    <row r="1324" spans="1:21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 s="7">
        <f t="shared" si="111"/>
        <v>26.5</v>
      </c>
      <c r="Q1324" t="s">
        <v>8295</v>
      </c>
      <c r="R1324" t="str">
        <f t="shared" si="112"/>
        <v>technology</v>
      </c>
      <c r="S1324" t="str">
        <f t="shared" si="113"/>
        <v>hardware</v>
      </c>
      <c r="T1324" s="12">
        <f t="shared" si="114"/>
        <v>42115.448206018518</v>
      </c>
      <c r="U1324" s="12">
        <f t="shared" si="115"/>
        <v>42145.448206018518</v>
      </c>
    </row>
    <row r="1325" spans="1:21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 s="7">
        <f t="shared" si="111"/>
        <v>30.272727272727273</v>
      </c>
      <c r="Q1325" t="s">
        <v>8276</v>
      </c>
      <c r="R1325" t="str">
        <f t="shared" si="112"/>
        <v>music</v>
      </c>
      <c r="S1325" t="str">
        <f t="shared" si="113"/>
        <v>rock</v>
      </c>
      <c r="T1325" s="12">
        <f t="shared" si="114"/>
        <v>42451.490115740737</v>
      </c>
      <c r="U1325" s="12">
        <f t="shared" si="115"/>
        <v>42486.079861111109</v>
      </c>
    </row>
    <row r="1326" spans="1:21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 s="7">
        <f t="shared" si="111"/>
        <v>54.666666666666664</v>
      </c>
      <c r="Q1326" t="s">
        <v>8266</v>
      </c>
      <c r="R1326" t="str">
        <f t="shared" si="112"/>
        <v>film &amp; video</v>
      </c>
      <c r="S1326" t="str">
        <f t="shared" si="113"/>
        <v>shorts</v>
      </c>
      <c r="T1326" s="12">
        <f t="shared" si="114"/>
        <v>42626.425370370365</v>
      </c>
      <c r="U1326" s="12">
        <f t="shared" si="115"/>
        <v>42656.425370370365</v>
      </c>
    </row>
    <row r="1327" spans="1:21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 s="7">
        <f t="shared" si="111"/>
        <v>60.75</v>
      </c>
      <c r="Q1327" t="s">
        <v>8271</v>
      </c>
      <c r="R1327" t="str">
        <f t="shared" si="112"/>
        <v>theater</v>
      </c>
      <c r="S1327" t="str">
        <f t="shared" si="113"/>
        <v>plays</v>
      </c>
      <c r="T1327" s="12">
        <f t="shared" si="114"/>
        <v>42703.877719907403</v>
      </c>
      <c r="U1327" s="12">
        <f t="shared" si="115"/>
        <v>42733.877719907403</v>
      </c>
    </row>
    <row r="1328" spans="1:21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 s="7">
        <f t="shared" si="111"/>
        <v>102.72727272727273</v>
      </c>
      <c r="Q1328" t="s">
        <v>8298</v>
      </c>
      <c r="R1328" t="str">
        <f t="shared" si="112"/>
        <v>food</v>
      </c>
      <c r="S1328" t="str">
        <f t="shared" si="113"/>
        <v>small batch</v>
      </c>
      <c r="T1328" s="12">
        <f t="shared" si="114"/>
        <v>41974.583657407398</v>
      </c>
      <c r="U1328" s="12">
        <f t="shared" si="115"/>
        <v>42019.583657407398</v>
      </c>
    </row>
    <row r="1329" spans="1:21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 s="7">
        <f t="shared" si="111"/>
        <v>41.585365853658537</v>
      </c>
      <c r="Q1329" t="s">
        <v>8303</v>
      </c>
      <c r="R1329" t="str">
        <f t="shared" si="112"/>
        <v>theater</v>
      </c>
      <c r="S1329" t="str">
        <f t="shared" si="113"/>
        <v>spaces</v>
      </c>
      <c r="T1329" s="12">
        <f t="shared" si="114"/>
        <v>42123.470312500001</v>
      </c>
      <c r="U1329" s="12">
        <f t="shared" si="115"/>
        <v>42153.470312500001</v>
      </c>
    </row>
    <row r="1330" spans="1:21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 s="7">
        <f t="shared" si="111"/>
        <v>116.53333333333333</v>
      </c>
      <c r="Q1330" t="s">
        <v>8271</v>
      </c>
      <c r="R1330" t="str">
        <f t="shared" si="112"/>
        <v>theater</v>
      </c>
      <c r="S1330" t="str">
        <f t="shared" si="113"/>
        <v>plays</v>
      </c>
      <c r="T1330" s="12">
        <f t="shared" si="114"/>
        <v>42612.434421296297</v>
      </c>
      <c r="U1330" s="12">
        <f t="shared" si="115"/>
        <v>42657.434421296297</v>
      </c>
    </row>
    <row r="1331" spans="1:21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 s="7">
        <f t="shared" si="111"/>
        <v>45.333333333333336</v>
      </c>
      <c r="Q1331" t="s">
        <v>8301</v>
      </c>
      <c r="R1331" t="str">
        <f t="shared" si="112"/>
        <v>technology</v>
      </c>
      <c r="S1331" t="str">
        <f t="shared" si="113"/>
        <v>space exploration</v>
      </c>
      <c r="T1331" s="12">
        <f t="shared" si="114"/>
        <v>41935.013252314813</v>
      </c>
      <c r="U1331" s="12">
        <f t="shared" si="115"/>
        <v>41975.054918981477</v>
      </c>
    </row>
    <row r="1332" spans="1:21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 s="7">
        <f t="shared" si="111"/>
        <v>157.46</v>
      </c>
      <c r="Q1332" t="s">
        <v>8266</v>
      </c>
      <c r="R1332" t="str">
        <f t="shared" si="112"/>
        <v>film &amp; video</v>
      </c>
      <c r="S1332" t="str">
        <f t="shared" si="113"/>
        <v>shorts</v>
      </c>
      <c r="T1332" s="12">
        <f t="shared" si="114"/>
        <v>42522.068391203698</v>
      </c>
      <c r="U1332" s="12">
        <f t="shared" si="115"/>
        <v>42552.958333333336</v>
      </c>
    </row>
    <row r="1333" spans="1:21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 s="7">
        <f t="shared" si="111"/>
        <v>100.5</v>
      </c>
      <c r="Q1333" t="s">
        <v>8269</v>
      </c>
      <c r="R1333" t="str">
        <f t="shared" si="112"/>
        <v>film &amp; video</v>
      </c>
      <c r="S1333" t="str">
        <f t="shared" si="113"/>
        <v>documentary</v>
      </c>
      <c r="T1333" s="12">
        <f t="shared" si="114"/>
        <v>42569.295763888884</v>
      </c>
      <c r="U1333" s="12">
        <f t="shared" si="115"/>
        <v>42599.295763888884</v>
      </c>
    </row>
    <row r="1334" spans="1:21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s="7" t="e">
        <f t="shared" si="111"/>
        <v>#DIV/0!</v>
      </c>
      <c r="Q1334" t="s">
        <v>8274</v>
      </c>
      <c r="R1334" t="str">
        <f t="shared" si="112"/>
        <v>publishing</v>
      </c>
      <c r="S1334" t="str">
        <f t="shared" si="113"/>
        <v>nonfiction</v>
      </c>
      <c r="T1334" s="12">
        <f t="shared" si="114"/>
        <v>42731.851944444446</v>
      </c>
      <c r="U1334" s="12">
        <f t="shared" si="115"/>
        <v>42761.851944444446</v>
      </c>
    </row>
    <row r="1335" spans="1:21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s="7" t="e">
        <f t="shared" si="111"/>
        <v>#DIV/0!</v>
      </c>
      <c r="Q1335" t="s">
        <v>8280</v>
      </c>
      <c r="R1335" t="str">
        <f t="shared" si="112"/>
        <v>music</v>
      </c>
      <c r="S1335" t="str">
        <f t="shared" si="113"/>
        <v>electronic music</v>
      </c>
      <c r="T1335" s="12">
        <f t="shared" si="114"/>
        <v>41805.8984375</v>
      </c>
      <c r="U1335" s="12">
        <f t="shared" si="115"/>
        <v>41835.8984375</v>
      </c>
    </row>
    <row r="1336" spans="1:21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 s="7">
        <f t="shared" si="111"/>
        <v>51.822463768115945</v>
      </c>
      <c r="Q1336" t="s">
        <v>8276</v>
      </c>
      <c r="R1336" t="str">
        <f t="shared" si="112"/>
        <v>music</v>
      </c>
      <c r="S1336" t="str">
        <f t="shared" si="113"/>
        <v>rock</v>
      </c>
      <c r="T1336" s="12">
        <f t="shared" si="114"/>
        <v>42410.565821759257</v>
      </c>
      <c r="U1336" s="12">
        <f t="shared" si="115"/>
        <v>42440.565821759257</v>
      </c>
    </row>
    <row r="1337" spans="1:21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 s="7">
        <f t="shared" si="111"/>
        <v>308.75</v>
      </c>
      <c r="Q1337" t="s">
        <v>8271</v>
      </c>
      <c r="R1337" t="str">
        <f t="shared" si="112"/>
        <v>theater</v>
      </c>
      <c r="S1337" t="str">
        <f t="shared" si="113"/>
        <v>plays</v>
      </c>
      <c r="T1337" s="12">
        <f t="shared" si="114"/>
        <v>42313.728032407402</v>
      </c>
      <c r="U1337" s="12">
        <f t="shared" si="115"/>
        <v>42343.728032407402</v>
      </c>
    </row>
    <row r="1338" spans="1:21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 s="7">
        <f t="shared" si="111"/>
        <v>379.22767857142856</v>
      </c>
      <c r="Q1338" t="s">
        <v>8271</v>
      </c>
      <c r="R1338" t="str">
        <f t="shared" si="112"/>
        <v>theater</v>
      </c>
      <c r="S1338" t="str">
        <f t="shared" si="113"/>
        <v>plays</v>
      </c>
      <c r="T1338" s="12">
        <f t="shared" si="114"/>
        <v>41955.655416666668</v>
      </c>
      <c r="U1338" s="12">
        <f t="shared" si="115"/>
        <v>41990.655416666668</v>
      </c>
    </row>
    <row r="1339" spans="1:21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 s="7">
        <f t="shared" si="111"/>
        <v>176.36428571428573</v>
      </c>
      <c r="Q1339" t="s">
        <v>8276</v>
      </c>
      <c r="R1339" t="str">
        <f t="shared" si="112"/>
        <v>music</v>
      </c>
      <c r="S1339" t="str">
        <f t="shared" si="113"/>
        <v>rock</v>
      </c>
      <c r="T1339" s="12">
        <f t="shared" si="114"/>
        <v>42767.368969907409</v>
      </c>
      <c r="U1339" s="12">
        <f t="shared" si="115"/>
        <v>42797.368969907409</v>
      </c>
    </row>
    <row r="1340" spans="1:21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 s="7">
        <f t="shared" si="111"/>
        <v>66.066666666666663</v>
      </c>
      <c r="Q1340" t="s">
        <v>8300</v>
      </c>
      <c r="R1340" t="str">
        <f t="shared" si="112"/>
        <v>music</v>
      </c>
      <c r="S1340" t="str">
        <f t="shared" si="113"/>
        <v>classical music</v>
      </c>
      <c r="T1340" s="12">
        <f t="shared" si="114"/>
        <v>42188.595289351848</v>
      </c>
      <c r="U1340" s="12">
        <f t="shared" si="115"/>
        <v>42218.595289351848</v>
      </c>
    </row>
    <row r="1341" spans="1:21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 s="7">
        <f t="shared" si="111"/>
        <v>89.648648648648646</v>
      </c>
      <c r="Q1341" t="s">
        <v>8279</v>
      </c>
      <c r="R1341" t="str">
        <f t="shared" si="112"/>
        <v>music</v>
      </c>
      <c r="S1341" t="str">
        <f t="shared" si="113"/>
        <v>indie rock</v>
      </c>
      <c r="T1341" s="12">
        <f t="shared" si="114"/>
        <v>41936.438831018517</v>
      </c>
      <c r="U1341" s="12">
        <f t="shared" si="115"/>
        <v>41981.480497685181</v>
      </c>
    </row>
    <row r="1342" spans="1:21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s="7" t="e">
        <f t="shared" si="111"/>
        <v>#DIV/0!</v>
      </c>
      <c r="Q1342" t="s">
        <v>8276</v>
      </c>
      <c r="R1342" t="str">
        <f t="shared" si="112"/>
        <v>music</v>
      </c>
      <c r="S1342" t="str">
        <f t="shared" si="113"/>
        <v>rock</v>
      </c>
      <c r="T1342" s="12">
        <f t="shared" si="114"/>
        <v>41836.387187499997</v>
      </c>
      <c r="U1342" s="12">
        <f t="shared" si="115"/>
        <v>41866.387187499997</v>
      </c>
    </row>
    <row r="1343" spans="1:21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 s="7">
        <f t="shared" si="111"/>
        <v>382.39130434782606</v>
      </c>
      <c r="Q1343" t="s">
        <v>8265</v>
      </c>
      <c r="R1343" t="str">
        <f t="shared" si="112"/>
        <v>film &amp; video</v>
      </c>
      <c r="S1343" t="str">
        <f t="shared" si="113"/>
        <v>television</v>
      </c>
      <c r="T1343" s="12">
        <f t="shared" si="114"/>
        <v>42612.415706018517</v>
      </c>
      <c r="U1343" s="12">
        <f t="shared" si="115"/>
        <v>42644.415706018517</v>
      </c>
    </row>
    <row r="1344" spans="1:21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 s="7">
        <f t="shared" si="111"/>
        <v>100</v>
      </c>
      <c r="Q1344" t="s">
        <v>8276</v>
      </c>
      <c r="R1344" t="str">
        <f t="shared" si="112"/>
        <v>music</v>
      </c>
      <c r="S1344" t="str">
        <f t="shared" si="113"/>
        <v>rock</v>
      </c>
      <c r="T1344" s="12">
        <f t="shared" si="114"/>
        <v>42172.608090277768</v>
      </c>
      <c r="U1344" s="12">
        <f t="shared" si="115"/>
        <v>42202.608090277768</v>
      </c>
    </row>
    <row r="1345" spans="1:21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 s="7">
        <f t="shared" si="111"/>
        <v>158.35603715170279</v>
      </c>
      <c r="Q1345" t="s">
        <v>8266</v>
      </c>
      <c r="R1345" t="str">
        <f t="shared" si="112"/>
        <v>film &amp; video</v>
      </c>
      <c r="S1345" t="str">
        <f t="shared" si="113"/>
        <v>shorts</v>
      </c>
      <c r="T1345" s="12">
        <f t="shared" si="114"/>
        <v>42542.318090277775</v>
      </c>
      <c r="U1345" s="12">
        <f t="shared" si="115"/>
        <v>42600.957638888889</v>
      </c>
    </row>
    <row r="1346" spans="1:21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 s="7">
        <f t="shared" ref="P1346:P1409" si="116">E1346/L1346</f>
        <v>40.762589928057551</v>
      </c>
      <c r="Q1346" t="s">
        <v>8271</v>
      </c>
      <c r="R1346" t="str">
        <f t="shared" si="112"/>
        <v>theater</v>
      </c>
      <c r="S1346" t="str">
        <f t="shared" si="113"/>
        <v>plays</v>
      </c>
      <c r="T1346" s="12">
        <f t="shared" si="114"/>
        <v>42522.581469907404</v>
      </c>
      <c r="U1346" s="12">
        <f t="shared" si="115"/>
        <v>42551.581469907404</v>
      </c>
    </row>
    <row r="1347" spans="1:21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 s="7">
        <f>IF(L1347&lt;&gt;0,E1347/L1347,0)</f>
        <v>53.571428571428569</v>
      </c>
      <c r="Q1347" t="s">
        <v>8300</v>
      </c>
      <c r="R1347" t="str">
        <f t="shared" ref="R1347:R1410" si="117">LEFT(Q1347,SEARCH("/",Q1347,1)-1)</f>
        <v>music</v>
      </c>
      <c r="S1347" t="str">
        <f t="shared" ref="S1347:S1410" si="118">RIGHT(Q1347,LEN(Q1347)-SEARCH("/",Q1347,1))</f>
        <v>classical music</v>
      </c>
      <c r="T1347" s="12">
        <f t="shared" ref="T1347:T1410" si="119">(((J1347/60)/60)/24)+DATE(1970,1,1)+(-5/24)</f>
        <v>41799.606006944443</v>
      </c>
      <c r="U1347" s="12">
        <f t="shared" ref="U1347:U1410" si="120">(((I1347/60)/60)/24)+DATE(1970,1,1)+(-5/24)</f>
        <v>41834.606006944443</v>
      </c>
    </row>
    <row r="1348" spans="1:21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 s="7">
        <f t="shared" si="116"/>
        <v>48.449664429530202</v>
      </c>
      <c r="Q1348" t="s">
        <v>8305</v>
      </c>
      <c r="R1348" t="str">
        <f t="shared" si="117"/>
        <v>theater</v>
      </c>
      <c r="S1348" t="str">
        <f t="shared" si="118"/>
        <v>musical</v>
      </c>
      <c r="T1348" s="12">
        <f t="shared" si="119"/>
        <v>41421.867488425924</v>
      </c>
      <c r="U1348" s="12">
        <f t="shared" si="120"/>
        <v>41451.867488425924</v>
      </c>
    </row>
    <row r="1349" spans="1:21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 s="7">
        <f t="shared" si="116"/>
        <v>82.41935483870968</v>
      </c>
      <c r="Q1349" t="s">
        <v>8279</v>
      </c>
      <c r="R1349" t="str">
        <f t="shared" si="117"/>
        <v>music</v>
      </c>
      <c r="S1349" t="str">
        <f t="shared" si="118"/>
        <v>indie rock</v>
      </c>
      <c r="T1349" s="12">
        <f t="shared" si="119"/>
        <v>42040.429687499993</v>
      </c>
      <c r="U1349" s="12">
        <f t="shared" si="120"/>
        <v>42070.429687499993</v>
      </c>
    </row>
    <row r="1350" spans="1:21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 s="7">
        <f t="shared" si="116"/>
        <v>230.19230769230768</v>
      </c>
      <c r="Q1350" t="s">
        <v>8297</v>
      </c>
      <c r="R1350" t="str">
        <f t="shared" si="117"/>
        <v>games</v>
      </c>
      <c r="S1350" t="str">
        <f t="shared" si="118"/>
        <v>tabletop games</v>
      </c>
      <c r="T1350" s="12">
        <f t="shared" si="119"/>
        <v>41963.29783564814</v>
      </c>
      <c r="U1350" s="12">
        <f t="shared" si="120"/>
        <v>41991.29783564814</v>
      </c>
    </row>
    <row r="1351" spans="1:21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 s="7">
        <f t="shared" si="116"/>
        <v>59.360465116279073</v>
      </c>
      <c r="Q1351" t="s">
        <v>8271</v>
      </c>
      <c r="R1351" t="str">
        <f t="shared" si="117"/>
        <v>theater</v>
      </c>
      <c r="S1351" t="str">
        <f t="shared" si="118"/>
        <v>plays</v>
      </c>
      <c r="T1351" s="12">
        <f t="shared" si="119"/>
        <v>42317.124247685184</v>
      </c>
      <c r="U1351" s="12">
        <f t="shared" si="120"/>
        <v>42354.082638888889</v>
      </c>
    </row>
    <row r="1352" spans="1:21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 s="7">
        <f t="shared" si="116"/>
        <v>66.698717948717942</v>
      </c>
      <c r="Q1352" t="s">
        <v>8276</v>
      </c>
      <c r="R1352" t="str">
        <f t="shared" si="117"/>
        <v>music</v>
      </c>
      <c r="S1352" t="str">
        <f t="shared" si="118"/>
        <v>rock</v>
      </c>
      <c r="T1352" s="12">
        <f t="shared" si="119"/>
        <v>42333.804791666662</v>
      </c>
      <c r="U1352" s="12">
        <f t="shared" si="120"/>
        <v>42363.804791666662</v>
      </c>
    </row>
    <row r="1353" spans="1:21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 s="7">
        <f t="shared" si="116"/>
        <v>168.77500000000001</v>
      </c>
      <c r="Q1353" t="s">
        <v>8276</v>
      </c>
      <c r="R1353" t="str">
        <f t="shared" si="117"/>
        <v>music</v>
      </c>
      <c r="S1353" t="str">
        <f t="shared" si="118"/>
        <v>rock</v>
      </c>
      <c r="T1353" s="12">
        <f t="shared" si="119"/>
        <v>42382.531759259255</v>
      </c>
      <c r="U1353" s="12">
        <f t="shared" si="120"/>
        <v>42412.531759259255</v>
      </c>
    </row>
    <row r="1354" spans="1:21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 s="7">
        <f t="shared" si="116"/>
        <v>59.973568281938327</v>
      </c>
      <c r="Q1354" t="s">
        <v>8271</v>
      </c>
      <c r="R1354" t="str">
        <f t="shared" si="117"/>
        <v>theater</v>
      </c>
      <c r="S1354" t="str">
        <f t="shared" si="118"/>
        <v>plays</v>
      </c>
      <c r="T1354" s="12">
        <f t="shared" si="119"/>
        <v>42200.369976851849</v>
      </c>
      <c r="U1354" s="12">
        <f t="shared" si="120"/>
        <v>42251.957638888889</v>
      </c>
    </row>
    <row r="1355" spans="1:21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 s="7">
        <f t="shared" si="116"/>
        <v>31.80952380952381</v>
      </c>
      <c r="Q1355" t="s">
        <v>8276</v>
      </c>
      <c r="R1355" t="str">
        <f t="shared" si="117"/>
        <v>music</v>
      </c>
      <c r="S1355" t="str">
        <f t="shared" si="118"/>
        <v>rock</v>
      </c>
      <c r="T1355" s="12">
        <f t="shared" si="119"/>
        <v>41308.909583333334</v>
      </c>
      <c r="U1355" s="12">
        <f t="shared" si="120"/>
        <v>41343.791666666664</v>
      </c>
    </row>
    <row r="1356" spans="1:21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 s="7">
        <f t="shared" si="116"/>
        <v>24.421875</v>
      </c>
      <c r="Q1356" t="s">
        <v>8273</v>
      </c>
      <c r="R1356" t="str">
        <f t="shared" si="117"/>
        <v>technology</v>
      </c>
      <c r="S1356" t="str">
        <f t="shared" si="118"/>
        <v>wearables</v>
      </c>
      <c r="T1356" s="12">
        <f t="shared" si="119"/>
        <v>42502.599293981482</v>
      </c>
      <c r="U1356" s="12">
        <f t="shared" si="120"/>
        <v>42532.599293981482</v>
      </c>
    </row>
    <row r="1357" spans="1:21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 s="7">
        <f t="shared" si="116"/>
        <v>25.347107438016529</v>
      </c>
      <c r="Q1357" t="s">
        <v>8279</v>
      </c>
      <c r="R1357" t="str">
        <f t="shared" si="117"/>
        <v>music</v>
      </c>
      <c r="S1357" t="str">
        <f t="shared" si="118"/>
        <v>indie rock</v>
      </c>
      <c r="T1357" s="12">
        <f t="shared" si="119"/>
        <v>41213.046354166661</v>
      </c>
      <c r="U1357" s="12">
        <f t="shared" si="120"/>
        <v>41243.208333333328</v>
      </c>
    </row>
    <row r="1358" spans="1:21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 s="7">
        <f t="shared" si="116"/>
        <v>71.443218390804603</v>
      </c>
      <c r="Q1358" t="s">
        <v>8300</v>
      </c>
      <c r="R1358" t="str">
        <f t="shared" si="117"/>
        <v>music</v>
      </c>
      <c r="S1358" t="str">
        <f t="shared" si="118"/>
        <v>classical music</v>
      </c>
      <c r="T1358" s="12">
        <f t="shared" si="119"/>
        <v>41429.830555555556</v>
      </c>
      <c r="U1358" s="12">
        <f t="shared" si="120"/>
        <v>41459.830555555556</v>
      </c>
    </row>
    <row r="1359" spans="1:21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 s="7">
        <f t="shared" si="116"/>
        <v>38.553846153846152</v>
      </c>
      <c r="Q1359" t="s">
        <v>8276</v>
      </c>
      <c r="R1359" t="str">
        <f t="shared" si="117"/>
        <v>music</v>
      </c>
      <c r="S1359" t="str">
        <f t="shared" si="118"/>
        <v>rock</v>
      </c>
      <c r="T1359" s="12">
        <f t="shared" si="119"/>
        <v>41304.753900462958</v>
      </c>
      <c r="U1359" s="12">
        <f t="shared" si="120"/>
        <v>41334.040972222218</v>
      </c>
    </row>
    <row r="1360" spans="1:21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 s="7">
        <f t="shared" si="116"/>
        <v>68.367346938775512</v>
      </c>
      <c r="Q1360" t="s">
        <v>8276</v>
      </c>
      <c r="R1360" t="str">
        <f t="shared" si="117"/>
        <v>music</v>
      </c>
      <c r="S1360" t="str">
        <f t="shared" si="118"/>
        <v>rock</v>
      </c>
      <c r="T1360" s="12">
        <f t="shared" si="119"/>
        <v>40689.362534722219</v>
      </c>
      <c r="U1360" s="12">
        <f t="shared" si="120"/>
        <v>40719.362534722219</v>
      </c>
    </row>
    <row r="1361" spans="1:21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 s="7">
        <f>IF(L1361&lt;&gt;0,E1361/L1361,0)</f>
        <v>40.210526315789473</v>
      </c>
      <c r="Q1361" t="s">
        <v>8279</v>
      </c>
      <c r="R1361" t="str">
        <f t="shared" si="117"/>
        <v>music</v>
      </c>
      <c r="S1361" t="str">
        <f t="shared" si="118"/>
        <v>indie rock</v>
      </c>
      <c r="T1361" s="12">
        <f t="shared" si="119"/>
        <v>40668.606365740736</v>
      </c>
      <c r="U1361" s="12">
        <f t="shared" si="120"/>
        <v>40730.606365740736</v>
      </c>
    </row>
    <row r="1362" spans="1:21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 s="7">
        <f t="shared" si="116"/>
        <v>32.074074074074076</v>
      </c>
      <c r="Q1362" t="s">
        <v>8271</v>
      </c>
      <c r="R1362" t="str">
        <f t="shared" si="117"/>
        <v>theater</v>
      </c>
      <c r="S1362" t="str">
        <f t="shared" si="118"/>
        <v>plays</v>
      </c>
      <c r="T1362" s="12">
        <f t="shared" si="119"/>
        <v>41095.692361111105</v>
      </c>
      <c r="U1362" s="12">
        <f t="shared" si="120"/>
        <v>41123.692361111105</v>
      </c>
    </row>
    <row r="1363" spans="1:21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 s="7">
        <f t="shared" si="116"/>
        <v>28.632575757575758</v>
      </c>
      <c r="Q1363" t="s">
        <v>8271</v>
      </c>
      <c r="R1363" t="str">
        <f t="shared" si="117"/>
        <v>theater</v>
      </c>
      <c r="S1363" t="str">
        <f t="shared" si="118"/>
        <v>plays</v>
      </c>
      <c r="T1363" s="12">
        <f t="shared" si="119"/>
        <v>41781.508935185186</v>
      </c>
      <c r="U1363" s="12">
        <f t="shared" si="120"/>
        <v>41811.508935185186</v>
      </c>
    </row>
    <row r="1364" spans="1:21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 s="7">
        <f t="shared" si="116"/>
        <v>43.64</v>
      </c>
      <c r="Q1364" t="s">
        <v>8285</v>
      </c>
      <c r="R1364" t="str">
        <f t="shared" si="117"/>
        <v>photography</v>
      </c>
      <c r="S1364" t="str">
        <f t="shared" si="118"/>
        <v>photobooks</v>
      </c>
      <c r="T1364" s="12">
        <f t="shared" si="119"/>
        <v>41464.726053240738</v>
      </c>
      <c r="U1364" s="12">
        <f t="shared" si="120"/>
        <v>41524.726053240738</v>
      </c>
    </row>
    <row r="1365" spans="1:21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 s="7">
        <f>IF(L1365&lt;&gt;0,E1365/L1365,0)</f>
        <v>40</v>
      </c>
      <c r="Q1365" t="s">
        <v>8269</v>
      </c>
      <c r="R1365" t="str">
        <f t="shared" si="117"/>
        <v>film &amp; video</v>
      </c>
      <c r="S1365" t="str">
        <f t="shared" si="118"/>
        <v>documentary</v>
      </c>
      <c r="T1365" s="12">
        <f t="shared" si="119"/>
        <v>42396.635729166665</v>
      </c>
      <c r="U1365" s="12">
        <f t="shared" si="120"/>
        <v>42415.124305555553</v>
      </c>
    </row>
    <row r="1366" spans="1:21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 s="7">
        <f t="shared" si="116"/>
        <v>346.04166666666669</v>
      </c>
      <c r="Q1366" t="s">
        <v>8302</v>
      </c>
      <c r="R1366" t="str">
        <f t="shared" si="117"/>
        <v>technology</v>
      </c>
      <c r="S1366" t="str">
        <f t="shared" si="118"/>
        <v>makerspaces</v>
      </c>
      <c r="T1366" s="12">
        <f t="shared" si="119"/>
        <v>41951.487337962957</v>
      </c>
      <c r="U1366" s="12">
        <f t="shared" si="120"/>
        <v>42011.487337962964</v>
      </c>
    </row>
    <row r="1367" spans="1:21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 s="7">
        <f t="shared" si="116"/>
        <v>81.739130434782609</v>
      </c>
      <c r="Q1367" t="s">
        <v>8271</v>
      </c>
      <c r="R1367" t="str">
        <f t="shared" si="117"/>
        <v>theater</v>
      </c>
      <c r="S1367" t="str">
        <f t="shared" si="118"/>
        <v>plays</v>
      </c>
      <c r="T1367" s="12">
        <f t="shared" si="119"/>
        <v>42049.524907407402</v>
      </c>
      <c r="U1367" s="12">
        <f t="shared" si="120"/>
        <v>42079.483240740738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 s="7">
        <f t="shared" si="116"/>
        <v>64.535306122448986</v>
      </c>
      <c r="Q1368" t="s">
        <v>8271</v>
      </c>
      <c r="R1368" t="str">
        <f t="shared" si="117"/>
        <v>theater</v>
      </c>
      <c r="S1368" t="str">
        <f t="shared" si="118"/>
        <v>plays</v>
      </c>
      <c r="T1368" s="12">
        <f t="shared" si="119"/>
        <v>41924.787766203699</v>
      </c>
      <c r="U1368" s="12">
        <f t="shared" si="120"/>
        <v>41969.829432870371</v>
      </c>
    </row>
    <row r="1369" spans="1:21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 s="7">
        <f t="shared" si="116"/>
        <v>63.477777777777774</v>
      </c>
      <c r="Q1369" t="s">
        <v>8279</v>
      </c>
      <c r="R1369" t="str">
        <f t="shared" si="117"/>
        <v>music</v>
      </c>
      <c r="S1369" t="str">
        <f t="shared" si="118"/>
        <v>indie rock</v>
      </c>
      <c r="T1369" s="12">
        <f t="shared" si="119"/>
        <v>42291.794560185182</v>
      </c>
      <c r="U1369" s="12">
        <f t="shared" si="120"/>
        <v>42321.836226851847</v>
      </c>
    </row>
    <row r="1370" spans="1:21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 s="7">
        <f t="shared" si="116"/>
        <v>63.620689655172413</v>
      </c>
      <c r="Q1370" t="s">
        <v>8274</v>
      </c>
      <c r="R1370" t="str">
        <f t="shared" si="117"/>
        <v>publishing</v>
      </c>
      <c r="S1370" t="str">
        <f t="shared" si="118"/>
        <v>nonfiction</v>
      </c>
      <c r="T1370" s="12">
        <f t="shared" si="119"/>
        <v>42145.982569444437</v>
      </c>
      <c r="U1370" s="12">
        <f t="shared" si="120"/>
        <v>42169.982569444437</v>
      </c>
    </row>
    <row r="1371" spans="1:21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 s="7">
        <f t="shared" si="116"/>
        <v>83.967068965517228</v>
      </c>
      <c r="Q1371" t="s">
        <v>8285</v>
      </c>
      <c r="R1371" t="str">
        <f t="shared" si="117"/>
        <v>photography</v>
      </c>
      <c r="S1371" t="str">
        <f t="shared" si="118"/>
        <v>photobooks</v>
      </c>
      <c r="T1371" s="12">
        <f t="shared" si="119"/>
        <v>41710.385949074072</v>
      </c>
      <c r="U1371" s="12">
        <f t="shared" si="120"/>
        <v>41740.385949074072</v>
      </c>
    </row>
    <row r="1372" spans="1:21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 s="7">
        <f t="shared" si="116"/>
        <v>77.75</v>
      </c>
      <c r="Q1372" t="s">
        <v>8269</v>
      </c>
      <c r="R1372" t="str">
        <f t="shared" si="117"/>
        <v>film &amp; video</v>
      </c>
      <c r="S1372" t="str">
        <f t="shared" si="118"/>
        <v>documentary</v>
      </c>
      <c r="T1372" s="12">
        <f t="shared" si="119"/>
        <v>41547.795023148145</v>
      </c>
      <c r="U1372" s="12">
        <f t="shared" si="120"/>
        <v>41562.795023148145</v>
      </c>
    </row>
    <row r="1373" spans="1:21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 s="7">
        <f t="shared" si="116"/>
        <v>107.07142857142857</v>
      </c>
      <c r="Q1373" t="s">
        <v>8269</v>
      </c>
      <c r="R1373" t="str">
        <f t="shared" si="117"/>
        <v>film &amp; video</v>
      </c>
      <c r="S1373" t="str">
        <f t="shared" si="118"/>
        <v>documentary</v>
      </c>
      <c r="T1373" s="12">
        <f t="shared" si="119"/>
        <v>42101.550254629627</v>
      </c>
      <c r="U1373" s="12">
        <f t="shared" si="120"/>
        <v>42131.550254629627</v>
      </c>
    </row>
    <row r="1374" spans="1:21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 s="7">
        <f>IF(L1374&lt;&gt;0,E1374/L1374,0)</f>
        <v>38.75</v>
      </c>
      <c r="Q1374" t="s">
        <v>8269</v>
      </c>
      <c r="R1374" t="str">
        <f t="shared" si="117"/>
        <v>film &amp; video</v>
      </c>
      <c r="S1374" t="str">
        <f t="shared" si="118"/>
        <v>documentary</v>
      </c>
      <c r="T1374" s="12">
        <f t="shared" si="119"/>
        <v>41072.53162037037</v>
      </c>
      <c r="U1374" s="12">
        <f t="shared" si="120"/>
        <v>41102.53162037037</v>
      </c>
    </row>
    <row r="1375" spans="1:21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 s="7">
        <f t="shared" si="116"/>
        <v>201.94230769230768</v>
      </c>
      <c r="Q1375" t="s">
        <v>8305</v>
      </c>
      <c r="R1375" t="str">
        <f t="shared" si="117"/>
        <v>theater</v>
      </c>
      <c r="S1375" t="str">
        <f t="shared" si="118"/>
        <v>musical</v>
      </c>
      <c r="T1375" s="12">
        <f t="shared" si="119"/>
        <v>42704.743437499994</v>
      </c>
      <c r="U1375" s="12">
        <f t="shared" si="120"/>
        <v>42734.743437499994</v>
      </c>
    </row>
    <row r="1376" spans="1:21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 s="7">
        <f t="shared" si="116"/>
        <v>43.060606060606062</v>
      </c>
      <c r="Q1376" t="s">
        <v>8279</v>
      </c>
      <c r="R1376" t="str">
        <f t="shared" si="117"/>
        <v>music</v>
      </c>
      <c r="S1376" t="str">
        <f t="shared" si="118"/>
        <v>indie rock</v>
      </c>
      <c r="T1376" s="12">
        <f t="shared" si="119"/>
        <v>42423.953564814808</v>
      </c>
      <c r="U1376" s="12">
        <f t="shared" si="120"/>
        <v>42453.911898148144</v>
      </c>
    </row>
    <row r="1377" spans="1:21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 s="7">
        <f t="shared" si="116"/>
        <v>62.871559633027523</v>
      </c>
      <c r="Q1377" t="s">
        <v>8303</v>
      </c>
      <c r="R1377" t="str">
        <f t="shared" si="117"/>
        <v>theater</v>
      </c>
      <c r="S1377" t="str">
        <f t="shared" si="118"/>
        <v>spaces</v>
      </c>
      <c r="T1377" s="12">
        <f t="shared" si="119"/>
        <v>42719.857858796291</v>
      </c>
      <c r="U1377" s="12">
        <f t="shared" si="120"/>
        <v>42749.857858796291</v>
      </c>
    </row>
    <row r="1378" spans="1:21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 s="7">
        <f t="shared" si="116"/>
        <v>55.607142857142854</v>
      </c>
      <c r="Q1378" t="s">
        <v>8269</v>
      </c>
      <c r="R1378" t="str">
        <f t="shared" si="117"/>
        <v>film &amp; video</v>
      </c>
      <c r="S1378" t="str">
        <f t="shared" si="118"/>
        <v>documentary</v>
      </c>
      <c r="T1378" s="12">
        <f t="shared" si="119"/>
        <v>42677.460717592585</v>
      </c>
      <c r="U1378" s="12">
        <f t="shared" si="120"/>
        <v>42707.502384259256</v>
      </c>
    </row>
    <row r="1379" spans="1:21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 s="7">
        <f t="shared" si="116"/>
        <v>48.70967741935484</v>
      </c>
      <c r="Q1379" t="s">
        <v>8271</v>
      </c>
      <c r="R1379" t="str">
        <f t="shared" si="117"/>
        <v>theater</v>
      </c>
      <c r="S1379" t="str">
        <f t="shared" si="118"/>
        <v>plays</v>
      </c>
      <c r="T1379" s="12">
        <f t="shared" si="119"/>
        <v>42747.01122685185</v>
      </c>
      <c r="U1379" s="12">
        <f t="shared" si="120"/>
        <v>42768.96597222222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 s="7">
        <f t="shared" si="116"/>
        <v>30.578947368421051</v>
      </c>
      <c r="Q1380" t="s">
        <v>8279</v>
      </c>
      <c r="R1380" t="str">
        <f t="shared" si="117"/>
        <v>music</v>
      </c>
      <c r="S1380" t="str">
        <f t="shared" si="118"/>
        <v>indie rock</v>
      </c>
      <c r="T1380" s="12">
        <f t="shared" si="119"/>
        <v>42568.551041666658</v>
      </c>
      <c r="U1380" s="12">
        <f t="shared" si="120"/>
        <v>42583.551041666658</v>
      </c>
    </row>
    <row r="1381" spans="1:21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 s="7">
        <f t="shared" si="116"/>
        <v>73.907284768211923</v>
      </c>
      <c r="Q1381" t="s">
        <v>8269</v>
      </c>
      <c r="R1381" t="str">
        <f t="shared" si="117"/>
        <v>film &amp; video</v>
      </c>
      <c r="S1381" t="str">
        <f t="shared" si="118"/>
        <v>documentary</v>
      </c>
      <c r="T1381" s="12">
        <f t="shared" si="119"/>
        <v>42130.28328703704</v>
      </c>
      <c r="U1381" s="12">
        <f t="shared" si="120"/>
        <v>42160.28328703704</v>
      </c>
    </row>
    <row r="1382" spans="1:21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 s="7">
        <f>IF(L1382&lt;&gt;0,E1382/L1382,0)</f>
        <v>21.2</v>
      </c>
      <c r="Q1382" t="s">
        <v>8269</v>
      </c>
      <c r="R1382" t="str">
        <f t="shared" si="117"/>
        <v>film &amp; video</v>
      </c>
      <c r="S1382" t="str">
        <f t="shared" si="118"/>
        <v>documentary</v>
      </c>
      <c r="T1382" s="12">
        <f t="shared" si="119"/>
        <v>42141.554467592585</v>
      </c>
      <c r="U1382" s="12">
        <f t="shared" si="120"/>
        <v>42163.874999999993</v>
      </c>
    </row>
    <row r="1383" spans="1:21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 s="7">
        <f t="shared" si="116"/>
        <v>73.356164383561648</v>
      </c>
      <c r="Q1383" t="s">
        <v>8303</v>
      </c>
      <c r="R1383" t="str">
        <f t="shared" si="117"/>
        <v>theater</v>
      </c>
      <c r="S1383" t="str">
        <f t="shared" si="118"/>
        <v>spaces</v>
      </c>
      <c r="T1383" s="12">
        <f t="shared" si="119"/>
        <v>42703.006076388883</v>
      </c>
      <c r="U1383" s="12">
        <f t="shared" si="120"/>
        <v>42733.006076388883</v>
      </c>
    </row>
    <row r="1384" spans="1:21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 s="7">
        <f t="shared" si="116"/>
        <v>56.412162162162161</v>
      </c>
      <c r="Q1384" t="s">
        <v>8279</v>
      </c>
      <c r="R1384" t="str">
        <f t="shared" si="117"/>
        <v>music</v>
      </c>
      <c r="S1384" t="str">
        <f t="shared" si="118"/>
        <v>indie rock</v>
      </c>
      <c r="T1384" s="12">
        <f t="shared" si="119"/>
        <v>41370.591851851852</v>
      </c>
      <c r="U1384" s="12">
        <f t="shared" si="120"/>
        <v>41400.591851851852</v>
      </c>
    </row>
    <row r="1385" spans="1:21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 s="7">
        <f t="shared" si="116"/>
        <v>50.247311827956992</v>
      </c>
      <c r="Q1385" t="s">
        <v>8269</v>
      </c>
      <c r="R1385" t="str">
        <f t="shared" si="117"/>
        <v>film &amp; video</v>
      </c>
      <c r="S1385" t="str">
        <f t="shared" si="118"/>
        <v>documentary</v>
      </c>
      <c r="T1385" s="12">
        <f t="shared" si="119"/>
        <v>42706.866643518515</v>
      </c>
      <c r="U1385" s="12">
        <f t="shared" si="120"/>
        <v>42726.866643518515</v>
      </c>
    </row>
    <row r="1386" spans="1:21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 s="7">
        <f t="shared" si="116"/>
        <v>68.936507936507937</v>
      </c>
      <c r="Q1386" t="s">
        <v>8269</v>
      </c>
      <c r="R1386" t="str">
        <f t="shared" si="117"/>
        <v>film &amp; video</v>
      </c>
      <c r="S1386" t="str">
        <f t="shared" si="118"/>
        <v>documentary</v>
      </c>
      <c r="T1386" s="12">
        <f t="shared" si="119"/>
        <v>42160.526874999996</v>
      </c>
      <c r="U1386" s="12">
        <f t="shared" si="120"/>
        <v>42190.526874999996</v>
      </c>
    </row>
    <row r="1387" spans="1:21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 s="7">
        <f t="shared" si="116"/>
        <v>65.914104477611943</v>
      </c>
      <c r="Q1387" t="s">
        <v>8265</v>
      </c>
      <c r="R1387" t="str">
        <f t="shared" si="117"/>
        <v>film &amp; video</v>
      </c>
      <c r="S1387" t="str">
        <f t="shared" si="118"/>
        <v>television</v>
      </c>
      <c r="T1387" s="12">
        <f t="shared" si="119"/>
        <v>42433.480567129627</v>
      </c>
      <c r="U1387" s="12">
        <f t="shared" si="120"/>
        <v>42489.299305555549</v>
      </c>
    </row>
    <row r="1388" spans="1:21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 s="7">
        <f>IF(L1388&lt;&gt;0,E1388/L1388,0)</f>
        <v>62.5</v>
      </c>
      <c r="Q1388" t="s">
        <v>8285</v>
      </c>
      <c r="R1388" t="str">
        <f t="shared" si="117"/>
        <v>photography</v>
      </c>
      <c r="S1388" t="str">
        <f t="shared" si="118"/>
        <v>photobooks</v>
      </c>
      <c r="T1388" s="12">
        <f t="shared" si="119"/>
        <v>42184.438530092586</v>
      </c>
      <c r="U1388" s="12">
        <f t="shared" si="120"/>
        <v>42214.438530092586</v>
      </c>
    </row>
    <row r="1389" spans="1:21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 s="7">
        <f t="shared" si="116"/>
        <v>70.064102564102569</v>
      </c>
      <c r="Q1389" t="s">
        <v>8279</v>
      </c>
      <c r="R1389" t="str">
        <f t="shared" si="117"/>
        <v>music</v>
      </c>
      <c r="S1389" t="str">
        <f t="shared" si="118"/>
        <v>indie rock</v>
      </c>
      <c r="T1389" s="12">
        <f t="shared" si="119"/>
        <v>42126.712905092594</v>
      </c>
      <c r="U1389" s="12">
        <f t="shared" si="120"/>
        <v>42157.979166666664</v>
      </c>
    </row>
    <row r="1390" spans="1:21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 s="7">
        <f t="shared" si="116"/>
        <v>60.181874999999998</v>
      </c>
      <c r="Q1390" t="s">
        <v>8269</v>
      </c>
      <c r="R1390" t="str">
        <f t="shared" si="117"/>
        <v>film &amp; video</v>
      </c>
      <c r="S1390" t="str">
        <f t="shared" si="118"/>
        <v>documentary</v>
      </c>
      <c r="T1390" s="12">
        <f t="shared" si="119"/>
        <v>42634.406446759262</v>
      </c>
      <c r="U1390" s="12">
        <f t="shared" si="120"/>
        <v>42660.468055555553</v>
      </c>
    </row>
    <row r="1391" spans="1:21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 s="7">
        <f>IF(L1391&lt;&gt;0,E1391/L1391,0)</f>
        <v>21.382352941176471</v>
      </c>
      <c r="Q1391" t="s">
        <v>8271</v>
      </c>
      <c r="R1391" t="str">
        <f t="shared" si="117"/>
        <v>theater</v>
      </c>
      <c r="S1391" t="str">
        <f t="shared" si="118"/>
        <v>plays</v>
      </c>
      <c r="T1391" s="12">
        <f t="shared" si="119"/>
        <v>42565.272650462961</v>
      </c>
      <c r="U1391" s="12">
        <f t="shared" si="120"/>
        <v>42595.272650462961</v>
      </c>
    </row>
    <row r="1392" spans="1:21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 s="7">
        <f t="shared" si="116"/>
        <v>160.78947368421052</v>
      </c>
      <c r="Q1392" t="s">
        <v>8271</v>
      </c>
      <c r="R1392" t="str">
        <f t="shared" si="117"/>
        <v>theater</v>
      </c>
      <c r="S1392" t="str">
        <f t="shared" si="118"/>
        <v>plays</v>
      </c>
      <c r="T1392" s="12">
        <f t="shared" si="119"/>
        <v>42087.594976851848</v>
      </c>
      <c r="U1392" s="12">
        <f t="shared" si="120"/>
        <v>42121.508333333331</v>
      </c>
    </row>
    <row r="1393" spans="1:21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 s="7">
        <f>IF(L1393&lt;&gt;0,E1393/L1393,0)</f>
        <v>42.384615384615387</v>
      </c>
      <c r="Q1393" t="s">
        <v>8279</v>
      </c>
      <c r="R1393" t="str">
        <f t="shared" si="117"/>
        <v>music</v>
      </c>
      <c r="S1393" t="str">
        <f t="shared" si="118"/>
        <v>indie rock</v>
      </c>
      <c r="T1393" s="12">
        <f t="shared" si="119"/>
        <v>42193.442337962959</v>
      </c>
      <c r="U1393" s="12">
        <f t="shared" si="120"/>
        <v>42237.999305555553</v>
      </c>
    </row>
    <row r="1394" spans="1:21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 s="7">
        <f t="shared" si="116"/>
        <v>27.317307692307693</v>
      </c>
      <c r="Q1394" t="s">
        <v>8271</v>
      </c>
      <c r="R1394" t="str">
        <f t="shared" si="117"/>
        <v>theater</v>
      </c>
      <c r="S1394" t="str">
        <f t="shared" si="118"/>
        <v>plays</v>
      </c>
      <c r="T1394" s="12">
        <f t="shared" si="119"/>
        <v>42400.946597222217</v>
      </c>
      <c r="U1394" s="12">
        <f t="shared" si="120"/>
        <v>42431.946597222217</v>
      </c>
    </row>
    <row r="1395" spans="1:21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 s="7">
        <f t="shared" si="116"/>
        <v>196.82692307692307</v>
      </c>
      <c r="Q1395" t="s">
        <v>8279</v>
      </c>
      <c r="R1395" t="str">
        <f t="shared" si="117"/>
        <v>music</v>
      </c>
      <c r="S1395" t="str">
        <f t="shared" si="118"/>
        <v>indie rock</v>
      </c>
      <c r="T1395" s="12">
        <f t="shared" si="119"/>
        <v>42553.473645833328</v>
      </c>
      <c r="U1395" s="12">
        <f t="shared" si="120"/>
        <v>42583.473645833328</v>
      </c>
    </row>
    <row r="1396" spans="1:21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 s="7">
        <f>IF(L1396&lt;&gt;0,E1396/L1396,0)</f>
        <v>53.882352941176471</v>
      </c>
      <c r="Q1396" t="s">
        <v>8300</v>
      </c>
      <c r="R1396" t="str">
        <f t="shared" si="117"/>
        <v>music</v>
      </c>
      <c r="S1396" t="str">
        <f t="shared" si="118"/>
        <v>classical music</v>
      </c>
      <c r="T1396" s="12">
        <f t="shared" si="119"/>
        <v>42751.936643518515</v>
      </c>
      <c r="U1396" s="12">
        <f t="shared" si="120"/>
        <v>42794.916666666664</v>
      </c>
    </row>
    <row r="1397" spans="1:21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 s="7">
        <f t="shared" si="116"/>
        <v>47.756097560975611</v>
      </c>
      <c r="Q1397" t="s">
        <v>8265</v>
      </c>
      <c r="R1397" t="str">
        <f t="shared" si="117"/>
        <v>film &amp; video</v>
      </c>
      <c r="S1397" t="str">
        <f t="shared" si="118"/>
        <v>television</v>
      </c>
      <c r="T1397" s="12">
        <f t="shared" si="119"/>
        <v>42719.700011574074</v>
      </c>
      <c r="U1397" s="12">
        <f t="shared" si="120"/>
        <v>42749.700011574074</v>
      </c>
    </row>
    <row r="1398" spans="1:21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 s="7">
        <f t="shared" si="116"/>
        <v>88.191780821917803</v>
      </c>
      <c r="Q1398" t="s">
        <v>8285</v>
      </c>
      <c r="R1398" t="str">
        <f t="shared" si="117"/>
        <v>photography</v>
      </c>
      <c r="S1398" t="str">
        <f t="shared" si="118"/>
        <v>photobooks</v>
      </c>
      <c r="T1398" s="12">
        <f t="shared" si="119"/>
        <v>42018.790300925924</v>
      </c>
      <c r="U1398" s="12">
        <f t="shared" si="120"/>
        <v>42048.790300925924</v>
      </c>
    </row>
    <row r="1399" spans="1:21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 s="7">
        <f t="shared" si="116"/>
        <v>72.056962025316452</v>
      </c>
      <c r="Q1399" t="s">
        <v>8266</v>
      </c>
      <c r="R1399" t="str">
        <f t="shared" si="117"/>
        <v>film &amp; video</v>
      </c>
      <c r="S1399" t="str">
        <f t="shared" si="118"/>
        <v>shorts</v>
      </c>
      <c r="T1399" s="12">
        <f t="shared" si="119"/>
        <v>42640.709606481476</v>
      </c>
      <c r="U1399" s="12">
        <f t="shared" si="120"/>
        <v>42670.679861111108</v>
      </c>
    </row>
    <row r="1400" spans="1:21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 s="7">
        <f t="shared" si="116"/>
        <v>74.246153846153845</v>
      </c>
      <c r="Q1400" t="s">
        <v>8269</v>
      </c>
      <c r="R1400" t="str">
        <f t="shared" si="117"/>
        <v>film &amp; video</v>
      </c>
      <c r="S1400" t="str">
        <f t="shared" si="118"/>
        <v>documentary</v>
      </c>
      <c r="T1400" s="12">
        <f t="shared" si="119"/>
        <v>42526.665902777771</v>
      </c>
      <c r="U1400" s="12">
        <f t="shared" si="120"/>
        <v>42556.665902777771</v>
      </c>
    </row>
    <row r="1401" spans="1:21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 s="7">
        <f t="shared" si="116"/>
        <v>61.701086956521742</v>
      </c>
      <c r="Q1401" t="s">
        <v>8271</v>
      </c>
      <c r="R1401" t="str">
        <f t="shared" si="117"/>
        <v>theater</v>
      </c>
      <c r="S1401" t="str">
        <f t="shared" si="118"/>
        <v>plays</v>
      </c>
      <c r="T1401" s="12">
        <f t="shared" si="119"/>
        <v>41888.795983796292</v>
      </c>
      <c r="U1401" s="12">
        <f t="shared" si="120"/>
        <v>41918.795983796292</v>
      </c>
    </row>
    <row r="1402" spans="1:21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 s="7">
        <f>IF(L1402&lt;&gt;0,E1402/L1402,0)</f>
        <v>17.235294117647058</v>
      </c>
      <c r="Q1402" t="s">
        <v>8271</v>
      </c>
      <c r="R1402" t="str">
        <f t="shared" si="117"/>
        <v>theater</v>
      </c>
      <c r="S1402" t="str">
        <f t="shared" si="118"/>
        <v>plays</v>
      </c>
      <c r="T1402" s="12">
        <f t="shared" si="119"/>
        <v>42498.132789351854</v>
      </c>
      <c r="U1402" s="12">
        <f t="shared" si="120"/>
        <v>42533.020833333336</v>
      </c>
    </row>
    <row r="1403" spans="1:21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 s="7">
        <f t="shared" si="116"/>
        <v>51.720833333333331</v>
      </c>
      <c r="Q1403" t="s">
        <v>8265</v>
      </c>
      <c r="R1403" t="str">
        <f t="shared" si="117"/>
        <v>film &amp; video</v>
      </c>
      <c r="S1403" t="str">
        <f t="shared" si="118"/>
        <v>television</v>
      </c>
      <c r="T1403" s="12">
        <f t="shared" si="119"/>
        <v>41399.787893518514</v>
      </c>
      <c r="U1403" s="12">
        <f t="shared" si="120"/>
        <v>41420.787893518514</v>
      </c>
    </row>
    <row r="1404" spans="1:21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 s="7">
        <f t="shared" si="116"/>
        <v>24.150442477876105</v>
      </c>
      <c r="Q1404" t="s">
        <v>8298</v>
      </c>
      <c r="R1404" t="str">
        <f t="shared" si="117"/>
        <v>food</v>
      </c>
      <c r="S1404" t="str">
        <f t="shared" si="118"/>
        <v>small batch</v>
      </c>
      <c r="T1404" s="12">
        <f t="shared" si="119"/>
        <v>42064.845034722217</v>
      </c>
      <c r="U1404" s="12">
        <f t="shared" si="120"/>
        <v>42124.80336805556</v>
      </c>
    </row>
    <row r="1405" spans="1:21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 s="7">
        <f t="shared" si="116"/>
        <v>62.166666666666664</v>
      </c>
      <c r="Q1405" t="s">
        <v>8271</v>
      </c>
      <c r="R1405" t="str">
        <f t="shared" si="117"/>
        <v>theater</v>
      </c>
      <c r="S1405" t="str">
        <f t="shared" si="118"/>
        <v>plays</v>
      </c>
      <c r="T1405" s="12">
        <f t="shared" si="119"/>
        <v>41450.854571759257</v>
      </c>
      <c r="U1405" s="12">
        <f t="shared" si="120"/>
        <v>41480.854571759257</v>
      </c>
    </row>
    <row r="1406" spans="1:21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 s="7">
        <f t="shared" si="116"/>
        <v>48.2</v>
      </c>
      <c r="Q1406" t="s">
        <v>8271</v>
      </c>
      <c r="R1406" t="str">
        <f t="shared" si="117"/>
        <v>theater</v>
      </c>
      <c r="S1406" t="str">
        <f t="shared" si="118"/>
        <v>plays</v>
      </c>
      <c r="T1406" s="12">
        <f t="shared" si="119"/>
        <v>42032.30190972222</v>
      </c>
      <c r="U1406" s="12">
        <f t="shared" si="120"/>
        <v>42057.30190972222</v>
      </c>
    </row>
    <row r="1407" spans="1:21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 s="7">
        <f t="shared" si="116"/>
        <v>6.1764705882352944</v>
      </c>
      <c r="Q1407" t="s">
        <v>8271</v>
      </c>
      <c r="R1407" t="str">
        <f t="shared" si="117"/>
        <v>theater</v>
      </c>
      <c r="S1407" t="str">
        <f t="shared" si="118"/>
        <v>plays</v>
      </c>
      <c r="T1407" s="12">
        <f t="shared" si="119"/>
        <v>41941.472233796296</v>
      </c>
      <c r="U1407" s="12">
        <f t="shared" si="120"/>
        <v>41971.51390046296</v>
      </c>
    </row>
    <row r="1408" spans="1:21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 s="7">
        <f t="shared" si="116"/>
        <v>5</v>
      </c>
      <c r="Q1408" t="s">
        <v>8271</v>
      </c>
      <c r="R1408" t="str">
        <f t="shared" si="117"/>
        <v>theater</v>
      </c>
      <c r="S1408" t="str">
        <f t="shared" si="118"/>
        <v>plays</v>
      </c>
      <c r="T1408" s="12">
        <f t="shared" si="119"/>
        <v>42297.224618055552</v>
      </c>
      <c r="U1408" s="12">
        <f t="shared" si="120"/>
        <v>42350.208333333336</v>
      </c>
    </row>
    <row r="1409" spans="1:21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 s="7">
        <f t="shared" si="116"/>
        <v>7.5</v>
      </c>
      <c r="Q1409" t="s">
        <v>8266</v>
      </c>
      <c r="R1409" t="str">
        <f t="shared" si="117"/>
        <v>film &amp; video</v>
      </c>
      <c r="S1409" t="str">
        <f t="shared" si="118"/>
        <v>shorts</v>
      </c>
      <c r="T1409" s="12">
        <f t="shared" si="119"/>
        <v>41838.32844907407</v>
      </c>
      <c r="U1409" s="12">
        <f t="shared" si="120"/>
        <v>41863.32844907407</v>
      </c>
    </row>
    <row r="1410" spans="1:21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 s="7">
        <f t="shared" ref="P1410:P1473" si="121">E1410/L1410</f>
        <v>12</v>
      </c>
      <c r="Q1410" t="s">
        <v>8266</v>
      </c>
      <c r="R1410" t="str">
        <f t="shared" si="117"/>
        <v>film &amp; video</v>
      </c>
      <c r="S1410" t="str">
        <f t="shared" si="118"/>
        <v>shorts</v>
      </c>
      <c r="T1410" s="12">
        <f t="shared" si="119"/>
        <v>42291.663842592585</v>
      </c>
      <c r="U1410" s="12">
        <f t="shared" si="120"/>
        <v>42321.705509259256</v>
      </c>
    </row>
    <row r="1411" spans="1:21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s="7" t="e">
        <f t="shared" si="121"/>
        <v>#DIV/0!</v>
      </c>
      <c r="Q1411" t="s">
        <v>8271</v>
      </c>
      <c r="R1411" t="str">
        <f t="shared" ref="R1411:R1474" si="122">LEFT(Q1411,SEARCH("/",Q1411,1)-1)</f>
        <v>theater</v>
      </c>
      <c r="S1411" t="str">
        <f t="shared" ref="S1411:S1474" si="123">RIGHT(Q1411,LEN(Q1411)-SEARCH("/",Q1411,1))</f>
        <v>plays</v>
      </c>
      <c r="T1411" s="12">
        <f t="shared" ref="T1411:T1474" si="124">(((J1411/60)/60)/24)+DATE(1970,1,1)+(-5/24)</f>
        <v>41944.925173611111</v>
      </c>
      <c r="U1411" s="12">
        <f t="shared" ref="U1411:U1474" si="125">(((I1411/60)/60)/24)+DATE(1970,1,1)+(-5/24)</f>
        <v>42004.966840277775</v>
      </c>
    </row>
    <row r="1412" spans="1:21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 s="7">
        <f t="shared" si="121"/>
        <v>1</v>
      </c>
      <c r="Q1412" t="s">
        <v>8305</v>
      </c>
      <c r="R1412" t="str">
        <f t="shared" si="122"/>
        <v>theater</v>
      </c>
      <c r="S1412" t="str">
        <f t="shared" si="123"/>
        <v>musical</v>
      </c>
      <c r="T1412" s="12">
        <f t="shared" si="124"/>
        <v>42479.110185185178</v>
      </c>
      <c r="U1412" s="12">
        <f t="shared" si="125"/>
        <v>42524.110185185178</v>
      </c>
    </row>
    <row r="1413" spans="1:21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 s="7">
        <f t="shared" si="121"/>
        <v>2.3333333333333335</v>
      </c>
      <c r="Q1413" t="s">
        <v>8276</v>
      </c>
      <c r="R1413" t="str">
        <f t="shared" si="122"/>
        <v>music</v>
      </c>
      <c r="S1413" t="str">
        <f t="shared" si="123"/>
        <v>rock</v>
      </c>
      <c r="T1413" s="12">
        <f t="shared" si="124"/>
        <v>42012.850694444445</v>
      </c>
      <c r="U1413" s="12">
        <f t="shared" si="125"/>
        <v>42040.850694444445</v>
      </c>
    </row>
    <row r="1414" spans="1:21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 s="7">
        <f t="shared" si="121"/>
        <v>24.615384615384617</v>
      </c>
      <c r="Q1414" t="s">
        <v>8271</v>
      </c>
      <c r="R1414" t="str">
        <f t="shared" si="122"/>
        <v>theater</v>
      </c>
      <c r="S1414" t="str">
        <f t="shared" si="123"/>
        <v>plays</v>
      </c>
      <c r="T1414" s="12">
        <f t="shared" si="124"/>
        <v>41946.855312499996</v>
      </c>
      <c r="U1414" s="12">
        <f t="shared" si="125"/>
        <v>41976.855312499996</v>
      </c>
    </row>
    <row r="1415" spans="1:21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 s="7">
        <f t="shared" si="121"/>
        <v>100</v>
      </c>
      <c r="Q1415" t="s">
        <v>8271</v>
      </c>
      <c r="R1415" t="str">
        <f t="shared" si="122"/>
        <v>theater</v>
      </c>
      <c r="S1415" t="str">
        <f t="shared" si="123"/>
        <v>plays</v>
      </c>
      <c r="T1415" s="12">
        <f t="shared" si="124"/>
        <v>42360.228819444441</v>
      </c>
      <c r="U1415" s="12">
        <f t="shared" si="125"/>
        <v>42420.228819444441</v>
      </c>
    </row>
    <row r="1416" spans="1:21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 s="7">
        <f>IF(L1416&lt;&gt;0,E1416/L1416,0)</f>
        <v>1</v>
      </c>
      <c r="Q1416" t="s">
        <v>8276</v>
      </c>
      <c r="R1416" t="str">
        <f t="shared" si="122"/>
        <v>music</v>
      </c>
      <c r="S1416" t="str">
        <f t="shared" si="123"/>
        <v>rock</v>
      </c>
      <c r="T1416" s="12">
        <f t="shared" si="124"/>
        <v>42708.044756944444</v>
      </c>
      <c r="U1416" s="12">
        <f t="shared" si="125"/>
        <v>42738.044756944444</v>
      </c>
    </row>
    <row r="1417" spans="1:21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 s="7">
        <f t="shared" si="121"/>
        <v>88.888888888888886</v>
      </c>
      <c r="Q1417" t="s">
        <v>8271</v>
      </c>
      <c r="R1417" t="str">
        <f t="shared" si="122"/>
        <v>theater</v>
      </c>
      <c r="S1417" t="str">
        <f t="shared" si="123"/>
        <v>plays</v>
      </c>
      <c r="T1417" s="12">
        <f t="shared" si="124"/>
        <v>42192.467488425922</v>
      </c>
      <c r="U1417" s="12">
        <f t="shared" si="125"/>
        <v>42232.467488425922</v>
      </c>
    </row>
    <row r="1418" spans="1:21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s="7" t="e">
        <f t="shared" si="121"/>
        <v>#DIV/0!</v>
      </c>
      <c r="Q1418" t="s">
        <v>8276</v>
      </c>
      <c r="R1418" t="str">
        <f t="shared" si="122"/>
        <v>music</v>
      </c>
      <c r="S1418" t="str">
        <f t="shared" si="123"/>
        <v>rock</v>
      </c>
      <c r="T1418" s="12">
        <f t="shared" si="124"/>
        <v>42299.717812499999</v>
      </c>
      <c r="U1418" s="12">
        <f t="shared" si="125"/>
        <v>42329.759479166663</v>
      </c>
    </row>
    <row r="1419" spans="1:21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 s="7">
        <f t="shared" si="121"/>
        <v>27.5</v>
      </c>
      <c r="Q1419" t="s">
        <v>8271</v>
      </c>
      <c r="R1419" t="str">
        <f t="shared" si="122"/>
        <v>theater</v>
      </c>
      <c r="S1419" t="str">
        <f t="shared" si="123"/>
        <v>plays</v>
      </c>
      <c r="T1419" s="12">
        <f t="shared" si="124"/>
        <v>42231.941828703704</v>
      </c>
      <c r="U1419" s="12">
        <f t="shared" si="125"/>
        <v>42262.257638888892</v>
      </c>
    </row>
    <row r="1420" spans="1:21" ht="3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 s="7">
        <f t="shared" si="121"/>
        <v>6</v>
      </c>
      <c r="Q1420" t="s">
        <v>8271</v>
      </c>
      <c r="R1420" t="str">
        <f t="shared" si="122"/>
        <v>theater</v>
      </c>
      <c r="S1420" t="str">
        <f t="shared" si="123"/>
        <v>plays</v>
      </c>
      <c r="T1420" s="12">
        <f t="shared" si="124"/>
        <v>42395.248078703698</v>
      </c>
      <c r="U1420" s="12">
        <f t="shared" si="125"/>
        <v>42425.248078703698</v>
      </c>
    </row>
    <row r="1421" spans="1:21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 s="7">
        <f t="shared" si="121"/>
        <v>44.5</v>
      </c>
      <c r="Q1421" t="s">
        <v>8301</v>
      </c>
      <c r="R1421" t="str">
        <f t="shared" si="122"/>
        <v>technology</v>
      </c>
      <c r="S1421" t="str">
        <f t="shared" si="123"/>
        <v>space exploration</v>
      </c>
      <c r="T1421" s="12">
        <f t="shared" si="124"/>
        <v>42622.24790509259</v>
      </c>
      <c r="U1421" s="12">
        <f t="shared" si="125"/>
        <v>42652.24790509259</v>
      </c>
    </row>
    <row r="1422" spans="1:21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 s="7">
        <f>IF(L1422&lt;&gt;0,E1422/L1422,0)</f>
        <v>1</v>
      </c>
      <c r="Q1422" t="s">
        <v>8266</v>
      </c>
      <c r="R1422" t="str">
        <f t="shared" si="122"/>
        <v>film &amp; video</v>
      </c>
      <c r="S1422" t="str">
        <f t="shared" si="123"/>
        <v>shorts</v>
      </c>
      <c r="T1422" s="12">
        <f t="shared" si="124"/>
        <v>42524.459328703706</v>
      </c>
      <c r="U1422" s="12">
        <f t="shared" si="125"/>
        <v>42549.459328703706</v>
      </c>
    </row>
    <row r="1423" spans="1:21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 s="7">
        <f t="shared" si="121"/>
        <v>100</v>
      </c>
      <c r="Q1423" t="s">
        <v>8295</v>
      </c>
      <c r="R1423" t="str">
        <f t="shared" si="122"/>
        <v>technology</v>
      </c>
      <c r="S1423" t="str">
        <f t="shared" si="123"/>
        <v>hardware</v>
      </c>
      <c r="T1423" s="12">
        <f t="shared" si="124"/>
        <v>42013.707280092589</v>
      </c>
      <c r="U1423" s="12">
        <f t="shared" si="125"/>
        <v>42043.707280092589</v>
      </c>
    </row>
    <row r="1424" spans="1:21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 s="7">
        <f t="shared" si="121"/>
        <v>13</v>
      </c>
      <c r="Q1424" t="s">
        <v>8285</v>
      </c>
      <c r="R1424" t="str">
        <f t="shared" si="122"/>
        <v>photography</v>
      </c>
      <c r="S1424" t="str">
        <f t="shared" si="123"/>
        <v>photobooks</v>
      </c>
      <c r="T1424" s="12">
        <f t="shared" si="124"/>
        <v>42604.031296296293</v>
      </c>
      <c r="U1424" s="12">
        <f t="shared" si="125"/>
        <v>42634.031296296293</v>
      </c>
    </row>
    <row r="1425" spans="1:21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 s="7">
        <f t="shared" si="121"/>
        <v>100</v>
      </c>
      <c r="Q1425" t="s">
        <v>8276</v>
      </c>
      <c r="R1425" t="str">
        <f t="shared" si="122"/>
        <v>music</v>
      </c>
      <c r="S1425" t="str">
        <f t="shared" si="123"/>
        <v>rock</v>
      </c>
      <c r="T1425" s="12">
        <f t="shared" si="124"/>
        <v>42340.151979166665</v>
      </c>
      <c r="U1425" s="12">
        <f t="shared" si="125"/>
        <v>42370.151979166665</v>
      </c>
    </row>
    <row r="1426" spans="1:21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 s="7">
        <f t="shared" si="121"/>
        <v>109.07142857142857</v>
      </c>
      <c r="Q1426" t="s">
        <v>8305</v>
      </c>
      <c r="R1426" t="str">
        <f t="shared" si="122"/>
        <v>theater</v>
      </c>
      <c r="S1426" t="str">
        <f t="shared" si="123"/>
        <v>musical</v>
      </c>
      <c r="T1426" s="12">
        <f t="shared" si="124"/>
        <v>42676.509282407402</v>
      </c>
      <c r="U1426" s="12">
        <f t="shared" si="125"/>
        <v>42689.550949074073</v>
      </c>
    </row>
    <row r="1427" spans="1:21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s="7" t="e">
        <f t="shared" si="121"/>
        <v>#DIV/0!</v>
      </c>
      <c r="Q1427" t="s">
        <v>8271</v>
      </c>
      <c r="R1427" t="str">
        <f t="shared" si="122"/>
        <v>theater</v>
      </c>
      <c r="S1427" t="str">
        <f t="shared" si="123"/>
        <v>plays</v>
      </c>
      <c r="T1427" s="12">
        <f t="shared" si="124"/>
        <v>42092.923136574071</v>
      </c>
      <c r="U1427" s="12">
        <f t="shared" si="125"/>
        <v>42122.923136574071</v>
      </c>
    </row>
    <row r="1428" spans="1:21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s="7" t="e">
        <f t="shared" si="121"/>
        <v>#DIV/0!</v>
      </c>
      <c r="Q1428" t="s">
        <v>8271</v>
      </c>
      <c r="R1428" t="str">
        <f t="shared" si="122"/>
        <v>theater</v>
      </c>
      <c r="S1428" t="str">
        <f t="shared" si="123"/>
        <v>plays</v>
      </c>
      <c r="T1428" s="12">
        <f t="shared" si="124"/>
        <v>42180.181944444441</v>
      </c>
      <c r="U1428" s="12">
        <f t="shared" si="125"/>
        <v>42240.181944444441</v>
      </c>
    </row>
    <row r="1429" spans="1:21" ht="3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 s="7">
        <f t="shared" si="121"/>
        <v>104.75</v>
      </c>
      <c r="Q1429" t="s">
        <v>8303</v>
      </c>
      <c r="R1429" t="str">
        <f t="shared" si="122"/>
        <v>theater</v>
      </c>
      <c r="S1429" t="str">
        <f t="shared" si="123"/>
        <v>spaces</v>
      </c>
      <c r="T1429" s="12">
        <f t="shared" si="124"/>
        <v>42601.643344907403</v>
      </c>
      <c r="U1429" s="12">
        <f t="shared" si="125"/>
        <v>42631.643344907403</v>
      </c>
    </row>
    <row r="1430" spans="1:21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 s="7">
        <f t="shared" si="121"/>
        <v>15</v>
      </c>
      <c r="Q1430" t="s">
        <v>8271</v>
      </c>
      <c r="R1430" t="str">
        <f t="shared" si="122"/>
        <v>theater</v>
      </c>
      <c r="S1430" t="str">
        <f t="shared" si="123"/>
        <v>plays</v>
      </c>
      <c r="T1430" s="12">
        <f t="shared" si="124"/>
        <v>42432.171493055554</v>
      </c>
      <c r="U1430" s="12">
        <f t="shared" si="125"/>
        <v>42462.129826388882</v>
      </c>
    </row>
    <row r="1431" spans="1:21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s="7" t="e">
        <f t="shared" si="121"/>
        <v>#DIV/0!</v>
      </c>
      <c r="Q1431" t="s">
        <v>8271</v>
      </c>
      <c r="R1431" t="str">
        <f t="shared" si="122"/>
        <v>theater</v>
      </c>
      <c r="S1431" t="str">
        <f t="shared" si="123"/>
        <v>plays</v>
      </c>
      <c r="T1431" s="12">
        <f t="shared" si="124"/>
        <v>42073.852337962955</v>
      </c>
      <c r="U1431" s="12">
        <f t="shared" si="125"/>
        <v>42103.852337962955</v>
      </c>
    </row>
    <row r="1432" spans="1:21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 s="7">
        <f t="shared" si="121"/>
        <v>80.599999999999994</v>
      </c>
      <c r="Q1432" t="s">
        <v>8269</v>
      </c>
      <c r="R1432" t="str">
        <f t="shared" si="122"/>
        <v>film &amp; video</v>
      </c>
      <c r="S1432" t="str">
        <f t="shared" si="123"/>
        <v>documentary</v>
      </c>
      <c r="T1432" s="12">
        <f t="shared" si="124"/>
        <v>41961.605185185181</v>
      </c>
      <c r="U1432" s="12">
        <f t="shared" si="125"/>
        <v>41992.605185185181</v>
      </c>
    </row>
    <row r="1433" spans="1:21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 s="7">
        <f t="shared" si="121"/>
        <v>115.55319148936171</v>
      </c>
      <c r="Q1433" t="s">
        <v>8269</v>
      </c>
      <c r="R1433" t="str">
        <f t="shared" si="122"/>
        <v>film &amp; video</v>
      </c>
      <c r="S1433" t="str">
        <f t="shared" si="123"/>
        <v>documentary</v>
      </c>
      <c r="T1433" s="12">
        <f t="shared" si="124"/>
        <v>42304.002499999995</v>
      </c>
      <c r="U1433" s="12">
        <f t="shared" si="125"/>
        <v>42334.044166666667</v>
      </c>
    </row>
    <row r="1434" spans="1:21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s="7" t="e">
        <f t="shared" si="121"/>
        <v>#DIV/0!</v>
      </c>
      <c r="Q1434" t="s">
        <v>8271</v>
      </c>
      <c r="R1434" t="str">
        <f t="shared" si="122"/>
        <v>theater</v>
      </c>
      <c r="S1434" t="str">
        <f t="shared" si="123"/>
        <v>plays</v>
      </c>
      <c r="T1434" s="12">
        <f t="shared" si="124"/>
        <v>42175.572083333333</v>
      </c>
      <c r="U1434" s="12">
        <f t="shared" si="125"/>
        <v>42205.572083333333</v>
      </c>
    </row>
    <row r="1435" spans="1:21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 s="7">
        <f t="shared" si="121"/>
        <v>80.5</v>
      </c>
      <c r="Q1435" t="s">
        <v>8271</v>
      </c>
      <c r="R1435" t="str">
        <f t="shared" si="122"/>
        <v>theater</v>
      </c>
      <c r="S1435" t="str">
        <f t="shared" si="123"/>
        <v>plays</v>
      </c>
      <c r="T1435" s="12">
        <f t="shared" si="124"/>
        <v>42673.417534722219</v>
      </c>
      <c r="U1435" s="12">
        <f t="shared" si="125"/>
        <v>42714.249999999993</v>
      </c>
    </row>
    <row r="1436" spans="1:21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 s="7">
        <f t="shared" si="121"/>
        <v>744.5454545454545</v>
      </c>
      <c r="Q1436" t="s">
        <v>8298</v>
      </c>
      <c r="R1436" t="str">
        <f t="shared" si="122"/>
        <v>food</v>
      </c>
      <c r="S1436" t="str">
        <f t="shared" si="123"/>
        <v>small batch</v>
      </c>
      <c r="T1436" s="12">
        <f t="shared" si="124"/>
        <v>42142.558773148143</v>
      </c>
      <c r="U1436" s="12">
        <f t="shared" si="125"/>
        <v>42163.416666666664</v>
      </c>
    </row>
    <row r="1437" spans="1:21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 s="7">
        <f t="shared" si="121"/>
        <v>7.5</v>
      </c>
      <c r="Q1437" t="s">
        <v>8271</v>
      </c>
      <c r="R1437" t="str">
        <f t="shared" si="122"/>
        <v>theater</v>
      </c>
      <c r="S1437" t="str">
        <f t="shared" si="123"/>
        <v>plays</v>
      </c>
      <c r="T1437" s="12">
        <f t="shared" si="124"/>
        <v>42258.57199074074</v>
      </c>
      <c r="U1437" s="12">
        <f t="shared" si="125"/>
        <v>42288.57199074074</v>
      </c>
    </row>
    <row r="1438" spans="1:21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 s="7">
        <f t="shared" si="121"/>
        <v>38.5</v>
      </c>
      <c r="Q1438" t="s">
        <v>8271</v>
      </c>
      <c r="R1438" t="str">
        <f t="shared" si="122"/>
        <v>theater</v>
      </c>
      <c r="S1438" t="str">
        <f t="shared" si="123"/>
        <v>plays</v>
      </c>
      <c r="T1438" s="12">
        <f t="shared" si="124"/>
        <v>42391.141863425924</v>
      </c>
      <c r="U1438" s="12">
        <f t="shared" si="125"/>
        <v>42421.141863425924</v>
      </c>
    </row>
    <row r="1439" spans="1:21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 s="7">
        <f t="shared" si="121"/>
        <v>36.68181818181818</v>
      </c>
      <c r="Q1439" t="s">
        <v>8271</v>
      </c>
      <c r="R1439" t="str">
        <f t="shared" si="122"/>
        <v>theater</v>
      </c>
      <c r="S1439" t="str">
        <f t="shared" si="123"/>
        <v>plays</v>
      </c>
      <c r="T1439" s="12">
        <f t="shared" si="124"/>
        <v>41796.32336805555</v>
      </c>
      <c r="U1439" s="12">
        <f t="shared" si="125"/>
        <v>41832.999305555553</v>
      </c>
    </row>
    <row r="1440" spans="1:21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 s="7">
        <f t="shared" si="121"/>
        <v>75</v>
      </c>
      <c r="Q1440" t="s">
        <v>8303</v>
      </c>
      <c r="R1440" t="str">
        <f t="shared" si="122"/>
        <v>theater</v>
      </c>
      <c r="S1440" t="str">
        <f t="shared" si="123"/>
        <v>spaces</v>
      </c>
      <c r="T1440" s="12">
        <f t="shared" si="124"/>
        <v>42457.663182870368</v>
      </c>
      <c r="U1440" s="12">
        <f t="shared" si="125"/>
        <v>42487.371527777774</v>
      </c>
    </row>
    <row r="1441" spans="1:21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 s="7">
        <f t="shared" si="121"/>
        <v>30</v>
      </c>
      <c r="Q1441" t="s">
        <v>8271</v>
      </c>
      <c r="R1441" t="str">
        <f t="shared" si="122"/>
        <v>theater</v>
      </c>
      <c r="S1441" t="str">
        <f t="shared" si="123"/>
        <v>plays</v>
      </c>
      <c r="T1441" s="12">
        <f t="shared" si="124"/>
        <v>42040.621539351843</v>
      </c>
      <c r="U1441" s="12">
        <f t="shared" si="125"/>
        <v>42070.621539351843</v>
      </c>
    </row>
    <row r="1442" spans="1:21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 s="7">
        <f t="shared" si="121"/>
        <v>1</v>
      </c>
      <c r="Q1442" t="s">
        <v>8297</v>
      </c>
      <c r="R1442" t="str">
        <f t="shared" si="122"/>
        <v>games</v>
      </c>
      <c r="S1442" t="str">
        <f t="shared" si="123"/>
        <v>tabletop games</v>
      </c>
      <c r="T1442" s="12">
        <f t="shared" si="124"/>
        <v>42486.540081018517</v>
      </c>
      <c r="U1442" s="12">
        <f t="shared" si="125"/>
        <v>42516.540081018517</v>
      </c>
    </row>
    <row r="1443" spans="1:21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 s="7">
        <f t="shared" si="121"/>
        <v>673.33333333333337</v>
      </c>
      <c r="Q1443" t="s">
        <v>8273</v>
      </c>
      <c r="R1443" t="str">
        <f t="shared" si="122"/>
        <v>technology</v>
      </c>
      <c r="S1443" t="str">
        <f t="shared" si="123"/>
        <v>wearables</v>
      </c>
      <c r="T1443" s="12">
        <f t="shared" si="124"/>
        <v>42198.557511574072</v>
      </c>
      <c r="U1443" s="12">
        <f t="shared" si="125"/>
        <v>42258.557511574072</v>
      </c>
    </row>
    <row r="1444" spans="1:21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s="7" t="e">
        <f t="shared" si="121"/>
        <v>#DIV/0!</v>
      </c>
      <c r="Q1444" t="s">
        <v>8297</v>
      </c>
      <c r="R1444" t="str">
        <f t="shared" si="122"/>
        <v>games</v>
      </c>
      <c r="S1444" t="str">
        <f t="shared" si="123"/>
        <v>tabletop games</v>
      </c>
      <c r="T1444" s="12">
        <f t="shared" si="124"/>
        <v>42485.437013888884</v>
      </c>
      <c r="U1444" s="12">
        <f t="shared" si="125"/>
        <v>42515.437013888884</v>
      </c>
    </row>
    <row r="1445" spans="1:21" ht="3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s="7" t="e">
        <f t="shared" si="121"/>
        <v>#DIV/0!</v>
      </c>
      <c r="Q1445" t="s">
        <v>8271</v>
      </c>
      <c r="R1445" t="str">
        <f t="shared" si="122"/>
        <v>theater</v>
      </c>
      <c r="S1445" t="str">
        <f t="shared" si="123"/>
        <v>plays</v>
      </c>
      <c r="T1445" s="12">
        <f t="shared" si="124"/>
        <v>42707.71769675926</v>
      </c>
      <c r="U1445" s="12">
        <f t="shared" si="125"/>
        <v>42737.71769675926</v>
      </c>
    </row>
    <row r="1446" spans="1:21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s="7" t="e">
        <f t="shared" si="121"/>
        <v>#DIV/0!</v>
      </c>
      <c r="Q1446" t="s">
        <v>8298</v>
      </c>
      <c r="R1446" t="str">
        <f t="shared" si="122"/>
        <v>food</v>
      </c>
      <c r="S1446" t="str">
        <f t="shared" si="123"/>
        <v>small batch</v>
      </c>
      <c r="T1446" s="12">
        <f t="shared" si="124"/>
        <v>42199.665069444447</v>
      </c>
      <c r="U1446" s="12">
        <f t="shared" si="125"/>
        <v>42259.665069444447</v>
      </c>
    </row>
    <row r="1447" spans="1:21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s="7" t="e">
        <f t="shared" si="121"/>
        <v>#DIV/0!</v>
      </c>
      <c r="Q1447" t="s">
        <v>8295</v>
      </c>
      <c r="R1447" t="str">
        <f t="shared" si="122"/>
        <v>technology</v>
      </c>
      <c r="S1447" t="str">
        <f t="shared" si="123"/>
        <v>hardware</v>
      </c>
      <c r="T1447" s="12">
        <f t="shared" si="124"/>
        <v>42139.333969907406</v>
      </c>
      <c r="U1447" s="12">
        <f t="shared" si="125"/>
        <v>42169.333969907406</v>
      </c>
    </row>
    <row r="1448" spans="1:21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s="7">
        <f>IF(L1448&lt;&gt;0,E1448/L1448,0)</f>
        <v>0</v>
      </c>
      <c r="Q1448" t="s">
        <v>8271</v>
      </c>
      <c r="R1448" t="str">
        <f t="shared" si="122"/>
        <v>theater</v>
      </c>
      <c r="S1448" t="str">
        <f t="shared" si="123"/>
        <v>plays</v>
      </c>
      <c r="T1448" s="12">
        <f t="shared" si="124"/>
        <v>42461.239328703705</v>
      </c>
      <c r="U1448" s="12">
        <f t="shared" si="125"/>
        <v>42481.239328703705</v>
      </c>
    </row>
    <row r="1449" spans="1:21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 s="7">
        <f t="shared" si="121"/>
        <v>25</v>
      </c>
      <c r="Q1449" t="s">
        <v>8280</v>
      </c>
      <c r="R1449" t="str">
        <f t="shared" si="122"/>
        <v>music</v>
      </c>
      <c r="S1449" t="str">
        <f t="shared" si="123"/>
        <v>electronic music</v>
      </c>
      <c r="T1449" s="12">
        <f t="shared" si="124"/>
        <v>42529.52238425926</v>
      </c>
      <c r="U1449" s="12">
        <f t="shared" si="125"/>
        <v>42559.52238425926</v>
      </c>
    </row>
    <row r="1450" spans="1:21" ht="3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s="7" t="e">
        <f t="shared" si="121"/>
        <v>#DIV/0!</v>
      </c>
      <c r="Q1450" t="s">
        <v>8301</v>
      </c>
      <c r="R1450" t="str">
        <f t="shared" si="122"/>
        <v>technology</v>
      </c>
      <c r="S1450" t="str">
        <f t="shared" si="123"/>
        <v>space exploration</v>
      </c>
      <c r="T1450" s="12">
        <f t="shared" si="124"/>
        <v>42115.728217592587</v>
      </c>
      <c r="U1450" s="12">
        <f t="shared" si="125"/>
        <v>42146.017361111109</v>
      </c>
    </row>
    <row r="1451" spans="1:21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s="7" t="e">
        <f t="shared" si="121"/>
        <v>#DIV/0!</v>
      </c>
      <c r="Q1451" t="s">
        <v>8279</v>
      </c>
      <c r="R1451" t="str">
        <f t="shared" si="122"/>
        <v>music</v>
      </c>
      <c r="S1451" t="str">
        <f t="shared" si="123"/>
        <v>indie rock</v>
      </c>
      <c r="T1451" s="12">
        <f t="shared" si="124"/>
        <v>42086.603067129625</v>
      </c>
      <c r="U1451" s="12">
        <f t="shared" si="125"/>
        <v>42134.603067129625</v>
      </c>
    </row>
    <row r="1452" spans="1:21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 s="7">
        <f t="shared" si="121"/>
        <v>1</v>
      </c>
      <c r="Q1452" t="s">
        <v>8269</v>
      </c>
      <c r="R1452" t="str">
        <f t="shared" si="122"/>
        <v>film &amp; video</v>
      </c>
      <c r="S1452" t="str">
        <f t="shared" si="123"/>
        <v>documentary</v>
      </c>
      <c r="T1452" s="12">
        <f t="shared" si="124"/>
        <v>42389.962928240733</v>
      </c>
      <c r="U1452" s="12">
        <f t="shared" si="125"/>
        <v>42419.962928240733</v>
      </c>
    </row>
    <row r="1453" spans="1:21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 s="7">
        <f t="shared" si="121"/>
        <v>1</v>
      </c>
      <c r="Q1453" t="s">
        <v>8269</v>
      </c>
      <c r="R1453" t="str">
        <f t="shared" si="122"/>
        <v>film &amp; video</v>
      </c>
      <c r="S1453" t="str">
        <f t="shared" si="123"/>
        <v>documentary</v>
      </c>
      <c r="T1453" s="12">
        <f t="shared" si="124"/>
        <v>41931.75068287037</v>
      </c>
      <c r="U1453" s="12">
        <f t="shared" si="125"/>
        <v>41961.792349537034</v>
      </c>
    </row>
    <row r="1454" spans="1:21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s="7" t="e">
        <f t="shared" si="121"/>
        <v>#DIV/0!</v>
      </c>
      <c r="Q1454" t="s">
        <v>8274</v>
      </c>
      <c r="R1454" t="str">
        <f t="shared" si="122"/>
        <v>publishing</v>
      </c>
      <c r="S1454" t="str">
        <f t="shared" si="123"/>
        <v>nonfiction</v>
      </c>
      <c r="T1454" s="12">
        <f t="shared" si="124"/>
        <v>41818.494942129626</v>
      </c>
      <c r="U1454" s="12">
        <f t="shared" si="125"/>
        <v>41848.494942129626</v>
      </c>
    </row>
    <row r="1455" spans="1:21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s="7" t="e">
        <f t="shared" si="121"/>
        <v>#DIV/0!</v>
      </c>
      <c r="Q1455" t="s">
        <v>8274</v>
      </c>
      <c r="R1455" t="str">
        <f t="shared" si="122"/>
        <v>publishing</v>
      </c>
      <c r="S1455" t="str">
        <f t="shared" si="123"/>
        <v>nonfiction</v>
      </c>
      <c r="T1455" s="12">
        <f t="shared" si="124"/>
        <v>42795.487812499996</v>
      </c>
      <c r="U1455" s="12">
        <f t="shared" si="125"/>
        <v>42840.446145833332</v>
      </c>
    </row>
    <row r="1456" spans="1:21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 s="7">
        <f t="shared" si="121"/>
        <v>15</v>
      </c>
      <c r="Q1456" t="s">
        <v>8279</v>
      </c>
      <c r="R1456" t="str">
        <f t="shared" si="122"/>
        <v>music</v>
      </c>
      <c r="S1456" t="str">
        <f t="shared" si="123"/>
        <v>indie rock</v>
      </c>
      <c r="T1456" s="12">
        <f t="shared" si="124"/>
        <v>42463.658333333333</v>
      </c>
      <c r="U1456" s="12">
        <f t="shared" si="125"/>
        <v>42484.707638888889</v>
      </c>
    </row>
    <row r="1457" spans="1:21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 s="7">
        <f t="shared" si="121"/>
        <v>225</v>
      </c>
      <c r="Q1457" t="s">
        <v>8271</v>
      </c>
      <c r="R1457" t="str">
        <f t="shared" si="122"/>
        <v>theater</v>
      </c>
      <c r="S1457" t="str">
        <f t="shared" si="123"/>
        <v>plays</v>
      </c>
      <c r="T1457" s="12">
        <f t="shared" si="124"/>
        <v>41832.46435185185</v>
      </c>
      <c r="U1457" s="12">
        <f t="shared" si="125"/>
        <v>41887.360416666663</v>
      </c>
    </row>
    <row r="1458" spans="1:21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 s="7">
        <f t="shared" si="121"/>
        <v>48.333333333333336</v>
      </c>
      <c r="Q1458" t="s">
        <v>8300</v>
      </c>
      <c r="R1458" t="str">
        <f t="shared" si="122"/>
        <v>music</v>
      </c>
      <c r="S1458" t="str">
        <f t="shared" si="123"/>
        <v>classical music</v>
      </c>
      <c r="T1458" s="12">
        <f t="shared" si="124"/>
        <v>42708.460243055553</v>
      </c>
      <c r="U1458" s="12">
        <f t="shared" si="125"/>
        <v>42738.460243055553</v>
      </c>
    </row>
    <row r="1459" spans="1:21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s="7" t="e">
        <f t="shared" si="121"/>
        <v>#DIV/0!</v>
      </c>
      <c r="Q1459" t="s">
        <v>8269</v>
      </c>
      <c r="R1459" t="str">
        <f t="shared" si="122"/>
        <v>film &amp; video</v>
      </c>
      <c r="S1459" t="str">
        <f t="shared" si="123"/>
        <v>documentary</v>
      </c>
      <c r="T1459" s="12">
        <f t="shared" si="124"/>
        <v>42289.688009259255</v>
      </c>
      <c r="U1459" s="12">
        <f t="shared" si="125"/>
        <v>42319.729675925926</v>
      </c>
    </row>
    <row r="1460" spans="1:21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s="7" t="e">
        <f t="shared" si="121"/>
        <v>#DIV/0!</v>
      </c>
      <c r="Q1460" t="s">
        <v>8303</v>
      </c>
      <c r="R1460" t="str">
        <f t="shared" si="122"/>
        <v>theater</v>
      </c>
      <c r="S1460" t="str">
        <f t="shared" si="123"/>
        <v>spaces</v>
      </c>
      <c r="T1460" s="12">
        <f t="shared" si="124"/>
        <v>41831.49722222222</v>
      </c>
      <c r="U1460" s="12">
        <f t="shared" si="125"/>
        <v>41861.958333333328</v>
      </c>
    </row>
    <row r="1461" spans="1:21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s="7" t="e">
        <f t="shared" si="121"/>
        <v>#DIV/0!</v>
      </c>
      <c r="Q1461" t="s">
        <v>8271</v>
      </c>
      <c r="R1461" t="str">
        <f t="shared" si="122"/>
        <v>theater</v>
      </c>
      <c r="S1461" t="str">
        <f t="shared" si="123"/>
        <v>plays</v>
      </c>
      <c r="T1461" s="12">
        <f t="shared" si="124"/>
        <v>42311.996481481481</v>
      </c>
      <c r="U1461" s="12">
        <f t="shared" si="125"/>
        <v>42340.517361111109</v>
      </c>
    </row>
    <row r="1462" spans="1:21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s="7" t="e">
        <f t="shared" si="121"/>
        <v>#DIV/0!</v>
      </c>
      <c r="Q1462" t="s">
        <v>8271</v>
      </c>
      <c r="R1462" t="str">
        <f t="shared" si="122"/>
        <v>theater</v>
      </c>
      <c r="S1462" t="str">
        <f t="shared" si="123"/>
        <v>plays</v>
      </c>
      <c r="T1462" s="12">
        <f t="shared" si="124"/>
        <v>41915.688634259255</v>
      </c>
      <c r="U1462" s="12">
        <f t="shared" si="125"/>
        <v>41973.781249999993</v>
      </c>
    </row>
    <row r="1463" spans="1:21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 s="7">
        <f t="shared" si="121"/>
        <v>44.66673529411765</v>
      </c>
      <c r="Q1463" t="s">
        <v>8274</v>
      </c>
      <c r="R1463" t="str">
        <f t="shared" si="122"/>
        <v>publishing</v>
      </c>
      <c r="S1463" t="str">
        <f t="shared" si="123"/>
        <v>nonfiction</v>
      </c>
      <c r="T1463" s="12">
        <f t="shared" si="124"/>
        <v>41899.436967592592</v>
      </c>
      <c r="U1463" s="12">
        <f t="shared" si="125"/>
        <v>41932.791666666664</v>
      </c>
    </row>
    <row r="1464" spans="1:21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 s="7">
        <f t="shared" si="121"/>
        <v>28.937999999999999</v>
      </c>
      <c r="Q1464" t="s">
        <v>8271</v>
      </c>
      <c r="R1464" t="str">
        <f t="shared" si="122"/>
        <v>theater</v>
      </c>
      <c r="S1464" t="str">
        <f t="shared" si="123"/>
        <v>plays</v>
      </c>
      <c r="T1464" s="12">
        <f t="shared" si="124"/>
        <v>41344.454525462963</v>
      </c>
      <c r="U1464" s="12">
        <f t="shared" si="125"/>
        <v>41374.454525462963</v>
      </c>
    </row>
    <row r="1465" spans="1:21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 s="7">
        <f>IF(L1465&lt;&gt;0,E1465/L1465,0)</f>
        <v>35.44</v>
      </c>
      <c r="Q1465" t="s">
        <v>8285</v>
      </c>
      <c r="R1465" t="str">
        <f t="shared" si="122"/>
        <v>photography</v>
      </c>
      <c r="S1465" t="str">
        <f t="shared" si="123"/>
        <v>photobooks</v>
      </c>
      <c r="T1465" s="12">
        <f t="shared" si="124"/>
        <v>41326.702986111108</v>
      </c>
      <c r="U1465" s="12">
        <f t="shared" si="125"/>
        <v>41371.661319444444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 s="7">
        <f t="shared" si="121"/>
        <v>34.871794871794869</v>
      </c>
      <c r="Q1466" t="s">
        <v>8271</v>
      </c>
      <c r="R1466" t="str">
        <f t="shared" si="122"/>
        <v>theater</v>
      </c>
      <c r="S1466" t="str">
        <f t="shared" si="123"/>
        <v>plays</v>
      </c>
      <c r="T1466" s="12">
        <f t="shared" si="124"/>
        <v>41291.453217592592</v>
      </c>
      <c r="U1466" s="12">
        <f t="shared" si="125"/>
        <v>41321.453217592592</v>
      </c>
    </row>
    <row r="1467" spans="1:21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 s="7">
        <f t="shared" si="121"/>
        <v>52.622732513451197</v>
      </c>
      <c r="Q1467" t="s">
        <v>8271</v>
      </c>
      <c r="R1467" t="str">
        <f t="shared" si="122"/>
        <v>theater</v>
      </c>
      <c r="S1467" t="str">
        <f t="shared" si="123"/>
        <v>plays</v>
      </c>
      <c r="T1467" s="12">
        <f t="shared" si="124"/>
        <v>40959.526064814811</v>
      </c>
      <c r="U1467" s="12">
        <f t="shared" si="125"/>
        <v>40989.916666666664</v>
      </c>
    </row>
    <row r="1468" spans="1:21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 s="7">
        <f t="shared" si="121"/>
        <v>69.598266129032254</v>
      </c>
      <c r="Q1468" t="s">
        <v>8301</v>
      </c>
      <c r="R1468" t="str">
        <f t="shared" si="122"/>
        <v>technology</v>
      </c>
      <c r="S1468" t="str">
        <f t="shared" si="123"/>
        <v>space exploration</v>
      </c>
      <c r="T1468" s="12">
        <f t="shared" si="124"/>
        <v>42339.963726851849</v>
      </c>
      <c r="U1468" s="12">
        <f t="shared" si="125"/>
        <v>42380.999999999993</v>
      </c>
    </row>
    <row r="1469" spans="1:21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 s="7">
        <f t="shared" si="121"/>
        <v>76.72</v>
      </c>
      <c r="Q1469" t="s">
        <v>8271</v>
      </c>
      <c r="R1469" t="str">
        <f t="shared" si="122"/>
        <v>theater</v>
      </c>
      <c r="S1469" t="str">
        <f t="shared" si="123"/>
        <v>plays</v>
      </c>
      <c r="T1469" s="12">
        <f t="shared" si="124"/>
        <v>40933.593576388885</v>
      </c>
      <c r="U1469" s="12">
        <f t="shared" si="125"/>
        <v>40993.55190972222</v>
      </c>
    </row>
    <row r="1470" spans="1:21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 s="7">
        <f t="shared" si="121"/>
        <v>33.191126279863482</v>
      </c>
      <c r="Q1470" t="s">
        <v>8276</v>
      </c>
      <c r="R1470" t="str">
        <f t="shared" si="122"/>
        <v>music</v>
      </c>
      <c r="S1470" t="str">
        <f t="shared" si="123"/>
        <v>rock</v>
      </c>
      <c r="T1470" s="12">
        <f t="shared" si="124"/>
        <v>40645.806122685186</v>
      </c>
      <c r="U1470" s="12">
        <f t="shared" si="125"/>
        <v>40705.806122685186</v>
      </c>
    </row>
    <row r="1471" spans="1:21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 s="7">
        <f t="shared" si="121"/>
        <v>149.46417445482865</v>
      </c>
      <c r="Q1471" t="s">
        <v>8271</v>
      </c>
      <c r="R1471" t="str">
        <f t="shared" si="122"/>
        <v>theater</v>
      </c>
      <c r="S1471" t="str">
        <f t="shared" si="123"/>
        <v>plays</v>
      </c>
      <c r="T1471" s="12">
        <f t="shared" si="124"/>
        <v>41290.390150462961</v>
      </c>
      <c r="U1471" s="12">
        <f t="shared" si="125"/>
        <v>41320.390150462961</v>
      </c>
    </row>
    <row r="1472" spans="1:21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 s="7">
        <f t="shared" si="121"/>
        <v>23.172839506172838</v>
      </c>
      <c r="Q1472" t="s">
        <v>8276</v>
      </c>
      <c r="R1472" t="str">
        <f t="shared" si="122"/>
        <v>music</v>
      </c>
      <c r="S1472" t="str">
        <f t="shared" si="123"/>
        <v>rock</v>
      </c>
      <c r="T1472" s="12">
        <f t="shared" si="124"/>
        <v>41250.618784722217</v>
      </c>
      <c r="U1472" s="12">
        <f t="shared" si="125"/>
        <v>41271.618784722217</v>
      </c>
    </row>
    <row r="1473" spans="1:21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 s="7">
        <f t="shared" si="121"/>
        <v>96.877551020408163</v>
      </c>
      <c r="Q1473" t="s">
        <v>8271</v>
      </c>
      <c r="R1473" t="str">
        <f t="shared" si="122"/>
        <v>theater</v>
      </c>
      <c r="S1473" t="str">
        <f t="shared" si="123"/>
        <v>plays</v>
      </c>
      <c r="T1473" s="12">
        <f t="shared" si="124"/>
        <v>42073.749236111107</v>
      </c>
      <c r="U1473" s="12">
        <f t="shared" si="125"/>
        <v>42103.749236111107</v>
      </c>
    </row>
    <row r="1474" spans="1:21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 s="7">
        <f t="shared" ref="P1474:P1537" si="126">E1474/L1474</f>
        <v>103.20238095238095</v>
      </c>
      <c r="Q1474" t="s">
        <v>8271</v>
      </c>
      <c r="R1474" t="str">
        <f t="shared" si="122"/>
        <v>theater</v>
      </c>
      <c r="S1474" t="str">
        <f t="shared" si="123"/>
        <v>plays</v>
      </c>
      <c r="T1474" s="12">
        <f t="shared" si="124"/>
        <v>41533.33452546296</v>
      </c>
      <c r="U1474" s="12">
        <f t="shared" si="125"/>
        <v>41563.33452546296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 s="7">
        <f t="shared" si="126"/>
        <v>38.462553191489363</v>
      </c>
      <c r="Q1475" t="s">
        <v>8269</v>
      </c>
      <c r="R1475" t="str">
        <f t="shared" ref="R1475:R1538" si="127">LEFT(Q1475,SEARCH("/",Q1475,1)-1)</f>
        <v>film &amp; video</v>
      </c>
      <c r="S1475" t="str">
        <f t="shared" ref="S1475:S1538" si="128">RIGHT(Q1475,LEN(Q1475)-SEARCH("/",Q1475,1))</f>
        <v>documentary</v>
      </c>
      <c r="T1475" s="12">
        <f t="shared" ref="T1475:T1538" si="129">(((J1475/60)/60)/24)+DATE(1970,1,1)+(-5/24)</f>
        <v>40939.771284722221</v>
      </c>
      <c r="U1475" s="12">
        <f t="shared" ref="U1475:U1538" si="130">(((I1475/60)/60)/24)+DATE(1970,1,1)+(-5/24)</f>
        <v>40969.771284722221</v>
      </c>
    </row>
    <row r="1476" spans="1:21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 s="7">
        <f t="shared" si="126"/>
        <v>44.315789473684212</v>
      </c>
      <c r="Q1476" t="s">
        <v>8295</v>
      </c>
      <c r="R1476" t="str">
        <f t="shared" si="127"/>
        <v>technology</v>
      </c>
      <c r="S1476" t="str">
        <f t="shared" si="128"/>
        <v>hardware</v>
      </c>
      <c r="T1476" s="12">
        <f t="shared" si="129"/>
        <v>41500.519583333327</v>
      </c>
      <c r="U1476" s="12">
        <f t="shared" si="130"/>
        <v>41530.519583333327</v>
      </c>
    </row>
    <row r="1477" spans="1:21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 s="7">
        <f t="shared" si="126"/>
        <v>64.173356009070289</v>
      </c>
      <c r="Q1477" t="s">
        <v>8271</v>
      </c>
      <c r="R1477" t="str">
        <f t="shared" si="127"/>
        <v>theater</v>
      </c>
      <c r="S1477" t="str">
        <f t="shared" si="128"/>
        <v>plays</v>
      </c>
      <c r="T1477" s="12">
        <f t="shared" si="129"/>
        <v>41960.514618055553</v>
      </c>
      <c r="U1477" s="12">
        <f t="shared" si="130"/>
        <v>41992.999305555553</v>
      </c>
    </row>
    <row r="1478" spans="1:21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 s="7">
        <f t="shared" si="126"/>
        <v>43.333275109170302</v>
      </c>
      <c r="Q1478" t="s">
        <v>8271</v>
      </c>
      <c r="R1478" t="str">
        <f t="shared" si="127"/>
        <v>theater</v>
      </c>
      <c r="S1478" t="str">
        <f t="shared" si="128"/>
        <v>plays</v>
      </c>
      <c r="T1478" s="12">
        <f t="shared" si="129"/>
        <v>40765.833587962959</v>
      </c>
      <c r="U1478" s="12">
        <f t="shared" si="130"/>
        <v>40795.833587962959</v>
      </c>
    </row>
    <row r="1479" spans="1:21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 s="7">
        <f t="shared" si="126"/>
        <v>90.495934959349597</v>
      </c>
      <c r="Q1479" t="s">
        <v>8266</v>
      </c>
      <c r="R1479" t="str">
        <f t="shared" si="127"/>
        <v>film &amp; video</v>
      </c>
      <c r="S1479" t="str">
        <f t="shared" si="128"/>
        <v>shorts</v>
      </c>
      <c r="T1479" s="12">
        <f t="shared" si="129"/>
        <v>40840.407453703701</v>
      </c>
      <c r="U1479" s="12">
        <f t="shared" si="130"/>
        <v>40899.916666666664</v>
      </c>
    </row>
    <row r="1480" spans="1:21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 s="7">
        <f t="shared" si="126"/>
        <v>29.187190495010373</v>
      </c>
      <c r="Q1480" t="s">
        <v>8271</v>
      </c>
      <c r="R1480" t="str">
        <f t="shared" si="127"/>
        <v>theater</v>
      </c>
      <c r="S1480" t="str">
        <f t="shared" si="128"/>
        <v>plays</v>
      </c>
      <c r="T1480" s="12">
        <f t="shared" si="129"/>
        <v>41394.663344907407</v>
      </c>
      <c r="U1480" s="12">
        <f t="shared" si="130"/>
        <v>41408.663344907407</v>
      </c>
    </row>
    <row r="1481" spans="1:21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 s="7">
        <f t="shared" si="126"/>
        <v>30.95774647887324</v>
      </c>
      <c r="Q1481" t="s">
        <v>8266</v>
      </c>
      <c r="R1481" t="str">
        <f t="shared" si="127"/>
        <v>film &amp; video</v>
      </c>
      <c r="S1481" t="str">
        <f t="shared" si="128"/>
        <v>shorts</v>
      </c>
      <c r="T1481" s="12">
        <f t="shared" si="129"/>
        <v>41754.536909722221</v>
      </c>
      <c r="U1481" s="12">
        <f t="shared" si="130"/>
        <v>41768.957638888889</v>
      </c>
    </row>
    <row r="1482" spans="1:21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 s="7">
        <f t="shared" si="126"/>
        <v>92.157795275590544</v>
      </c>
      <c r="Q1482" t="s">
        <v>8276</v>
      </c>
      <c r="R1482" t="str">
        <f t="shared" si="127"/>
        <v>music</v>
      </c>
      <c r="S1482" t="str">
        <f t="shared" si="128"/>
        <v>rock</v>
      </c>
      <c r="T1482" s="12">
        <f t="shared" si="129"/>
        <v>41464.725682870368</v>
      </c>
      <c r="U1482" s="12">
        <f t="shared" si="130"/>
        <v>41481.5</v>
      </c>
    </row>
    <row r="1483" spans="1:21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 s="7">
        <f t="shared" si="126"/>
        <v>17.5</v>
      </c>
      <c r="Q1483" t="s">
        <v>8271</v>
      </c>
      <c r="R1483" t="str">
        <f t="shared" si="127"/>
        <v>theater</v>
      </c>
      <c r="S1483" t="str">
        <f t="shared" si="128"/>
        <v>plays</v>
      </c>
      <c r="T1483" s="12">
        <f t="shared" si="129"/>
        <v>41550.714641203704</v>
      </c>
      <c r="U1483" s="12">
        <f t="shared" si="130"/>
        <v>41580.714641203704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 s="7">
        <f t="shared" si="126"/>
        <v>5</v>
      </c>
      <c r="Q1484" t="s">
        <v>8305</v>
      </c>
      <c r="R1484" t="str">
        <f t="shared" si="127"/>
        <v>theater</v>
      </c>
      <c r="S1484" t="str">
        <f t="shared" si="128"/>
        <v>musical</v>
      </c>
      <c r="T1484" s="12">
        <f t="shared" si="129"/>
        <v>41136.649722222224</v>
      </c>
      <c r="U1484" s="12">
        <f t="shared" si="130"/>
        <v>41159.118749999994</v>
      </c>
    </row>
    <row r="1485" spans="1:21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 s="7">
        <f t="shared" si="126"/>
        <v>25</v>
      </c>
      <c r="Q1485" t="s">
        <v>8269</v>
      </c>
      <c r="R1485" t="str">
        <f t="shared" si="127"/>
        <v>film &amp; video</v>
      </c>
      <c r="S1485" t="str">
        <f t="shared" si="128"/>
        <v>documentary</v>
      </c>
      <c r="T1485" s="12">
        <f t="shared" si="129"/>
        <v>42547.984664351847</v>
      </c>
      <c r="U1485" s="12">
        <f t="shared" si="130"/>
        <v>42572.984664351847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s="7" t="e">
        <f t="shared" si="126"/>
        <v>#DIV/0!</v>
      </c>
      <c r="Q1486" t="s">
        <v>8276</v>
      </c>
      <c r="R1486" t="str">
        <f t="shared" si="127"/>
        <v>music</v>
      </c>
      <c r="S1486" t="str">
        <f t="shared" si="128"/>
        <v>rock</v>
      </c>
      <c r="T1486" s="12">
        <f t="shared" si="129"/>
        <v>41052.992627314808</v>
      </c>
      <c r="U1486" s="12">
        <f t="shared" si="130"/>
        <v>41111.410416666666</v>
      </c>
    </row>
    <row r="1487" spans="1:21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 s="7">
        <f t="shared" si="126"/>
        <v>50</v>
      </c>
      <c r="Q1487" t="s">
        <v>8276</v>
      </c>
      <c r="R1487" t="str">
        <f t="shared" si="127"/>
        <v>music</v>
      </c>
      <c r="S1487" t="str">
        <f t="shared" si="128"/>
        <v>rock</v>
      </c>
      <c r="T1487" s="12">
        <f t="shared" si="129"/>
        <v>42130.587650462963</v>
      </c>
      <c r="U1487" s="12">
        <f t="shared" si="130"/>
        <v>42175.587650462963</v>
      </c>
    </row>
    <row r="1488" spans="1:21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 s="7">
        <f t="shared" si="126"/>
        <v>16</v>
      </c>
      <c r="Q1488" t="s">
        <v>8276</v>
      </c>
      <c r="R1488" t="str">
        <f t="shared" si="127"/>
        <v>music</v>
      </c>
      <c r="S1488" t="str">
        <f t="shared" si="128"/>
        <v>rock</v>
      </c>
      <c r="T1488" s="12">
        <f t="shared" si="129"/>
        <v>42031.960196759253</v>
      </c>
      <c r="U1488" s="12">
        <f t="shared" si="130"/>
        <v>42061.960196759253</v>
      </c>
    </row>
    <row r="1489" spans="1:21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s="7" t="e">
        <f t="shared" si="126"/>
        <v>#DIV/0!</v>
      </c>
      <c r="Q1489" t="s">
        <v>8305</v>
      </c>
      <c r="R1489" t="str">
        <f t="shared" si="127"/>
        <v>theater</v>
      </c>
      <c r="S1489" t="str">
        <f t="shared" si="128"/>
        <v>musical</v>
      </c>
      <c r="T1489" s="12">
        <f t="shared" si="129"/>
        <v>42554.709155092591</v>
      </c>
      <c r="U1489" s="12">
        <f t="shared" si="130"/>
        <v>42584.709155092591</v>
      </c>
    </row>
    <row r="1490" spans="1:21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 s="7">
        <f t="shared" si="126"/>
        <v>60</v>
      </c>
      <c r="Q1490" t="s">
        <v>8279</v>
      </c>
      <c r="R1490" t="str">
        <f t="shared" si="127"/>
        <v>music</v>
      </c>
      <c r="S1490" t="str">
        <f t="shared" si="128"/>
        <v>indie rock</v>
      </c>
      <c r="T1490" s="12">
        <f t="shared" si="129"/>
        <v>41614.354861111111</v>
      </c>
      <c r="U1490" s="12">
        <f t="shared" si="130"/>
        <v>41644.354861111111</v>
      </c>
    </row>
    <row r="1491" spans="1:21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s="7" t="e">
        <f t="shared" si="126"/>
        <v>#DIV/0!</v>
      </c>
      <c r="Q1491" t="s">
        <v>8276</v>
      </c>
      <c r="R1491" t="str">
        <f t="shared" si="127"/>
        <v>music</v>
      </c>
      <c r="S1491" t="str">
        <f t="shared" si="128"/>
        <v>rock</v>
      </c>
      <c r="T1491" s="12">
        <f t="shared" si="129"/>
        <v>41198.403379629628</v>
      </c>
      <c r="U1491" s="12">
        <f t="shared" si="130"/>
        <v>41228.445046296292</v>
      </c>
    </row>
    <row r="1492" spans="1:21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 s="7">
        <f t="shared" si="126"/>
        <v>47.10526315789474</v>
      </c>
      <c r="Q1492" t="s">
        <v>8265</v>
      </c>
      <c r="R1492" t="str">
        <f t="shared" si="127"/>
        <v>film &amp; video</v>
      </c>
      <c r="S1492" t="str">
        <f t="shared" si="128"/>
        <v>television</v>
      </c>
      <c r="T1492" s="12">
        <f t="shared" si="129"/>
        <v>41520.352708333332</v>
      </c>
      <c r="U1492" s="12">
        <f t="shared" si="130"/>
        <v>41549.352708333332</v>
      </c>
    </row>
    <row r="1493" spans="1:21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 s="7">
        <f t="shared" si="126"/>
        <v>100</v>
      </c>
      <c r="Q1493" t="s">
        <v>8276</v>
      </c>
      <c r="R1493" t="str">
        <f t="shared" si="127"/>
        <v>music</v>
      </c>
      <c r="S1493" t="str">
        <f t="shared" si="128"/>
        <v>rock</v>
      </c>
      <c r="T1493" s="12">
        <f t="shared" si="129"/>
        <v>41991.505127314813</v>
      </c>
      <c r="U1493" s="12">
        <f t="shared" si="130"/>
        <v>42050.443055555552</v>
      </c>
    </row>
    <row r="1494" spans="1:21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 s="7">
        <f t="shared" si="126"/>
        <v>15</v>
      </c>
      <c r="Q1494" t="s">
        <v>8276</v>
      </c>
      <c r="R1494" t="str">
        <f t="shared" si="127"/>
        <v>music</v>
      </c>
      <c r="S1494" t="str">
        <f t="shared" si="128"/>
        <v>rock</v>
      </c>
      <c r="T1494" s="12">
        <f t="shared" si="129"/>
        <v>40682.676458333335</v>
      </c>
      <c r="U1494" s="12">
        <f t="shared" si="130"/>
        <v>40712.676458333335</v>
      </c>
    </row>
    <row r="1495" spans="1:21" ht="30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s="7" t="e">
        <f t="shared" si="126"/>
        <v>#DIV/0!</v>
      </c>
      <c r="Q1495" t="s">
        <v>8276</v>
      </c>
      <c r="R1495" t="str">
        <f t="shared" si="127"/>
        <v>music</v>
      </c>
      <c r="S1495" t="str">
        <f t="shared" si="128"/>
        <v>rock</v>
      </c>
      <c r="T1495" s="12">
        <f t="shared" si="129"/>
        <v>41411.658275462964</v>
      </c>
      <c r="U1495" s="12">
        <f t="shared" si="130"/>
        <v>41441.658275462964</v>
      </c>
    </row>
    <row r="1496" spans="1:21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 s="7">
        <f t="shared" si="126"/>
        <v>40.454545454545453</v>
      </c>
      <c r="Q1496" t="s">
        <v>8300</v>
      </c>
      <c r="R1496" t="str">
        <f t="shared" si="127"/>
        <v>music</v>
      </c>
      <c r="S1496" t="str">
        <f t="shared" si="128"/>
        <v>classical music</v>
      </c>
      <c r="T1496" s="12">
        <f t="shared" si="129"/>
        <v>42067.514039351845</v>
      </c>
      <c r="U1496" s="12">
        <f t="shared" si="130"/>
        <v>42097.443055555552</v>
      </c>
    </row>
    <row r="1497" spans="1:21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s="7" t="e">
        <f t="shared" si="126"/>
        <v>#DIV/0!</v>
      </c>
      <c r="Q1497" t="s">
        <v>8271</v>
      </c>
      <c r="R1497" t="str">
        <f t="shared" si="127"/>
        <v>theater</v>
      </c>
      <c r="S1497" t="str">
        <f t="shared" si="128"/>
        <v>plays</v>
      </c>
      <c r="T1497" s="12">
        <f t="shared" si="129"/>
        <v>40752.581377314811</v>
      </c>
      <c r="U1497" s="12">
        <f t="shared" si="130"/>
        <v>40782.581377314811</v>
      </c>
    </row>
    <row r="1498" spans="1:21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s="7" t="e">
        <f t="shared" si="126"/>
        <v>#DIV/0!</v>
      </c>
      <c r="Q1498" t="s">
        <v>8271</v>
      </c>
      <c r="R1498" t="str">
        <f t="shared" si="127"/>
        <v>theater</v>
      </c>
      <c r="S1498" t="str">
        <f t="shared" si="128"/>
        <v>plays</v>
      </c>
      <c r="T1498" s="12">
        <f t="shared" si="129"/>
        <v>41838.266886574071</v>
      </c>
      <c r="U1498" s="12">
        <f t="shared" si="130"/>
        <v>41898.266886574071</v>
      </c>
    </row>
    <row r="1499" spans="1:21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 s="7">
        <f t="shared" si="126"/>
        <v>1</v>
      </c>
      <c r="Q1499" t="s">
        <v>8305</v>
      </c>
      <c r="R1499" t="str">
        <f t="shared" si="127"/>
        <v>theater</v>
      </c>
      <c r="S1499" t="str">
        <f t="shared" si="128"/>
        <v>musical</v>
      </c>
      <c r="T1499" s="12">
        <f t="shared" si="129"/>
        <v>41444.434282407405</v>
      </c>
      <c r="U1499" s="12">
        <f t="shared" si="130"/>
        <v>41486.613194444442</v>
      </c>
    </row>
    <row r="1500" spans="1:21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 s="7">
        <f t="shared" si="126"/>
        <v>19</v>
      </c>
      <c r="Q1500" t="s">
        <v>8277</v>
      </c>
      <c r="R1500" t="str">
        <f t="shared" si="127"/>
        <v>music</v>
      </c>
      <c r="S1500" t="str">
        <f t="shared" si="128"/>
        <v>metal</v>
      </c>
      <c r="T1500" s="12">
        <f t="shared" si="129"/>
        <v>41840.775208333333</v>
      </c>
      <c r="U1500" s="12">
        <f t="shared" si="130"/>
        <v>41885.775208333333</v>
      </c>
    </row>
    <row r="1501" spans="1:21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 s="7">
        <f t="shared" si="126"/>
        <v>5</v>
      </c>
      <c r="Q1501" t="s">
        <v>8303</v>
      </c>
      <c r="R1501" t="str">
        <f t="shared" si="127"/>
        <v>theater</v>
      </c>
      <c r="S1501" t="str">
        <f t="shared" si="128"/>
        <v>spaces</v>
      </c>
      <c r="T1501" s="12">
        <f t="shared" si="129"/>
        <v>42526.798993055556</v>
      </c>
      <c r="U1501" s="12">
        <f t="shared" si="130"/>
        <v>42586.798993055556</v>
      </c>
    </row>
    <row r="1502" spans="1:21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 s="7">
        <f t="shared" si="126"/>
        <v>46.733333333333334</v>
      </c>
      <c r="Q1502" t="s">
        <v>8285</v>
      </c>
      <c r="R1502" t="str">
        <f t="shared" si="127"/>
        <v>photography</v>
      </c>
      <c r="S1502" t="str">
        <f t="shared" si="128"/>
        <v>photobooks</v>
      </c>
      <c r="T1502" s="12">
        <f t="shared" si="129"/>
        <v>41365.69626157407</v>
      </c>
      <c r="U1502" s="12">
        <f t="shared" si="130"/>
        <v>41395.69626157407</v>
      </c>
    </row>
    <row r="1503" spans="1:21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 s="7">
        <f t="shared" si="126"/>
        <v>97.731073446327684</v>
      </c>
      <c r="Q1503" t="s">
        <v>8285</v>
      </c>
      <c r="R1503" t="str">
        <f t="shared" si="127"/>
        <v>photography</v>
      </c>
      <c r="S1503" t="str">
        <f t="shared" si="128"/>
        <v>photobooks</v>
      </c>
      <c r="T1503" s="12">
        <f t="shared" si="129"/>
        <v>42163.3752662037</v>
      </c>
      <c r="U1503" s="12">
        <f t="shared" si="130"/>
        <v>42193.3752662037</v>
      </c>
    </row>
    <row r="1504" spans="1:21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 s="7">
        <f t="shared" si="126"/>
        <v>67.835866261398181</v>
      </c>
      <c r="Q1504" t="s">
        <v>8292</v>
      </c>
      <c r="R1504" t="str">
        <f t="shared" si="127"/>
        <v>music</v>
      </c>
      <c r="S1504" t="str">
        <f t="shared" si="128"/>
        <v>pop</v>
      </c>
      <c r="T1504" s="12">
        <f t="shared" si="129"/>
        <v>42426.33425925926</v>
      </c>
      <c r="U1504" s="12">
        <f t="shared" si="130"/>
        <v>42454.708333333336</v>
      </c>
    </row>
    <row r="1505" spans="1:21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 s="7">
        <f t="shared" si="126"/>
        <v>56.98492957746479</v>
      </c>
      <c r="Q1505" t="s">
        <v>8271</v>
      </c>
      <c r="R1505" t="str">
        <f t="shared" si="127"/>
        <v>theater</v>
      </c>
      <c r="S1505" t="str">
        <f t="shared" si="128"/>
        <v>plays</v>
      </c>
      <c r="T1505" s="12">
        <f t="shared" si="129"/>
        <v>42606.13890046296</v>
      </c>
      <c r="U1505" s="12">
        <f t="shared" si="130"/>
        <v>42666.13890046296</v>
      </c>
    </row>
    <row r="1506" spans="1:21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 s="7">
        <f t="shared" si="126"/>
        <v>67.159851301115239</v>
      </c>
      <c r="Q1506" t="s">
        <v>8271</v>
      </c>
      <c r="R1506" t="str">
        <f t="shared" si="127"/>
        <v>theater</v>
      </c>
      <c r="S1506" t="str">
        <f t="shared" si="128"/>
        <v>plays</v>
      </c>
      <c r="T1506" s="12">
        <f t="shared" si="129"/>
        <v>41772.44935185185</v>
      </c>
      <c r="U1506" s="12">
        <f t="shared" si="130"/>
        <v>41800.147916666661</v>
      </c>
    </row>
    <row r="1507" spans="1:21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 s="7">
        <f t="shared" si="126"/>
        <v>48.037681159420288</v>
      </c>
      <c r="Q1507" t="s">
        <v>8279</v>
      </c>
      <c r="R1507" t="str">
        <f t="shared" si="127"/>
        <v>music</v>
      </c>
      <c r="S1507" t="str">
        <f t="shared" si="128"/>
        <v>indie rock</v>
      </c>
      <c r="T1507" s="12">
        <f t="shared" si="129"/>
        <v>42414.234988425924</v>
      </c>
      <c r="U1507" s="12">
        <f t="shared" si="130"/>
        <v>42451.625694444439</v>
      </c>
    </row>
    <row r="1508" spans="1:21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 s="7">
        <f t="shared" si="126"/>
        <v>38.860465116279073</v>
      </c>
      <c r="Q1508" t="s">
        <v>8269</v>
      </c>
      <c r="R1508" t="str">
        <f t="shared" si="127"/>
        <v>film &amp; video</v>
      </c>
      <c r="S1508" t="str">
        <f t="shared" si="128"/>
        <v>documentary</v>
      </c>
      <c r="T1508" s="12">
        <f t="shared" si="129"/>
        <v>41814.577592592592</v>
      </c>
      <c r="U1508" s="12">
        <f t="shared" si="130"/>
        <v>41844.577592592592</v>
      </c>
    </row>
    <row r="1509" spans="1:21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 s="7">
        <f t="shared" si="126"/>
        <v>78.181818181818187</v>
      </c>
      <c r="Q1509" t="s">
        <v>8269</v>
      </c>
      <c r="R1509" t="str">
        <f t="shared" si="127"/>
        <v>film &amp; video</v>
      </c>
      <c r="S1509" t="str">
        <f t="shared" si="128"/>
        <v>documentary</v>
      </c>
      <c r="T1509" s="12">
        <f t="shared" si="129"/>
        <v>40254.242002314815</v>
      </c>
      <c r="U1509" s="12">
        <f t="shared" si="130"/>
        <v>40313.131944444445</v>
      </c>
    </row>
    <row r="1510" spans="1:21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 s="7">
        <f t="shared" si="126"/>
        <v>97.113744075829388</v>
      </c>
      <c r="Q1510" t="s">
        <v>8279</v>
      </c>
      <c r="R1510" t="str">
        <f t="shared" si="127"/>
        <v>music</v>
      </c>
      <c r="S1510" t="str">
        <f t="shared" si="128"/>
        <v>indie rock</v>
      </c>
      <c r="T1510" s="12">
        <f t="shared" si="129"/>
        <v>41786.406030092592</v>
      </c>
      <c r="U1510" s="12">
        <f t="shared" si="130"/>
        <v>41817.406030092592</v>
      </c>
    </row>
    <row r="1511" spans="1:21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 s="7">
        <f t="shared" si="126"/>
        <v>110.39397959183674</v>
      </c>
      <c r="Q1511" t="s">
        <v>8271</v>
      </c>
      <c r="R1511" t="str">
        <f t="shared" si="127"/>
        <v>theater</v>
      </c>
      <c r="S1511" t="str">
        <f t="shared" si="128"/>
        <v>plays</v>
      </c>
      <c r="T1511" s="12">
        <f t="shared" si="129"/>
        <v>42751.325057870366</v>
      </c>
      <c r="U1511" s="12">
        <f t="shared" si="130"/>
        <v>42780.749305555553</v>
      </c>
    </row>
    <row r="1512" spans="1:21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 s="7">
        <f t="shared" si="126"/>
        <v>39.91506172839506</v>
      </c>
      <c r="Q1512" t="s">
        <v>8271</v>
      </c>
      <c r="R1512" t="str">
        <f t="shared" si="127"/>
        <v>theater</v>
      </c>
      <c r="S1512" t="str">
        <f t="shared" si="128"/>
        <v>plays</v>
      </c>
      <c r="T1512" s="12">
        <f t="shared" si="129"/>
        <v>41809.176828703698</v>
      </c>
      <c r="U1512" s="12">
        <f t="shared" si="130"/>
        <v>41839.176828703698</v>
      </c>
    </row>
    <row r="1513" spans="1:21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 s="7">
        <f t="shared" si="126"/>
        <v>75.975728155339809</v>
      </c>
      <c r="Q1513" t="s">
        <v>8271</v>
      </c>
      <c r="R1513" t="str">
        <f t="shared" si="127"/>
        <v>theater</v>
      </c>
      <c r="S1513" t="str">
        <f t="shared" si="128"/>
        <v>plays</v>
      </c>
      <c r="T1513" s="12">
        <f t="shared" si="129"/>
        <v>42296.375046296293</v>
      </c>
      <c r="U1513" s="12">
        <f t="shared" si="130"/>
        <v>42326.416712962957</v>
      </c>
    </row>
    <row r="1514" spans="1:21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 s="7">
        <f t="shared" si="126"/>
        <v>58.379104477611939</v>
      </c>
      <c r="Q1514" t="s">
        <v>8271</v>
      </c>
      <c r="R1514" t="str">
        <f t="shared" si="127"/>
        <v>theater</v>
      </c>
      <c r="S1514" t="str">
        <f t="shared" si="128"/>
        <v>plays</v>
      </c>
      <c r="T1514" s="12">
        <f t="shared" si="129"/>
        <v>42741.476145833331</v>
      </c>
      <c r="U1514" s="12">
        <f t="shared" si="130"/>
        <v>42771.476145833331</v>
      </c>
    </row>
    <row r="1515" spans="1:21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 s="7">
        <f t="shared" si="126"/>
        <v>55.82093023255814</v>
      </c>
      <c r="Q1515" t="s">
        <v>8269</v>
      </c>
      <c r="R1515" t="str">
        <f t="shared" si="127"/>
        <v>film &amp; video</v>
      </c>
      <c r="S1515" t="str">
        <f t="shared" si="128"/>
        <v>documentary</v>
      </c>
      <c r="T1515" s="12">
        <f t="shared" si="129"/>
        <v>41806.42900462963</v>
      </c>
      <c r="U1515" s="12">
        <f t="shared" si="130"/>
        <v>41836.42900462963</v>
      </c>
    </row>
    <row r="1516" spans="1:21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 s="7">
        <f t="shared" si="126"/>
        <v>151.24431818181819</v>
      </c>
      <c r="Q1516" t="s">
        <v>8269</v>
      </c>
      <c r="R1516" t="str">
        <f t="shared" si="127"/>
        <v>film &amp; video</v>
      </c>
      <c r="S1516" t="str">
        <f t="shared" si="128"/>
        <v>documentary</v>
      </c>
      <c r="T1516" s="12">
        <f t="shared" si="129"/>
        <v>42234.389351851853</v>
      </c>
      <c r="U1516" s="12">
        <f t="shared" si="130"/>
        <v>42274.389351851853</v>
      </c>
    </row>
    <row r="1517" spans="1:21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 s="7">
        <f t="shared" si="126"/>
        <v>849.67027027027029</v>
      </c>
      <c r="Q1517" t="s">
        <v>8292</v>
      </c>
      <c r="R1517" t="str">
        <f t="shared" si="127"/>
        <v>music</v>
      </c>
      <c r="S1517" t="str">
        <f t="shared" si="128"/>
        <v>pop</v>
      </c>
      <c r="T1517" s="12">
        <f t="shared" si="129"/>
        <v>42415.04510416666</v>
      </c>
      <c r="U1517" s="12">
        <f t="shared" si="130"/>
        <v>42445.003437499996</v>
      </c>
    </row>
    <row r="1518" spans="1:21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 s="7">
        <f t="shared" si="126"/>
        <v>159.24137931034483</v>
      </c>
      <c r="Q1518" t="s">
        <v>8279</v>
      </c>
      <c r="R1518" t="str">
        <f t="shared" si="127"/>
        <v>music</v>
      </c>
      <c r="S1518" t="str">
        <f t="shared" si="128"/>
        <v>indie rock</v>
      </c>
      <c r="T1518" s="12">
        <f t="shared" si="129"/>
        <v>42619.258009259262</v>
      </c>
      <c r="U1518" s="12">
        <f t="shared" si="130"/>
        <v>42649.374999999993</v>
      </c>
    </row>
    <row r="1519" spans="1:21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 s="7">
        <f t="shared" si="126"/>
        <v>39.507317073170732</v>
      </c>
      <c r="Q1519" t="s">
        <v>8279</v>
      </c>
      <c r="R1519" t="str">
        <f t="shared" si="127"/>
        <v>music</v>
      </c>
      <c r="S1519" t="str">
        <f t="shared" si="128"/>
        <v>indie rock</v>
      </c>
      <c r="T1519" s="12">
        <f t="shared" si="129"/>
        <v>41948.358252314814</v>
      </c>
      <c r="U1519" s="12">
        <f t="shared" si="130"/>
        <v>41979.041666666664</v>
      </c>
    </row>
    <row r="1520" spans="1:21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 s="7">
        <f t="shared" si="126"/>
        <v>130.52966101694915</v>
      </c>
      <c r="Q1520" t="s">
        <v>8269</v>
      </c>
      <c r="R1520" t="str">
        <f t="shared" si="127"/>
        <v>film &amp; video</v>
      </c>
      <c r="S1520" t="str">
        <f t="shared" si="128"/>
        <v>documentary</v>
      </c>
      <c r="T1520" s="12">
        <f t="shared" si="129"/>
        <v>41760.611712962964</v>
      </c>
      <c r="U1520" s="12">
        <f t="shared" si="130"/>
        <v>41790.611712962964</v>
      </c>
    </row>
    <row r="1521" spans="1:21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 s="7">
        <f t="shared" si="126"/>
        <v>64.156896551724131</v>
      </c>
      <c r="Q1521" t="s">
        <v>8271</v>
      </c>
      <c r="R1521" t="str">
        <f t="shared" si="127"/>
        <v>theater</v>
      </c>
      <c r="S1521" t="str">
        <f t="shared" si="128"/>
        <v>plays</v>
      </c>
      <c r="T1521" s="12">
        <f t="shared" si="129"/>
        <v>41782.533368055556</v>
      </c>
      <c r="U1521" s="12">
        <f t="shared" si="130"/>
        <v>41810.707638888889</v>
      </c>
    </row>
    <row r="1522" spans="1:21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 s="7">
        <f t="shared" si="126"/>
        <v>111.52694610778443</v>
      </c>
      <c r="Q1522" t="s">
        <v>8277</v>
      </c>
      <c r="R1522" t="str">
        <f t="shared" si="127"/>
        <v>music</v>
      </c>
      <c r="S1522" t="str">
        <f t="shared" si="128"/>
        <v>metal</v>
      </c>
      <c r="T1522" s="12">
        <f t="shared" si="129"/>
        <v>41955.649456018517</v>
      </c>
      <c r="U1522" s="12">
        <f t="shared" si="130"/>
        <v>41991.958333333336</v>
      </c>
    </row>
    <row r="1523" spans="1:21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 s="7">
        <f t="shared" si="126"/>
        <v>170.44680851063831</v>
      </c>
      <c r="Q1523" t="s">
        <v>8271</v>
      </c>
      <c r="R1523" t="str">
        <f t="shared" si="127"/>
        <v>theater</v>
      </c>
      <c r="S1523" t="str">
        <f t="shared" si="128"/>
        <v>plays</v>
      </c>
      <c r="T1523" s="12">
        <f t="shared" si="129"/>
        <v>42492.959386574068</v>
      </c>
      <c r="U1523" s="12">
        <f t="shared" si="130"/>
        <v>42527.959386574068</v>
      </c>
    </row>
    <row r="1524" spans="1:21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 s="7">
        <f t="shared" si="126"/>
        <v>133.7391592920354</v>
      </c>
      <c r="Q1524" t="s">
        <v>8271</v>
      </c>
      <c r="R1524" t="str">
        <f t="shared" si="127"/>
        <v>theater</v>
      </c>
      <c r="S1524" t="str">
        <f t="shared" si="128"/>
        <v>plays</v>
      </c>
      <c r="T1524" s="12">
        <f t="shared" si="129"/>
        <v>41899.621979166666</v>
      </c>
      <c r="U1524" s="12">
        <f t="shared" si="130"/>
        <v>41929.621979166666</v>
      </c>
    </row>
    <row r="1525" spans="1:21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 s="7">
        <f t="shared" si="126"/>
        <v>95.834024896265561</v>
      </c>
      <c r="Q1525" t="s">
        <v>8271</v>
      </c>
      <c r="R1525" t="str">
        <f t="shared" si="127"/>
        <v>theater</v>
      </c>
      <c r="S1525" t="str">
        <f t="shared" si="128"/>
        <v>plays</v>
      </c>
      <c r="T1525" s="12">
        <f t="shared" si="129"/>
        <v>41964.543009259258</v>
      </c>
      <c r="U1525" s="12">
        <f t="shared" si="130"/>
        <v>41995.791666666664</v>
      </c>
    </row>
    <row r="1526" spans="1:21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 s="7">
        <f t="shared" si="126"/>
        <v>221.78571428571428</v>
      </c>
      <c r="Q1526" t="s">
        <v>8271</v>
      </c>
      <c r="R1526" t="str">
        <f t="shared" si="127"/>
        <v>theater</v>
      </c>
      <c r="S1526" t="str">
        <f t="shared" si="128"/>
        <v>plays</v>
      </c>
      <c r="T1526" s="12">
        <f t="shared" si="129"/>
        <v>42756.292708333327</v>
      </c>
      <c r="U1526" s="12">
        <f t="shared" si="130"/>
        <v>42786.292708333327</v>
      </c>
    </row>
    <row r="1527" spans="1:21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 s="7">
        <f t="shared" si="126"/>
        <v>32.315357142857138</v>
      </c>
      <c r="Q1527" t="s">
        <v>8271</v>
      </c>
      <c r="R1527" t="str">
        <f t="shared" si="127"/>
        <v>theater</v>
      </c>
      <c r="S1527" t="str">
        <f t="shared" si="128"/>
        <v>plays</v>
      </c>
      <c r="T1527" s="12">
        <f t="shared" si="129"/>
        <v>42570.494652777772</v>
      </c>
      <c r="U1527" s="12">
        <f t="shared" si="130"/>
        <v>42600.494652777772</v>
      </c>
    </row>
    <row r="1528" spans="1:21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 s="7">
        <f t="shared" si="126"/>
        <v>98.839285714285708</v>
      </c>
      <c r="Q1528" t="s">
        <v>8269</v>
      </c>
      <c r="R1528" t="str">
        <f t="shared" si="127"/>
        <v>film &amp; video</v>
      </c>
      <c r="S1528" t="str">
        <f t="shared" si="128"/>
        <v>documentary</v>
      </c>
      <c r="T1528" s="12">
        <f t="shared" si="129"/>
        <v>42339.067673611113</v>
      </c>
      <c r="U1528" s="12">
        <f t="shared" si="130"/>
        <v>42388.067673611113</v>
      </c>
    </row>
    <row r="1529" spans="1:21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 s="7">
        <f t="shared" si="126"/>
        <v>55.222142857142863</v>
      </c>
      <c r="Q1529" t="s">
        <v>8266</v>
      </c>
      <c r="R1529" t="str">
        <f t="shared" si="127"/>
        <v>film &amp; video</v>
      </c>
      <c r="S1529" t="str">
        <f t="shared" si="128"/>
        <v>shorts</v>
      </c>
      <c r="T1529" s="12">
        <f t="shared" si="129"/>
        <v>42780.392199074071</v>
      </c>
      <c r="U1529" s="12">
        <f t="shared" si="130"/>
        <v>42808.350532407399</v>
      </c>
    </row>
    <row r="1530" spans="1:21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 s="7">
        <f t="shared" si="126"/>
        <v>52.793750000000003</v>
      </c>
      <c r="Q1530" t="s">
        <v>8271</v>
      </c>
      <c r="R1530" t="str">
        <f t="shared" si="127"/>
        <v>theater</v>
      </c>
      <c r="S1530" t="str">
        <f t="shared" si="128"/>
        <v>plays</v>
      </c>
      <c r="T1530" s="12">
        <f t="shared" si="129"/>
        <v>42736.524560185186</v>
      </c>
      <c r="U1530" s="12">
        <f t="shared" si="130"/>
        <v>42766.791666666664</v>
      </c>
    </row>
    <row r="1531" spans="1:21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 s="7">
        <f t="shared" si="126"/>
        <v>135.66666666666666</v>
      </c>
      <c r="Q1531" t="s">
        <v>8302</v>
      </c>
      <c r="R1531" t="str">
        <f t="shared" si="127"/>
        <v>technology</v>
      </c>
      <c r="S1531" t="str">
        <f t="shared" si="128"/>
        <v>makerspaces</v>
      </c>
      <c r="T1531" s="12">
        <f t="shared" si="129"/>
        <v>42052.420370370368</v>
      </c>
      <c r="U1531" s="12">
        <f t="shared" si="130"/>
        <v>42082.378703703704</v>
      </c>
    </row>
    <row r="1532" spans="1:21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 s="7">
        <f t="shared" si="126"/>
        <v>53.991990846681922</v>
      </c>
      <c r="Q1532" t="s">
        <v>8271</v>
      </c>
      <c r="R1532" t="str">
        <f t="shared" si="127"/>
        <v>theater</v>
      </c>
      <c r="S1532" t="str">
        <f t="shared" si="128"/>
        <v>plays</v>
      </c>
      <c r="T1532" s="12">
        <f t="shared" si="129"/>
        <v>42275.558969907412</v>
      </c>
      <c r="U1532" s="12">
        <f t="shared" si="130"/>
        <v>42300.558969907412</v>
      </c>
    </row>
    <row r="1533" spans="1:21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 s="7">
        <f t="shared" si="126"/>
        <v>56.643835616438359</v>
      </c>
      <c r="Q1533" t="s">
        <v>8266</v>
      </c>
      <c r="R1533" t="str">
        <f t="shared" si="127"/>
        <v>film &amp; video</v>
      </c>
      <c r="S1533" t="str">
        <f t="shared" si="128"/>
        <v>shorts</v>
      </c>
      <c r="T1533" s="12">
        <f t="shared" si="129"/>
        <v>41941.594050925924</v>
      </c>
      <c r="U1533" s="12">
        <f t="shared" si="130"/>
        <v>41973.916666666664</v>
      </c>
    </row>
    <row r="1534" spans="1:21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 s="7">
        <f t="shared" si="126"/>
        <v>82.316326530612244</v>
      </c>
      <c r="Q1534" t="s">
        <v>8271</v>
      </c>
      <c r="R1534" t="str">
        <f t="shared" si="127"/>
        <v>theater</v>
      </c>
      <c r="S1534" t="str">
        <f t="shared" si="128"/>
        <v>plays</v>
      </c>
      <c r="T1534" s="12">
        <f t="shared" si="129"/>
        <v>42391.266956018517</v>
      </c>
      <c r="U1534" s="12">
        <f t="shared" si="130"/>
        <v>42415.416666666664</v>
      </c>
    </row>
    <row r="1535" spans="1:21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 s="7">
        <f t="shared" si="126"/>
        <v>88.26081081081081</v>
      </c>
      <c r="Q1535" t="s">
        <v>8271</v>
      </c>
      <c r="R1535" t="str">
        <f t="shared" si="127"/>
        <v>theater</v>
      </c>
      <c r="S1535" t="str">
        <f t="shared" si="128"/>
        <v>plays</v>
      </c>
      <c r="T1535" s="12">
        <f t="shared" si="129"/>
        <v>42442.793715277774</v>
      </c>
      <c r="U1535" s="12">
        <f t="shared" si="130"/>
        <v>42491.957638888889</v>
      </c>
    </row>
    <row r="1536" spans="1:21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 s="7">
        <f t="shared" si="126"/>
        <v>84.905149051490511</v>
      </c>
      <c r="Q1536" t="s">
        <v>8271</v>
      </c>
      <c r="R1536" t="str">
        <f t="shared" si="127"/>
        <v>theater</v>
      </c>
      <c r="S1536" t="str">
        <f t="shared" si="128"/>
        <v>plays</v>
      </c>
      <c r="T1536" s="12">
        <f t="shared" si="129"/>
        <v>42221.465995370374</v>
      </c>
      <c r="U1536" s="12">
        <f t="shared" si="130"/>
        <v>42251.465995370374</v>
      </c>
    </row>
    <row r="1537" spans="1:21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 s="7">
        <f t="shared" si="126"/>
        <v>48.154545454545456</v>
      </c>
      <c r="Q1537" t="s">
        <v>8271</v>
      </c>
      <c r="R1537" t="str">
        <f t="shared" si="127"/>
        <v>theater</v>
      </c>
      <c r="S1537" t="str">
        <f t="shared" si="128"/>
        <v>plays</v>
      </c>
      <c r="T1537" s="12">
        <f t="shared" si="129"/>
        <v>42484.620729166665</v>
      </c>
      <c r="U1537" s="12">
        <f t="shared" si="130"/>
        <v>42513.708333333336</v>
      </c>
    </row>
    <row r="1538" spans="1:21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 s="7">
        <f t="shared" ref="P1538:P1601" si="131">E1538/L1538</f>
        <v>66.015406593406595</v>
      </c>
      <c r="Q1538" t="s">
        <v>8303</v>
      </c>
      <c r="R1538" t="str">
        <f t="shared" si="127"/>
        <v>theater</v>
      </c>
      <c r="S1538" t="str">
        <f t="shared" si="128"/>
        <v>spaces</v>
      </c>
      <c r="T1538" s="12">
        <f t="shared" si="129"/>
        <v>42213.593865740739</v>
      </c>
      <c r="U1538" s="12">
        <f t="shared" si="130"/>
        <v>42243.593865740739</v>
      </c>
    </row>
    <row r="1539" spans="1:21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 s="7">
        <f t="shared" si="131"/>
        <v>96.375</v>
      </c>
      <c r="Q1539" t="s">
        <v>8273</v>
      </c>
      <c r="R1539" t="str">
        <f t="shared" ref="R1539:R1602" si="132">LEFT(Q1539,SEARCH("/",Q1539,1)-1)</f>
        <v>technology</v>
      </c>
      <c r="S1539" t="str">
        <f t="shared" ref="S1539:S1602" si="133">RIGHT(Q1539,LEN(Q1539)-SEARCH("/",Q1539,1))</f>
        <v>wearables</v>
      </c>
      <c r="T1539" s="12">
        <f t="shared" ref="T1539:T1602" si="134">(((J1539/60)/60)/24)+DATE(1970,1,1)+(-5/24)</f>
        <v>42552.106793981475</v>
      </c>
      <c r="U1539" s="12">
        <f t="shared" ref="U1539:U1602" si="135">(((I1539/60)/60)/24)+DATE(1970,1,1)+(-5/24)</f>
        <v>42588.541666666664</v>
      </c>
    </row>
    <row r="1540" spans="1:21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 s="7">
        <f t="shared" si="131"/>
        <v>156.17391304347825</v>
      </c>
      <c r="Q1540" t="s">
        <v>8297</v>
      </c>
      <c r="R1540" t="str">
        <f t="shared" si="132"/>
        <v>games</v>
      </c>
      <c r="S1540" t="str">
        <f t="shared" si="133"/>
        <v>tabletop games</v>
      </c>
      <c r="T1540" s="12">
        <f t="shared" si="134"/>
        <v>41981.57372685185</v>
      </c>
      <c r="U1540" s="12">
        <f t="shared" si="135"/>
        <v>42026.57372685185</v>
      </c>
    </row>
    <row r="1541" spans="1:21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 s="7">
        <f t="shared" si="131"/>
        <v>95.764859154929582</v>
      </c>
      <c r="Q1541" t="s">
        <v>8276</v>
      </c>
      <c r="R1541" t="str">
        <f t="shared" si="132"/>
        <v>music</v>
      </c>
      <c r="S1541" t="str">
        <f t="shared" si="133"/>
        <v>rock</v>
      </c>
      <c r="T1541" s="12">
        <f t="shared" si="134"/>
        <v>42705.710868055547</v>
      </c>
      <c r="U1541" s="12">
        <f t="shared" si="135"/>
        <v>42738.710868055547</v>
      </c>
    </row>
    <row r="1542" spans="1:21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 s="7">
        <f t="shared" si="131"/>
        <v>180.40816326530611</v>
      </c>
      <c r="Q1542" t="s">
        <v>8295</v>
      </c>
      <c r="R1542" t="str">
        <f t="shared" si="132"/>
        <v>technology</v>
      </c>
      <c r="S1542" t="str">
        <f t="shared" si="133"/>
        <v>hardware</v>
      </c>
      <c r="T1542" s="12">
        <f t="shared" si="134"/>
        <v>41938.798796296294</v>
      </c>
      <c r="U1542" s="12">
        <f t="shared" si="135"/>
        <v>41968.843749999993</v>
      </c>
    </row>
    <row r="1543" spans="1:21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 s="7">
        <f t="shared" si="131"/>
        <v>3</v>
      </c>
      <c r="Q1543" t="s">
        <v>8276</v>
      </c>
      <c r="R1543" t="str">
        <f t="shared" si="132"/>
        <v>music</v>
      </c>
      <c r="S1543" t="str">
        <f t="shared" si="133"/>
        <v>rock</v>
      </c>
      <c r="T1543" s="12">
        <f t="shared" si="134"/>
        <v>41974.503912037035</v>
      </c>
      <c r="U1543" s="12">
        <f t="shared" si="135"/>
        <v>42004.503912037035</v>
      </c>
    </row>
    <row r="1544" spans="1:21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 s="7">
        <f>IF(L1544&lt;&gt;0,E1544/L1544,0)</f>
        <v>20</v>
      </c>
      <c r="Q1544" t="s">
        <v>8271</v>
      </c>
      <c r="R1544" t="str">
        <f t="shared" si="132"/>
        <v>theater</v>
      </c>
      <c r="S1544" t="str">
        <f t="shared" si="133"/>
        <v>plays</v>
      </c>
      <c r="T1544" s="12">
        <f t="shared" si="134"/>
        <v>42170.788194444445</v>
      </c>
      <c r="U1544" s="12">
        <f t="shared" si="135"/>
        <v>42185.788194444445</v>
      </c>
    </row>
    <row r="1545" spans="1:21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 s="7">
        <f t="shared" si="131"/>
        <v>10</v>
      </c>
      <c r="Q1545" t="s">
        <v>8271</v>
      </c>
      <c r="R1545" t="str">
        <f t="shared" si="132"/>
        <v>theater</v>
      </c>
      <c r="S1545" t="str">
        <f t="shared" si="133"/>
        <v>plays</v>
      </c>
      <c r="T1545" s="12">
        <f t="shared" si="134"/>
        <v>41935.301319444443</v>
      </c>
      <c r="U1545" s="12">
        <f t="shared" si="135"/>
        <v>41965.342986111107</v>
      </c>
    </row>
    <row r="1546" spans="1:21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s="7" t="e">
        <f t="shared" si="131"/>
        <v>#DIV/0!</v>
      </c>
      <c r="Q1546" t="s">
        <v>8276</v>
      </c>
      <c r="R1546" t="str">
        <f t="shared" si="132"/>
        <v>music</v>
      </c>
      <c r="S1546" t="str">
        <f t="shared" si="133"/>
        <v>rock</v>
      </c>
      <c r="T1546" s="12">
        <f t="shared" si="134"/>
        <v>42052.842870370368</v>
      </c>
      <c r="U1546" s="12">
        <f t="shared" si="135"/>
        <v>42094.804166666661</v>
      </c>
    </row>
    <row r="1547" spans="1:21" ht="30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 s="7">
        <f t="shared" si="131"/>
        <v>1</v>
      </c>
      <c r="Q1547" t="s">
        <v>8271</v>
      </c>
      <c r="R1547" t="str">
        <f t="shared" si="132"/>
        <v>theater</v>
      </c>
      <c r="S1547" t="str">
        <f t="shared" si="133"/>
        <v>plays</v>
      </c>
      <c r="T1547" s="12">
        <f t="shared" si="134"/>
        <v>42031.676319444443</v>
      </c>
      <c r="U1547" s="12">
        <f t="shared" si="135"/>
        <v>42065.677777777775</v>
      </c>
    </row>
    <row r="1548" spans="1:21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 s="7">
        <f t="shared" si="131"/>
        <v>26.272727272727273</v>
      </c>
      <c r="Q1548" t="s">
        <v>8269</v>
      </c>
      <c r="R1548" t="str">
        <f t="shared" si="132"/>
        <v>film &amp; video</v>
      </c>
      <c r="S1548" t="str">
        <f t="shared" si="133"/>
        <v>documentary</v>
      </c>
      <c r="T1548" s="12">
        <f t="shared" si="134"/>
        <v>41839.004618055551</v>
      </c>
      <c r="U1548" s="12">
        <f t="shared" si="135"/>
        <v>41899.004618055551</v>
      </c>
    </row>
    <row r="1549" spans="1:21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s="7">
        <f t="shared" ref="P1549:P1552" si="136">IF(L1549&lt;&gt;0,E1549/L1549,0)</f>
        <v>0</v>
      </c>
      <c r="Q1549" t="s">
        <v>8276</v>
      </c>
      <c r="R1549" t="str">
        <f t="shared" si="132"/>
        <v>music</v>
      </c>
      <c r="S1549" t="str">
        <f t="shared" si="133"/>
        <v>rock</v>
      </c>
      <c r="T1549" s="12">
        <f t="shared" si="134"/>
        <v>42782.218541666669</v>
      </c>
      <c r="U1549" s="12">
        <f t="shared" si="135"/>
        <v>42789.218541666669</v>
      </c>
    </row>
    <row r="1550" spans="1:21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 s="7">
        <f t="shared" si="136"/>
        <v>60</v>
      </c>
      <c r="Q1550" t="s">
        <v>8271</v>
      </c>
      <c r="R1550" t="str">
        <f t="shared" si="132"/>
        <v>theater</v>
      </c>
      <c r="S1550" t="str">
        <f t="shared" si="133"/>
        <v>plays</v>
      </c>
      <c r="T1550" s="12">
        <f t="shared" si="134"/>
        <v>42286.673842592594</v>
      </c>
      <c r="U1550" s="12">
        <f t="shared" si="135"/>
        <v>42316.715509259251</v>
      </c>
    </row>
    <row r="1551" spans="1:21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 s="7">
        <f t="shared" si="136"/>
        <v>28.333333333333332</v>
      </c>
      <c r="Q1551" t="s">
        <v>8271</v>
      </c>
      <c r="R1551" t="str">
        <f t="shared" si="132"/>
        <v>theater</v>
      </c>
      <c r="S1551" t="str">
        <f t="shared" si="133"/>
        <v>plays</v>
      </c>
      <c r="T1551" s="12">
        <f t="shared" si="134"/>
        <v>42280.927766203698</v>
      </c>
      <c r="U1551" s="12">
        <f t="shared" si="135"/>
        <v>42310.96943287037</v>
      </c>
    </row>
    <row r="1552" spans="1:21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 s="7">
        <f t="shared" si="136"/>
        <v>14.428571428571429</v>
      </c>
      <c r="Q1552" t="s">
        <v>8271</v>
      </c>
      <c r="R1552" t="str">
        <f t="shared" si="132"/>
        <v>theater</v>
      </c>
      <c r="S1552" t="str">
        <f t="shared" si="133"/>
        <v>plays</v>
      </c>
      <c r="T1552" s="12">
        <f t="shared" si="134"/>
        <v>42472.24113425926</v>
      </c>
      <c r="U1552" s="12">
        <f t="shared" si="135"/>
        <v>42502.24113425926</v>
      </c>
    </row>
    <row r="1553" spans="1:21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s="7" t="e">
        <f t="shared" si="131"/>
        <v>#DIV/0!</v>
      </c>
      <c r="Q1553" t="s">
        <v>8277</v>
      </c>
      <c r="R1553" t="str">
        <f t="shared" si="132"/>
        <v>music</v>
      </c>
      <c r="S1553" t="str">
        <f t="shared" si="133"/>
        <v>metal</v>
      </c>
      <c r="T1553" s="12">
        <f t="shared" si="134"/>
        <v>42121.616192129623</v>
      </c>
      <c r="U1553" s="12">
        <f t="shared" si="135"/>
        <v>42151.616192129623</v>
      </c>
    </row>
    <row r="1554" spans="1:21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 s="7">
        <f t="shared" si="131"/>
        <v>132.1875</v>
      </c>
      <c r="Q1554" t="s">
        <v>8271</v>
      </c>
      <c r="R1554" t="str">
        <f t="shared" si="132"/>
        <v>theater</v>
      </c>
      <c r="S1554" t="str">
        <f t="shared" si="133"/>
        <v>plays</v>
      </c>
      <c r="T1554" s="12">
        <f t="shared" si="134"/>
        <v>41892.480416666665</v>
      </c>
      <c r="U1554" s="12">
        <f t="shared" si="135"/>
        <v>41912.957638888889</v>
      </c>
    </row>
    <row r="1555" spans="1:21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s="7" t="e">
        <f t="shared" si="131"/>
        <v>#DIV/0!</v>
      </c>
      <c r="Q1555" t="s">
        <v>8295</v>
      </c>
      <c r="R1555" t="str">
        <f t="shared" si="132"/>
        <v>technology</v>
      </c>
      <c r="S1555" t="str">
        <f t="shared" si="133"/>
        <v>hardware</v>
      </c>
      <c r="T1555" s="12">
        <f t="shared" si="134"/>
        <v>42219.074618055551</v>
      </c>
      <c r="U1555" s="12">
        <f t="shared" si="135"/>
        <v>42249.074618055551</v>
      </c>
    </row>
    <row r="1556" spans="1:21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s="7" t="e">
        <f t="shared" si="131"/>
        <v>#DIV/0!</v>
      </c>
      <c r="Q1556" t="s">
        <v>8271</v>
      </c>
      <c r="R1556" t="str">
        <f t="shared" si="132"/>
        <v>theater</v>
      </c>
      <c r="S1556" t="str">
        <f t="shared" si="133"/>
        <v>plays</v>
      </c>
      <c r="T1556" s="12">
        <f t="shared" si="134"/>
        <v>42188.043865740743</v>
      </c>
      <c r="U1556" s="12">
        <f t="shared" si="135"/>
        <v>42218.043865740743</v>
      </c>
    </row>
    <row r="1557" spans="1:21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s="7">
        <f>IF(L1557&lt;&gt;0,E1557/L1557,0)</f>
        <v>0</v>
      </c>
      <c r="Q1557" t="s">
        <v>8300</v>
      </c>
      <c r="R1557" t="str">
        <f t="shared" si="132"/>
        <v>music</v>
      </c>
      <c r="S1557" t="str">
        <f t="shared" si="133"/>
        <v>classical music</v>
      </c>
      <c r="T1557" s="12">
        <f t="shared" si="134"/>
        <v>42241.405462962961</v>
      </c>
      <c r="U1557" s="12">
        <f t="shared" si="135"/>
        <v>42264.499999999993</v>
      </c>
    </row>
    <row r="1558" spans="1:21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 s="7">
        <f t="shared" si="131"/>
        <v>56.416666666666664</v>
      </c>
      <c r="Q1558" t="s">
        <v>8276</v>
      </c>
      <c r="R1558" t="str">
        <f t="shared" si="132"/>
        <v>music</v>
      </c>
      <c r="S1558" t="str">
        <f t="shared" si="133"/>
        <v>rock</v>
      </c>
      <c r="T1558" s="12">
        <f t="shared" si="134"/>
        <v>42524.944722222215</v>
      </c>
      <c r="U1558" s="12">
        <f t="shared" si="135"/>
        <v>42554.944722222215</v>
      </c>
    </row>
    <row r="1559" spans="1:21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 s="7">
        <f t="shared" si="131"/>
        <v>100</v>
      </c>
      <c r="Q1559" t="s">
        <v>8301</v>
      </c>
      <c r="R1559" t="str">
        <f t="shared" si="132"/>
        <v>technology</v>
      </c>
      <c r="S1559" t="str">
        <f t="shared" si="133"/>
        <v>space exploration</v>
      </c>
      <c r="T1559" s="12">
        <f t="shared" si="134"/>
        <v>41871.444826388884</v>
      </c>
      <c r="U1559" s="12">
        <f t="shared" si="135"/>
        <v>41902.444826388884</v>
      </c>
    </row>
    <row r="1560" spans="1:21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 s="7">
        <f>IF(L1560&lt;&gt;0,E1560/L1560,0)</f>
        <v>11.666666666666666</v>
      </c>
      <c r="Q1560" t="s">
        <v>8276</v>
      </c>
      <c r="R1560" t="str">
        <f t="shared" si="132"/>
        <v>music</v>
      </c>
      <c r="S1560" t="str">
        <f t="shared" si="133"/>
        <v>rock</v>
      </c>
      <c r="T1560" s="12">
        <f t="shared" si="134"/>
        <v>42185.189340277771</v>
      </c>
      <c r="U1560" s="12">
        <f t="shared" si="135"/>
        <v>42244.299999999996</v>
      </c>
    </row>
    <row r="1561" spans="1:21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 s="7">
        <f t="shared" si="131"/>
        <v>50</v>
      </c>
      <c r="Q1561" t="s">
        <v>8271</v>
      </c>
      <c r="R1561" t="str">
        <f t="shared" si="132"/>
        <v>theater</v>
      </c>
      <c r="S1561" t="str">
        <f t="shared" si="133"/>
        <v>plays</v>
      </c>
      <c r="T1561" s="12">
        <f t="shared" si="134"/>
        <v>42107.844895833325</v>
      </c>
      <c r="U1561" s="12">
        <f t="shared" si="135"/>
        <v>42122.844895833325</v>
      </c>
    </row>
    <row r="1562" spans="1:21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 s="7">
        <f t="shared" si="131"/>
        <v>23.5</v>
      </c>
      <c r="Q1562" t="s">
        <v>8285</v>
      </c>
      <c r="R1562" t="str">
        <f t="shared" si="132"/>
        <v>photography</v>
      </c>
      <c r="S1562" t="str">
        <f t="shared" si="133"/>
        <v>photobooks</v>
      </c>
      <c r="T1562" s="12">
        <f t="shared" si="134"/>
        <v>41935.812418981477</v>
      </c>
      <c r="U1562" s="12">
        <f t="shared" si="135"/>
        <v>41955.854085648149</v>
      </c>
    </row>
    <row r="1563" spans="1:21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 s="7">
        <f t="shared" si="131"/>
        <v>67</v>
      </c>
      <c r="Q1563" t="s">
        <v>8265</v>
      </c>
      <c r="R1563" t="str">
        <f t="shared" si="132"/>
        <v>film &amp; video</v>
      </c>
      <c r="S1563" t="str">
        <f t="shared" si="133"/>
        <v>television</v>
      </c>
      <c r="T1563" s="12">
        <f t="shared" si="134"/>
        <v>41554.833368055552</v>
      </c>
      <c r="U1563" s="12">
        <f t="shared" si="135"/>
        <v>41584.875034722223</v>
      </c>
    </row>
    <row r="1564" spans="1:21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s="7" t="e">
        <f t="shared" si="131"/>
        <v>#DIV/0!</v>
      </c>
      <c r="Q1564" t="s">
        <v>8271</v>
      </c>
      <c r="R1564" t="str">
        <f t="shared" si="132"/>
        <v>theater</v>
      </c>
      <c r="S1564" t="str">
        <f t="shared" si="133"/>
        <v>plays</v>
      </c>
      <c r="T1564" s="12">
        <f t="shared" si="134"/>
        <v>40079.357824074068</v>
      </c>
      <c r="U1564" s="12">
        <f t="shared" si="135"/>
        <v>40148.826388888883</v>
      </c>
    </row>
    <row r="1565" spans="1:21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 s="7">
        <f t="shared" si="131"/>
        <v>42.5</v>
      </c>
      <c r="Q1565" t="s">
        <v>8269</v>
      </c>
      <c r="R1565" t="str">
        <f t="shared" si="132"/>
        <v>film &amp; video</v>
      </c>
      <c r="S1565" t="str">
        <f t="shared" si="133"/>
        <v>documentary</v>
      </c>
      <c r="T1565" s="12">
        <f t="shared" si="134"/>
        <v>41652.534155092588</v>
      </c>
      <c r="U1565" s="12">
        <f t="shared" si="135"/>
        <v>41712.492488425924</v>
      </c>
    </row>
    <row r="1566" spans="1:21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 s="7">
        <f t="shared" si="131"/>
        <v>10</v>
      </c>
      <c r="Q1566" t="s">
        <v>8285</v>
      </c>
      <c r="R1566" t="str">
        <f t="shared" si="132"/>
        <v>photography</v>
      </c>
      <c r="S1566" t="str">
        <f t="shared" si="133"/>
        <v>photobooks</v>
      </c>
      <c r="T1566" s="12">
        <f t="shared" si="134"/>
        <v>42121.158668981479</v>
      </c>
      <c r="U1566" s="12">
        <f t="shared" si="135"/>
        <v>42152.628472222219</v>
      </c>
    </row>
    <row r="1567" spans="1:21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 s="7">
        <f t="shared" si="131"/>
        <v>100</v>
      </c>
      <c r="Q1567" t="s">
        <v>8269</v>
      </c>
      <c r="R1567" t="str">
        <f t="shared" si="132"/>
        <v>film &amp; video</v>
      </c>
      <c r="S1567" t="str">
        <f t="shared" si="133"/>
        <v>documentary</v>
      </c>
      <c r="T1567" s="12">
        <f t="shared" si="134"/>
        <v>40672.521539351852</v>
      </c>
      <c r="U1567" s="12">
        <f t="shared" si="135"/>
        <v>40702.521539351852</v>
      </c>
    </row>
    <row r="1568" spans="1:21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 s="7">
        <f t="shared" si="131"/>
        <v>108.05084745762711</v>
      </c>
      <c r="Q1568" t="s">
        <v>8279</v>
      </c>
      <c r="R1568" t="str">
        <f t="shared" si="132"/>
        <v>music</v>
      </c>
      <c r="S1568" t="str">
        <f t="shared" si="133"/>
        <v>indie rock</v>
      </c>
      <c r="T1568" s="12">
        <f t="shared" si="134"/>
        <v>42549.708379629628</v>
      </c>
      <c r="U1568" s="12">
        <f t="shared" si="135"/>
        <v>42578.708333333336</v>
      </c>
    </row>
    <row r="1569" spans="1:21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 s="7">
        <f t="shared" si="131"/>
        <v>26.923076923076923</v>
      </c>
      <c r="Q1569" t="s">
        <v>8269</v>
      </c>
      <c r="R1569" t="str">
        <f t="shared" si="132"/>
        <v>film &amp; video</v>
      </c>
      <c r="S1569" t="str">
        <f t="shared" si="133"/>
        <v>documentary</v>
      </c>
      <c r="T1569" s="12">
        <f t="shared" si="134"/>
        <v>41671.728530092587</v>
      </c>
      <c r="U1569" s="12">
        <f t="shared" si="135"/>
        <v>41686.791666666664</v>
      </c>
    </row>
    <row r="1570" spans="1:21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 s="7">
        <f t="shared" si="131"/>
        <v>155</v>
      </c>
      <c r="Q1570" t="s">
        <v>8276</v>
      </c>
      <c r="R1570" t="str">
        <f t="shared" si="132"/>
        <v>music</v>
      </c>
      <c r="S1570" t="str">
        <f t="shared" si="133"/>
        <v>rock</v>
      </c>
      <c r="T1570" s="12">
        <f t="shared" si="134"/>
        <v>41961.853993055549</v>
      </c>
      <c r="U1570" s="12">
        <f t="shared" si="135"/>
        <v>41996.853993055549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s="7" t="e">
        <f t="shared" si="131"/>
        <v>#DIV/0!</v>
      </c>
      <c r="Q1571" t="s">
        <v>8274</v>
      </c>
      <c r="R1571" t="str">
        <f t="shared" si="132"/>
        <v>publishing</v>
      </c>
      <c r="S1571" t="str">
        <f t="shared" si="133"/>
        <v>nonfiction</v>
      </c>
      <c r="T1571" s="12">
        <f t="shared" si="134"/>
        <v>41389.471226851849</v>
      </c>
      <c r="U1571" s="12">
        <f t="shared" si="135"/>
        <v>41419.471226851849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 s="7">
        <f t="shared" si="131"/>
        <v>47.769230769230766</v>
      </c>
      <c r="Q1572" t="s">
        <v>8279</v>
      </c>
      <c r="R1572" t="str">
        <f t="shared" si="132"/>
        <v>music</v>
      </c>
      <c r="S1572" t="str">
        <f t="shared" si="133"/>
        <v>indie rock</v>
      </c>
      <c r="T1572" s="12">
        <f t="shared" si="134"/>
        <v>42438.605115740742</v>
      </c>
      <c r="U1572" s="12">
        <f t="shared" si="135"/>
        <v>42468.56344907407</v>
      </c>
    </row>
    <row r="1573" spans="1:21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 s="7">
        <f t="shared" si="131"/>
        <v>20</v>
      </c>
      <c r="Q1573" t="s">
        <v>8266</v>
      </c>
      <c r="R1573" t="str">
        <f t="shared" si="132"/>
        <v>film &amp; video</v>
      </c>
      <c r="S1573" t="str">
        <f t="shared" si="133"/>
        <v>shorts</v>
      </c>
      <c r="T1573" s="12">
        <f t="shared" si="134"/>
        <v>42144.561145833337</v>
      </c>
      <c r="U1573" s="12">
        <f t="shared" si="135"/>
        <v>42174.561145833337</v>
      </c>
    </row>
    <row r="1574" spans="1:21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 s="7">
        <f t="shared" si="131"/>
        <v>41.666666666666664</v>
      </c>
      <c r="Q1574" t="s">
        <v>8266</v>
      </c>
      <c r="R1574" t="str">
        <f t="shared" si="132"/>
        <v>film &amp; video</v>
      </c>
      <c r="S1574" t="str">
        <f t="shared" si="133"/>
        <v>shorts</v>
      </c>
      <c r="T1574" s="12">
        <f t="shared" si="134"/>
        <v>42403.824756944443</v>
      </c>
      <c r="U1574" s="12">
        <f t="shared" si="135"/>
        <v>42428.790972222218</v>
      </c>
    </row>
    <row r="1575" spans="1:21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 s="7">
        <f t="shared" si="131"/>
        <v>74.333333333333329</v>
      </c>
      <c r="Q1575" t="s">
        <v>8276</v>
      </c>
      <c r="R1575" t="str">
        <f t="shared" si="132"/>
        <v>music</v>
      </c>
      <c r="S1575" t="str">
        <f t="shared" si="133"/>
        <v>rock</v>
      </c>
      <c r="T1575" s="12">
        <f t="shared" si="134"/>
        <v>42785.791689814818</v>
      </c>
      <c r="U1575" s="12">
        <f t="shared" si="135"/>
        <v>42825.957638888889</v>
      </c>
    </row>
    <row r="1576" spans="1:21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 s="7">
        <f t="shared" si="131"/>
        <v>84.333333333333329</v>
      </c>
      <c r="Q1576" t="s">
        <v>8276</v>
      </c>
      <c r="R1576" t="str">
        <f t="shared" si="132"/>
        <v>music</v>
      </c>
      <c r="S1576" t="str">
        <f t="shared" si="133"/>
        <v>rock</v>
      </c>
      <c r="T1576" s="12">
        <f t="shared" si="134"/>
        <v>42017.719085648147</v>
      </c>
      <c r="U1576" s="12">
        <f t="shared" si="135"/>
        <v>42052.719085648147</v>
      </c>
    </row>
    <row r="1577" spans="1:21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 s="7">
        <f t="shared" si="131"/>
        <v>65.457142857142856</v>
      </c>
      <c r="Q1577" t="s">
        <v>8276</v>
      </c>
      <c r="R1577" t="str">
        <f t="shared" si="132"/>
        <v>music</v>
      </c>
      <c r="S1577" t="str">
        <f t="shared" si="133"/>
        <v>rock</v>
      </c>
      <c r="T1577" s="12">
        <f t="shared" si="134"/>
        <v>41799.315925925926</v>
      </c>
      <c r="U1577" s="12">
        <f t="shared" si="135"/>
        <v>41829.315925925926</v>
      </c>
    </row>
    <row r="1578" spans="1:21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 s="7">
        <f t="shared" si="131"/>
        <v>65</v>
      </c>
      <c r="Q1578" t="s">
        <v>8273</v>
      </c>
      <c r="R1578" t="str">
        <f t="shared" si="132"/>
        <v>technology</v>
      </c>
      <c r="S1578" t="str">
        <f t="shared" si="133"/>
        <v>wearables</v>
      </c>
      <c r="T1578" s="12">
        <f t="shared" si="134"/>
        <v>42140.670925925922</v>
      </c>
      <c r="U1578" s="12">
        <f t="shared" si="135"/>
        <v>42185.670925925922</v>
      </c>
    </row>
    <row r="1579" spans="1:21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 s="7">
        <f t="shared" si="131"/>
        <v>27.5</v>
      </c>
      <c r="Q1579" t="s">
        <v>8276</v>
      </c>
      <c r="R1579" t="str">
        <f t="shared" si="132"/>
        <v>music</v>
      </c>
      <c r="S1579" t="str">
        <f t="shared" si="133"/>
        <v>rock</v>
      </c>
      <c r="T1579" s="12">
        <f t="shared" si="134"/>
        <v>41054.639444444445</v>
      </c>
      <c r="U1579" s="12">
        <f t="shared" si="135"/>
        <v>41114.639444444445</v>
      </c>
    </row>
    <row r="1580" spans="1:21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 s="7">
        <f t="shared" si="131"/>
        <v>51.25</v>
      </c>
      <c r="Q1580" t="s">
        <v>8279</v>
      </c>
      <c r="R1580" t="str">
        <f t="shared" si="132"/>
        <v>music</v>
      </c>
      <c r="S1580" t="str">
        <f t="shared" si="133"/>
        <v>indie rock</v>
      </c>
      <c r="T1580" s="12">
        <f t="shared" si="134"/>
        <v>40398.857534722221</v>
      </c>
      <c r="U1580" s="12">
        <f t="shared" si="135"/>
        <v>40422.875</v>
      </c>
    </row>
    <row r="1581" spans="1:21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 s="7">
        <f t="shared" si="131"/>
        <v>14</v>
      </c>
      <c r="Q1581" t="s">
        <v>8279</v>
      </c>
      <c r="R1581" t="str">
        <f t="shared" si="132"/>
        <v>music</v>
      </c>
      <c r="S1581" t="str">
        <f t="shared" si="133"/>
        <v>indie rock</v>
      </c>
      <c r="T1581" s="12">
        <f t="shared" si="134"/>
        <v>41481.788090277776</v>
      </c>
      <c r="U1581" s="12">
        <f t="shared" si="135"/>
        <v>41514.788090277776</v>
      </c>
    </row>
    <row r="1582" spans="1:21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s="7" t="e">
        <f t="shared" si="131"/>
        <v>#DIV/0!</v>
      </c>
      <c r="Q1582" t="s">
        <v>8271</v>
      </c>
      <c r="R1582" t="str">
        <f t="shared" si="132"/>
        <v>theater</v>
      </c>
      <c r="S1582" t="str">
        <f t="shared" si="133"/>
        <v>plays</v>
      </c>
      <c r="T1582" s="12">
        <f t="shared" si="134"/>
        <v>40989.841736111113</v>
      </c>
      <c r="U1582" s="12">
        <f t="shared" si="135"/>
        <v>41049.841736111113</v>
      </c>
    </row>
    <row r="1583" spans="1:21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 s="7">
        <f t="shared" si="131"/>
        <v>5</v>
      </c>
      <c r="Q1583" t="s">
        <v>8271</v>
      </c>
      <c r="R1583" t="str">
        <f t="shared" si="132"/>
        <v>theater</v>
      </c>
      <c r="S1583" t="str">
        <f t="shared" si="133"/>
        <v>plays</v>
      </c>
      <c r="T1583" s="12">
        <f t="shared" si="134"/>
        <v>42325.240624999999</v>
      </c>
      <c r="U1583" s="12">
        <f t="shared" si="135"/>
        <v>42357.240624999999</v>
      </c>
    </row>
    <row r="1584" spans="1:21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 s="7">
        <f t="shared" si="131"/>
        <v>31</v>
      </c>
      <c r="Q1584" t="s">
        <v>8271</v>
      </c>
      <c r="R1584" t="str">
        <f t="shared" si="132"/>
        <v>theater</v>
      </c>
      <c r="S1584" t="str">
        <f t="shared" si="133"/>
        <v>plays</v>
      </c>
      <c r="T1584" s="12">
        <f t="shared" si="134"/>
        <v>42246.581631944442</v>
      </c>
      <c r="U1584" s="12">
        <f t="shared" si="135"/>
        <v>42303.680555555555</v>
      </c>
    </row>
    <row r="1585" spans="1:21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 s="7">
        <f t="shared" si="131"/>
        <v>15</v>
      </c>
      <c r="Q1585" t="s">
        <v>8271</v>
      </c>
      <c r="R1585" t="str">
        <f t="shared" si="132"/>
        <v>theater</v>
      </c>
      <c r="S1585" t="str">
        <f t="shared" si="133"/>
        <v>plays</v>
      </c>
      <c r="T1585" s="12">
        <f t="shared" si="134"/>
        <v>41877.696655092594</v>
      </c>
      <c r="U1585" s="12">
        <f t="shared" si="135"/>
        <v>41907.696655092594</v>
      </c>
    </row>
    <row r="1586" spans="1:21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s="7" t="e">
        <f t="shared" si="131"/>
        <v>#DIV/0!</v>
      </c>
      <c r="Q1586" t="s">
        <v>8271</v>
      </c>
      <c r="R1586" t="str">
        <f t="shared" si="132"/>
        <v>theater</v>
      </c>
      <c r="S1586" t="str">
        <f t="shared" si="133"/>
        <v>plays</v>
      </c>
      <c r="T1586" s="12">
        <f t="shared" si="134"/>
        <v>41779.440983796296</v>
      </c>
      <c r="U1586" s="12">
        <f t="shared" si="135"/>
        <v>41789.440983796296</v>
      </c>
    </row>
    <row r="1587" spans="1:21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 s="7">
        <f t="shared" si="131"/>
        <v>131.66666666666666</v>
      </c>
      <c r="Q1587" t="s">
        <v>8271</v>
      </c>
      <c r="R1587" t="str">
        <f t="shared" si="132"/>
        <v>theater</v>
      </c>
      <c r="S1587" t="str">
        <f t="shared" si="133"/>
        <v>plays</v>
      </c>
      <c r="T1587" s="12">
        <f t="shared" si="134"/>
        <v>42707.687129629623</v>
      </c>
      <c r="U1587" s="12">
        <f t="shared" si="135"/>
        <v>42729.249999999993</v>
      </c>
    </row>
    <row r="1588" spans="1:21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s="7" t="e">
        <f t="shared" si="131"/>
        <v>#DIV/0!</v>
      </c>
      <c r="Q1588" t="s">
        <v>8271</v>
      </c>
      <c r="R1588" t="str">
        <f t="shared" si="132"/>
        <v>theater</v>
      </c>
      <c r="S1588" t="str">
        <f t="shared" si="133"/>
        <v>plays</v>
      </c>
      <c r="T1588" s="12">
        <f t="shared" si="134"/>
        <v>42068.896087962967</v>
      </c>
      <c r="U1588" s="12">
        <f t="shared" si="135"/>
        <v>42098.854421296295</v>
      </c>
    </row>
    <row r="1589" spans="1:21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 s="7">
        <f t="shared" si="131"/>
        <v>1</v>
      </c>
      <c r="Q1589" t="s">
        <v>8305</v>
      </c>
      <c r="R1589" t="str">
        <f t="shared" si="132"/>
        <v>theater</v>
      </c>
      <c r="S1589" t="str">
        <f t="shared" si="133"/>
        <v>musical</v>
      </c>
      <c r="T1589" s="12">
        <f t="shared" si="134"/>
        <v>41956.742650462962</v>
      </c>
      <c r="U1589" s="12">
        <f t="shared" si="135"/>
        <v>41986.742650462962</v>
      </c>
    </row>
    <row r="1590" spans="1:21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s="7">
        <f>IF(L1590&lt;&gt;0,E1590/L1590,0)</f>
        <v>0</v>
      </c>
      <c r="Q1590" t="s">
        <v>8269</v>
      </c>
      <c r="R1590" t="str">
        <f t="shared" si="132"/>
        <v>film &amp; video</v>
      </c>
      <c r="S1590" t="str">
        <f t="shared" si="133"/>
        <v>documentary</v>
      </c>
      <c r="T1590" s="12">
        <f t="shared" si="134"/>
        <v>42005.041655092595</v>
      </c>
      <c r="U1590" s="12">
        <f t="shared" si="135"/>
        <v>42035.633333333331</v>
      </c>
    </row>
    <row r="1591" spans="1:21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s="7" t="e">
        <f t="shared" si="131"/>
        <v>#DIV/0!</v>
      </c>
      <c r="Q1591" t="s">
        <v>8285</v>
      </c>
      <c r="R1591" t="str">
        <f t="shared" si="132"/>
        <v>photography</v>
      </c>
      <c r="S1591" t="str">
        <f t="shared" si="133"/>
        <v>photobooks</v>
      </c>
      <c r="T1591" s="12">
        <f t="shared" si="134"/>
        <v>42256.776458333326</v>
      </c>
      <c r="U1591" s="12">
        <f t="shared" si="135"/>
        <v>42286.776458333326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 s="7">
        <f t="shared" si="131"/>
        <v>510</v>
      </c>
      <c r="Q1592" t="s">
        <v>8269</v>
      </c>
      <c r="R1592" t="str">
        <f t="shared" si="132"/>
        <v>film &amp; video</v>
      </c>
      <c r="S1592" t="str">
        <f t="shared" si="133"/>
        <v>documentary</v>
      </c>
      <c r="T1592" s="12">
        <f t="shared" si="134"/>
        <v>42240.648888888885</v>
      </c>
      <c r="U1592" s="12">
        <f t="shared" si="135"/>
        <v>42270.648888888885</v>
      </c>
    </row>
    <row r="1593" spans="1:21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 s="7">
        <f t="shared" si="131"/>
        <v>44.478260869565219</v>
      </c>
      <c r="Q1593" t="s">
        <v>8269</v>
      </c>
      <c r="R1593" t="str">
        <f t="shared" si="132"/>
        <v>film &amp; video</v>
      </c>
      <c r="S1593" t="str">
        <f t="shared" si="133"/>
        <v>documentary</v>
      </c>
      <c r="T1593" s="12">
        <f t="shared" si="134"/>
        <v>42433.517835648141</v>
      </c>
      <c r="U1593" s="12">
        <f t="shared" si="135"/>
        <v>42463.476168981484</v>
      </c>
    </row>
    <row r="1594" spans="1:21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s="7">
        <f>IF(L1594&lt;&gt;0,E1594/L1594,0)</f>
        <v>0</v>
      </c>
      <c r="Q1594" t="s">
        <v>8265</v>
      </c>
      <c r="R1594" t="str">
        <f t="shared" si="132"/>
        <v>film &amp; video</v>
      </c>
      <c r="S1594" t="str">
        <f t="shared" si="133"/>
        <v>television</v>
      </c>
      <c r="T1594" s="12">
        <f t="shared" si="134"/>
        <v>42045.86440972222</v>
      </c>
      <c r="U1594" s="12">
        <f t="shared" si="135"/>
        <v>42090.822743055549</v>
      </c>
    </row>
    <row r="1595" spans="1:21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 s="7">
        <f t="shared" si="131"/>
        <v>1</v>
      </c>
      <c r="Q1595" t="s">
        <v>8271</v>
      </c>
      <c r="R1595" t="str">
        <f t="shared" si="132"/>
        <v>theater</v>
      </c>
      <c r="S1595" t="str">
        <f t="shared" si="133"/>
        <v>plays</v>
      </c>
      <c r="T1595" s="12">
        <f t="shared" si="134"/>
        <v>42033.63721064815</v>
      </c>
      <c r="U1595" s="12">
        <f t="shared" si="135"/>
        <v>42063.63721064815</v>
      </c>
    </row>
    <row r="1596" spans="1:21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 s="7">
        <f t="shared" si="131"/>
        <v>20.5</v>
      </c>
      <c r="Q1596" t="s">
        <v>8276</v>
      </c>
      <c r="R1596" t="str">
        <f t="shared" si="132"/>
        <v>music</v>
      </c>
      <c r="S1596" t="str">
        <f t="shared" si="133"/>
        <v>rock</v>
      </c>
      <c r="T1596" s="12">
        <f t="shared" si="134"/>
        <v>42445.504421296289</v>
      </c>
      <c r="U1596" s="12">
        <f t="shared" si="135"/>
        <v>42505.472916666658</v>
      </c>
    </row>
    <row r="1597" spans="1:21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 s="7">
        <f t="shared" si="131"/>
        <v>40</v>
      </c>
      <c r="Q1597" t="s">
        <v>8288</v>
      </c>
      <c r="R1597" t="str">
        <f t="shared" si="132"/>
        <v>publishing</v>
      </c>
      <c r="S1597" t="str">
        <f t="shared" si="133"/>
        <v>radio &amp; podcasts</v>
      </c>
      <c r="T1597" s="12">
        <f t="shared" si="134"/>
        <v>41779.84175925926</v>
      </c>
      <c r="U1597" s="12">
        <f t="shared" si="135"/>
        <v>41808.634027777778</v>
      </c>
    </row>
    <row r="1598" spans="1:21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 s="7">
        <f t="shared" si="131"/>
        <v>25</v>
      </c>
      <c r="Q1598" t="s">
        <v>8269</v>
      </c>
      <c r="R1598" t="str">
        <f t="shared" si="132"/>
        <v>film &amp; video</v>
      </c>
      <c r="S1598" t="str">
        <f t="shared" si="133"/>
        <v>documentary</v>
      </c>
      <c r="T1598" s="12">
        <f t="shared" si="134"/>
        <v>41941.221863425926</v>
      </c>
      <c r="U1598" s="12">
        <f t="shared" si="135"/>
        <v>41986.26353009259</v>
      </c>
    </row>
    <row r="1599" spans="1:21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s="7" t="e">
        <f t="shared" si="131"/>
        <v>#DIV/0!</v>
      </c>
      <c r="Q1599" t="s">
        <v>8276</v>
      </c>
      <c r="R1599" t="str">
        <f t="shared" si="132"/>
        <v>music</v>
      </c>
      <c r="S1599" t="str">
        <f t="shared" si="133"/>
        <v>rock</v>
      </c>
      <c r="T1599" s="12">
        <f t="shared" si="134"/>
        <v>42603.145798611113</v>
      </c>
      <c r="U1599" s="12">
        <f t="shared" si="135"/>
        <v>42633.145798611113</v>
      </c>
    </row>
    <row r="1600" spans="1:21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 s="7">
        <f t="shared" ref="P1600:P1601" si="137">IF(L1600&lt;&gt;0,E1600/L1600,0)</f>
        <v>1</v>
      </c>
      <c r="Q1600" t="s">
        <v>8276</v>
      </c>
      <c r="R1600" t="str">
        <f t="shared" si="132"/>
        <v>music</v>
      </c>
      <c r="S1600" t="str">
        <f t="shared" si="133"/>
        <v>rock</v>
      </c>
      <c r="T1600" s="12">
        <f t="shared" si="134"/>
        <v>42151.459004629629</v>
      </c>
      <c r="U1600" s="12">
        <f t="shared" si="135"/>
        <v>42211.459004629629</v>
      </c>
    </row>
    <row r="1601" spans="1:21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s="7">
        <f t="shared" si="137"/>
        <v>0</v>
      </c>
      <c r="Q1601" t="s">
        <v>8279</v>
      </c>
      <c r="R1601" t="str">
        <f t="shared" si="132"/>
        <v>music</v>
      </c>
      <c r="S1601" t="str">
        <f t="shared" si="133"/>
        <v>indie rock</v>
      </c>
      <c r="T1601" s="12">
        <f t="shared" si="134"/>
        <v>42438.330740740734</v>
      </c>
      <c r="U1601" s="12">
        <f t="shared" si="135"/>
        <v>42468.289074074077</v>
      </c>
    </row>
    <row r="1602" spans="1:21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 s="7">
        <f t="shared" ref="P1602:P1665" si="138">E1602/L1602</f>
        <v>40.777777777777779</v>
      </c>
      <c r="Q1602" t="s">
        <v>8271</v>
      </c>
      <c r="R1602" t="str">
        <f t="shared" si="132"/>
        <v>theater</v>
      </c>
      <c r="S1602" t="str">
        <f t="shared" si="133"/>
        <v>plays</v>
      </c>
      <c r="T1602" s="12">
        <f t="shared" si="134"/>
        <v>41790.848981481482</v>
      </c>
      <c r="U1602" s="12">
        <f t="shared" si="135"/>
        <v>41835.007638888885</v>
      </c>
    </row>
    <row r="1603" spans="1:21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 s="7">
        <f t="shared" si="138"/>
        <v>48.325535714285714</v>
      </c>
      <c r="Q1603" t="s">
        <v>8276</v>
      </c>
      <c r="R1603" t="str">
        <f t="shared" ref="R1603:R1666" si="139">LEFT(Q1603,SEARCH("/",Q1603,1)-1)</f>
        <v>music</v>
      </c>
      <c r="S1603" t="str">
        <f t="shared" ref="S1603:S1666" si="140">RIGHT(Q1603,LEN(Q1603)-SEARCH("/",Q1603,1))</f>
        <v>rock</v>
      </c>
      <c r="T1603" s="12">
        <f t="shared" ref="T1603:T1666" si="141">(((J1603/60)/60)/24)+DATE(1970,1,1)+(-5/24)</f>
        <v>40637.884641203702</v>
      </c>
      <c r="U1603" s="12">
        <f t="shared" ref="U1603:U1666" si="142">(((I1603/60)/60)/24)+DATE(1970,1,1)+(-5/24)</f>
        <v>40667.884641203702</v>
      </c>
    </row>
    <row r="1604" spans="1:21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 s="7">
        <f t="shared" si="138"/>
        <v>46.953125</v>
      </c>
      <c r="Q1604" t="s">
        <v>8300</v>
      </c>
      <c r="R1604" t="str">
        <f t="shared" si="139"/>
        <v>music</v>
      </c>
      <c r="S1604" t="str">
        <f t="shared" si="140"/>
        <v>classical music</v>
      </c>
      <c r="T1604" s="12">
        <f t="shared" si="141"/>
        <v>40788.089317129627</v>
      </c>
      <c r="U1604" s="12">
        <f t="shared" si="142"/>
        <v>40830.75</v>
      </c>
    </row>
    <row r="1605" spans="1:21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 s="7">
        <f t="shared" si="138"/>
        <v>66.688666666666663</v>
      </c>
      <c r="Q1605" t="s">
        <v>8285</v>
      </c>
      <c r="R1605" t="str">
        <f t="shared" si="139"/>
        <v>photography</v>
      </c>
      <c r="S1605" t="str">
        <f t="shared" si="140"/>
        <v>photobooks</v>
      </c>
      <c r="T1605" s="12">
        <f t="shared" si="141"/>
        <v>40875.961331018516</v>
      </c>
      <c r="U1605" s="12">
        <f t="shared" si="142"/>
        <v>40935.961331018516</v>
      </c>
    </row>
    <row r="1606" spans="1:21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 s="7">
        <f t="shared" si="138"/>
        <v>48.842857142857142</v>
      </c>
      <c r="Q1606" t="s">
        <v>8271</v>
      </c>
      <c r="R1606" t="str">
        <f t="shared" si="139"/>
        <v>theater</v>
      </c>
      <c r="S1606" t="str">
        <f t="shared" si="140"/>
        <v>plays</v>
      </c>
      <c r="T1606" s="12">
        <f t="shared" si="141"/>
        <v>40945.636979166666</v>
      </c>
      <c r="U1606" s="12">
        <f t="shared" si="142"/>
        <v>40985.595312499994</v>
      </c>
    </row>
    <row r="1607" spans="1:21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 s="7">
        <f t="shared" si="138"/>
        <v>137.30909090909091</v>
      </c>
      <c r="Q1607" t="s">
        <v>8274</v>
      </c>
      <c r="R1607" t="str">
        <f t="shared" si="139"/>
        <v>publishing</v>
      </c>
      <c r="S1607" t="str">
        <f t="shared" si="140"/>
        <v>nonfiction</v>
      </c>
      <c r="T1607" s="12">
        <f t="shared" si="141"/>
        <v>40746.804548611108</v>
      </c>
      <c r="U1607" s="12">
        <f t="shared" si="142"/>
        <v>40756.083333333328</v>
      </c>
    </row>
    <row r="1608" spans="1:21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 s="7">
        <f t="shared" si="138"/>
        <v>87.829673913043479</v>
      </c>
      <c r="Q1608" t="s">
        <v>8303</v>
      </c>
      <c r="R1608" t="str">
        <f t="shared" si="139"/>
        <v>theater</v>
      </c>
      <c r="S1608" t="str">
        <f t="shared" si="140"/>
        <v>spaces</v>
      </c>
      <c r="T1608" s="12">
        <f t="shared" si="141"/>
        <v>40535.903217592589</v>
      </c>
      <c r="U1608" s="12">
        <f t="shared" si="142"/>
        <v>40625.861550925925</v>
      </c>
    </row>
    <row r="1609" spans="1:21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 s="7">
        <f t="shared" si="138"/>
        <v>70.785365853658533</v>
      </c>
      <c r="Q1609" t="s">
        <v>8271</v>
      </c>
      <c r="R1609" t="str">
        <f t="shared" si="139"/>
        <v>theater</v>
      </c>
      <c r="S1609" t="str">
        <f t="shared" si="140"/>
        <v>plays</v>
      </c>
      <c r="T1609" s="12">
        <f t="shared" si="141"/>
        <v>41053.600127314814</v>
      </c>
      <c r="U1609" s="12">
        <f t="shared" si="142"/>
        <v>41074.600127314814</v>
      </c>
    </row>
    <row r="1610" spans="1:21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 s="7">
        <f t="shared" si="138"/>
        <v>52.826086956521742</v>
      </c>
      <c r="Q1610" t="s">
        <v>8303</v>
      </c>
      <c r="R1610" t="str">
        <f t="shared" si="139"/>
        <v>theater</v>
      </c>
      <c r="S1610" t="str">
        <f t="shared" si="140"/>
        <v>spaces</v>
      </c>
      <c r="T1610" s="12">
        <f t="shared" si="141"/>
        <v>41607.622523148144</v>
      </c>
      <c r="U1610" s="12">
        <f t="shared" si="142"/>
        <v>41640.018055555556</v>
      </c>
    </row>
    <row r="1611" spans="1:21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 s="7">
        <f t="shared" si="138"/>
        <v>443.75</v>
      </c>
      <c r="Q1611" t="s">
        <v>8269</v>
      </c>
      <c r="R1611" t="str">
        <f t="shared" si="139"/>
        <v>film &amp; video</v>
      </c>
      <c r="S1611" t="str">
        <f t="shared" si="140"/>
        <v>documentary</v>
      </c>
      <c r="T1611" s="12">
        <f t="shared" si="141"/>
        <v>40795.792928240735</v>
      </c>
      <c r="U1611" s="12">
        <f t="shared" si="142"/>
        <v>40849.125</v>
      </c>
    </row>
    <row r="1612" spans="1:21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 s="7">
        <f t="shared" si="138"/>
        <v>48.544642857142854</v>
      </c>
      <c r="Q1612" t="s">
        <v>8276</v>
      </c>
      <c r="R1612" t="str">
        <f t="shared" si="139"/>
        <v>music</v>
      </c>
      <c r="S1612" t="str">
        <f t="shared" si="140"/>
        <v>rock</v>
      </c>
      <c r="T1612" s="12">
        <f t="shared" si="141"/>
        <v>41228.716550925921</v>
      </c>
      <c r="U1612" s="12">
        <f t="shared" si="142"/>
        <v>41258.716550925921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 s="7">
        <f t="shared" ref="P1613:P1614" si="143">IF(L1613&lt;&gt;0,E1613/L1613,0)</f>
        <v>37.074074074074076</v>
      </c>
      <c r="Q1613" t="s">
        <v>8276</v>
      </c>
      <c r="R1613" t="str">
        <f t="shared" si="139"/>
        <v>music</v>
      </c>
      <c r="S1613" t="str">
        <f t="shared" si="140"/>
        <v>rock</v>
      </c>
      <c r="T1613" s="12">
        <f t="shared" si="141"/>
        <v>41408.792037037034</v>
      </c>
      <c r="U1613" s="12">
        <f t="shared" si="142"/>
        <v>41429.792037037034</v>
      </c>
    </row>
    <row r="1614" spans="1:21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 s="7">
        <f t="shared" si="143"/>
        <v>50</v>
      </c>
      <c r="Q1614" t="s">
        <v>8271</v>
      </c>
      <c r="R1614" t="str">
        <f t="shared" si="139"/>
        <v>theater</v>
      </c>
      <c r="S1614" t="str">
        <f t="shared" si="140"/>
        <v>plays</v>
      </c>
      <c r="T1614" s="12">
        <f t="shared" si="141"/>
        <v>41246.666481481479</v>
      </c>
      <c r="U1614" s="12">
        <f t="shared" si="142"/>
        <v>41276.666481481479</v>
      </c>
    </row>
    <row r="1615" spans="1:21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 s="7">
        <f t="shared" si="138"/>
        <v>39.03846153846154</v>
      </c>
      <c r="Q1615" t="s">
        <v>8269</v>
      </c>
      <c r="R1615" t="str">
        <f t="shared" si="139"/>
        <v>film &amp; video</v>
      </c>
      <c r="S1615" t="str">
        <f t="shared" si="140"/>
        <v>documentary</v>
      </c>
      <c r="T1615" s="12">
        <f t="shared" si="141"/>
        <v>41081.861134259256</v>
      </c>
      <c r="U1615" s="12">
        <f t="shared" si="142"/>
        <v>41111.861134259256</v>
      </c>
    </row>
    <row r="1616" spans="1:21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 s="7">
        <f t="shared" si="138"/>
        <v>66.688311688311686</v>
      </c>
      <c r="Q1616" t="s">
        <v>8303</v>
      </c>
      <c r="R1616" t="str">
        <f t="shared" si="139"/>
        <v>theater</v>
      </c>
      <c r="S1616" t="str">
        <f t="shared" si="140"/>
        <v>spaces</v>
      </c>
      <c r="T1616" s="12">
        <f t="shared" si="141"/>
        <v>41794.772789351846</v>
      </c>
      <c r="U1616" s="12">
        <f t="shared" si="142"/>
        <v>41854.5</v>
      </c>
    </row>
    <row r="1617" spans="1:21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 s="7">
        <f t="shared" si="138"/>
        <v>67.132352941176464</v>
      </c>
      <c r="Q1617" t="s">
        <v>8271</v>
      </c>
      <c r="R1617" t="str">
        <f t="shared" si="139"/>
        <v>theater</v>
      </c>
      <c r="S1617" t="str">
        <f t="shared" si="140"/>
        <v>plays</v>
      </c>
      <c r="T1617" s="12">
        <f t="shared" si="141"/>
        <v>40844.842546296291</v>
      </c>
      <c r="U1617" s="12">
        <f t="shared" si="142"/>
        <v>40889.884212962963</v>
      </c>
    </row>
    <row r="1618" spans="1:21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 s="7">
        <f t="shared" si="138"/>
        <v>66.369426751592357</v>
      </c>
      <c r="Q1618" t="s">
        <v>8285</v>
      </c>
      <c r="R1618" t="str">
        <f t="shared" si="139"/>
        <v>photography</v>
      </c>
      <c r="S1618" t="str">
        <f t="shared" si="140"/>
        <v>photobooks</v>
      </c>
      <c r="T1618" s="12">
        <f t="shared" si="141"/>
        <v>41194.507187499999</v>
      </c>
      <c r="U1618" s="12">
        <f t="shared" si="142"/>
        <v>41235.708333333328</v>
      </c>
    </row>
    <row r="1619" spans="1:21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 s="7">
        <f t="shared" si="138"/>
        <v>64.620253164556956</v>
      </c>
      <c r="Q1619" t="s">
        <v>8300</v>
      </c>
      <c r="R1619" t="str">
        <f t="shared" si="139"/>
        <v>music</v>
      </c>
      <c r="S1619" t="str">
        <f t="shared" si="140"/>
        <v>classical music</v>
      </c>
      <c r="T1619" s="12">
        <f t="shared" si="141"/>
        <v>41546.455879629626</v>
      </c>
      <c r="U1619" s="12">
        <f t="shared" si="142"/>
        <v>41579.583333333328</v>
      </c>
    </row>
    <row r="1620" spans="1:21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 s="7">
        <f t="shared" si="138"/>
        <v>58.370370370370374</v>
      </c>
      <c r="Q1620" t="s">
        <v>8271</v>
      </c>
      <c r="R1620" t="str">
        <f t="shared" si="139"/>
        <v>theater</v>
      </c>
      <c r="S1620" t="str">
        <f t="shared" si="140"/>
        <v>plays</v>
      </c>
      <c r="T1620" s="12">
        <f t="shared" si="141"/>
        <v>41301.446006944439</v>
      </c>
      <c r="U1620" s="12">
        <f t="shared" si="142"/>
        <v>41341.446006944439</v>
      </c>
    </row>
    <row r="1621" spans="1:21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 s="7">
        <f t="shared" si="138"/>
        <v>86.956521739130437</v>
      </c>
      <c r="Q1621" t="s">
        <v>8276</v>
      </c>
      <c r="R1621" t="str">
        <f t="shared" si="139"/>
        <v>music</v>
      </c>
      <c r="S1621" t="str">
        <f t="shared" si="140"/>
        <v>rock</v>
      </c>
      <c r="T1621" s="12">
        <f t="shared" si="141"/>
        <v>41875.977847222224</v>
      </c>
      <c r="U1621" s="12">
        <f t="shared" si="142"/>
        <v>41896.977847222224</v>
      </c>
    </row>
    <row r="1622" spans="1:21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 s="7">
        <f t="shared" si="138"/>
        <v>66.470588235294116</v>
      </c>
      <c r="Q1622" t="s">
        <v>8279</v>
      </c>
      <c r="R1622" t="str">
        <f t="shared" si="139"/>
        <v>music</v>
      </c>
      <c r="S1622" t="str">
        <f t="shared" si="140"/>
        <v>indie rock</v>
      </c>
      <c r="T1622" s="12">
        <f t="shared" si="141"/>
        <v>41321.131249999999</v>
      </c>
      <c r="U1622" s="12">
        <f t="shared" si="142"/>
        <v>41328.131249999999</v>
      </c>
    </row>
    <row r="1623" spans="1:21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 s="7">
        <f t="shared" si="138"/>
        <v>163.78378378378378</v>
      </c>
      <c r="Q1623" t="s">
        <v>8305</v>
      </c>
      <c r="R1623" t="str">
        <f t="shared" si="139"/>
        <v>theater</v>
      </c>
      <c r="S1623" t="str">
        <f t="shared" si="140"/>
        <v>musical</v>
      </c>
      <c r="T1623" s="12">
        <f t="shared" si="141"/>
        <v>41003.398321759254</v>
      </c>
      <c r="U1623" s="12">
        <f t="shared" si="142"/>
        <v>41056.957638888889</v>
      </c>
    </row>
    <row r="1624" spans="1:21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 s="7">
        <f t="shared" si="138"/>
        <v>107.98461538461538</v>
      </c>
      <c r="Q1624" t="s">
        <v>8276</v>
      </c>
      <c r="R1624" t="str">
        <f t="shared" si="139"/>
        <v>music</v>
      </c>
      <c r="S1624" t="str">
        <f t="shared" si="140"/>
        <v>rock</v>
      </c>
      <c r="T1624" s="12">
        <f t="shared" si="141"/>
        <v>41950.086504629624</v>
      </c>
      <c r="U1624" s="12">
        <f t="shared" si="142"/>
        <v>41990.124305555553</v>
      </c>
    </row>
    <row r="1625" spans="1:21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 s="7">
        <f>IF(L1625&lt;&gt;0,E1625/L1625,0)</f>
        <v>42.111111111111114</v>
      </c>
      <c r="Q1625" t="s">
        <v>8271</v>
      </c>
      <c r="R1625" t="str">
        <f t="shared" si="139"/>
        <v>theater</v>
      </c>
      <c r="S1625" t="str">
        <f t="shared" si="140"/>
        <v>plays</v>
      </c>
      <c r="T1625" s="12">
        <f t="shared" si="141"/>
        <v>41453.480196759258</v>
      </c>
      <c r="U1625" s="12">
        <f t="shared" si="142"/>
        <v>41513.480196759258</v>
      </c>
    </row>
    <row r="1626" spans="1:21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 s="7">
        <f t="shared" si="138"/>
        <v>47.2</v>
      </c>
      <c r="Q1626" t="s">
        <v>8271</v>
      </c>
      <c r="R1626" t="str">
        <f t="shared" si="139"/>
        <v>theater</v>
      </c>
      <c r="S1626" t="str">
        <f t="shared" si="140"/>
        <v>plays</v>
      </c>
      <c r="T1626" s="12">
        <f t="shared" si="141"/>
        <v>41243.158969907403</v>
      </c>
      <c r="U1626" s="12">
        <f t="shared" si="142"/>
        <v>41283.158969907403</v>
      </c>
    </row>
    <row r="1627" spans="1:21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 s="7">
        <f t="shared" si="138"/>
        <v>112.01923076923077</v>
      </c>
      <c r="Q1627" t="s">
        <v>8271</v>
      </c>
      <c r="R1627" t="str">
        <f t="shared" si="139"/>
        <v>theater</v>
      </c>
      <c r="S1627" t="str">
        <f t="shared" si="140"/>
        <v>plays</v>
      </c>
      <c r="T1627" s="12">
        <f t="shared" si="141"/>
        <v>41135.491354166668</v>
      </c>
      <c r="U1627" s="12">
        <f t="shared" si="142"/>
        <v>41163.491354166668</v>
      </c>
    </row>
    <row r="1628" spans="1:21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 s="7">
        <f t="shared" si="138"/>
        <v>74.953703703703709</v>
      </c>
      <c r="Q1628" t="s">
        <v>8271</v>
      </c>
      <c r="R1628" t="str">
        <f t="shared" si="139"/>
        <v>theater</v>
      </c>
      <c r="S1628" t="str">
        <f t="shared" si="140"/>
        <v>plays</v>
      </c>
      <c r="T1628" s="12">
        <f t="shared" si="141"/>
        <v>41579.639664351853</v>
      </c>
      <c r="U1628" s="12">
        <f t="shared" si="142"/>
        <v>41609.681331018517</v>
      </c>
    </row>
    <row r="1629" spans="1:21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 s="7">
        <f t="shared" si="138"/>
        <v>61.578947368421055</v>
      </c>
      <c r="Q1629" t="s">
        <v>8271</v>
      </c>
      <c r="R1629" t="str">
        <f t="shared" si="139"/>
        <v>theater</v>
      </c>
      <c r="S1629" t="str">
        <f t="shared" si="140"/>
        <v>plays</v>
      </c>
      <c r="T1629" s="12">
        <f t="shared" si="141"/>
        <v>41205.498715277776</v>
      </c>
      <c r="U1629" s="12">
        <f t="shared" si="142"/>
        <v>41238.999305555553</v>
      </c>
    </row>
    <row r="1630" spans="1:21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 s="7">
        <f t="shared" si="138"/>
        <v>45.875</v>
      </c>
      <c r="Q1630" t="s">
        <v>8285</v>
      </c>
      <c r="R1630" t="str">
        <f t="shared" si="139"/>
        <v>photography</v>
      </c>
      <c r="S1630" t="str">
        <f t="shared" si="140"/>
        <v>photobooks</v>
      </c>
      <c r="T1630" s="12">
        <f t="shared" si="141"/>
        <v>41774.528726851851</v>
      </c>
      <c r="U1630" s="12">
        <f t="shared" si="142"/>
        <v>41807.528726851851</v>
      </c>
    </row>
    <row r="1631" spans="1:21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 s="7">
        <f t="shared" si="138"/>
        <v>75.853658536585371</v>
      </c>
      <c r="Q1631" t="s">
        <v>8271</v>
      </c>
      <c r="R1631" t="str">
        <f t="shared" si="139"/>
        <v>theater</v>
      </c>
      <c r="S1631" t="str">
        <f t="shared" si="140"/>
        <v>plays</v>
      </c>
      <c r="T1631" s="12">
        <f t="shared" si="141"/>
        <v>41645.658946759257</v>
      </c>
      <c r="U1631" s="12">
        <f t="shared" si="142"/>
        <v>41690.658946759257</v>
      </c>
    </row>
    <row r="1632" spans="1:21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 s="7">
        <f t="shared" si="138"/>
        <v>84.206349206349202</v>
      </c>
      <c r="Q1632" t="s">
        <v>8277</v>
      </c>
      <c r="R1632" t="str">
        <f t="shared" si="139"/>
        <v>music</v>
      </c>
      <c r="S1632" t="str">
        <f t="shared" si="140"/>
        <v>metal</v>
      </c>
      <c r="T1632" s="12">
        <f t="shared" si="141"/>
        <v>40939.629340277774</v>
      </c>
      <c r="U1632" s="12">
        <f t="shared" si="142"/>
        <v>40970.082638888889</v>
      </c>
    </row>
    <row r="1633" spans="1:21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 s="7">
        <f t="shared" si="138"/>
        <v>117.22556390977444</v>
      </c>
      <c r="Q1633" t="s">
        <v>8302</v>
      </c>
      <c r="R1633" t="str">
        <f t="shared" si="139"/>
        <v>technology</v>
      </c>
      <c r="S1633" t="str">
        <f t="shared" si="140"/>
        <v>makerspaces</v>
      </c>
      <c r="T1633" s="12">
        <f t="shared" si="141"/>
        <v>41164.65116898148</v>
      </c>
      <c r="U1633" s="12">
        <f t="shared" si="142"/>
        <v>41194.65116898148</v>
      </c>
    </row>
    <row r="1634" spans="1:21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 s="7">
        <f t="shared" si="138"/>
        <v>86.489361702127653</v>
      </c>
      <c r="Q1634" t="s">
        <v>8271</v>
      </c>
      <c r="R1634" t="str">
        <f t="shared" si="139"/>
        <v>theater</v>
      </c>
      <c r="S1634" t="str">
        <f t="shared" si="140"/>
        <v>plays</v>
      </c>
      <c r="T1634" s="12">
        <f t="shared" si="141"/>
        <v>40750.132569444439</v>
      </c>
      <c r="U1634" s="12">
        <f t="shared" si="142"/>
        <v>40810.132569444439</v>
      </c>
    </row>
    <row r="1635" spans="1:21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 s="7">
        <f t="shared" si="138"/>
        <v>172.41379310344828</v>
      </c>
      <c r="Q1635" t="s">
        <v>8300</v>
      </c>
      <c r="R1635" t="str">
        <f t="shared" si="139"/>
        <v>music</v>
      </c>
      <c r="S1635" t="str">
        <f t="shared" si="140"/>
        <v>classical music</v>
      </c>
      <c r="T1635" s="12">
        <f t="shared" si="141"/>
        <v>40896.675416666665</v>
      </c>
      <c r="U1635" s="12">
        <f t="shared" si="142"/>
        <v>40924</v>
      </c>
    </row>
    <row r="1636" spans="1:21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 s="7">
        <f t="shared" si="138"/>
        <v>62.8125</v>
      </c>
      <c r="Q1636" t="s">
        <v>8271</v>
      </c>
      <c r="R1636" t="str">
        <f t="shared" si="139"/>
        <v>theater</v>
      </c>
      <c r="S1636" t="str">
        <f t="shared" si="140"/>
        <v>plays</v>
      </c>
      <c r="T1636" s="12">
        <f t="shared" si="141"/>
        <v>40657.981493055551</v>
      </c>
      <c r="U1636" s="12">
        <f t="shared" si="142"/>
        <v>40696.040972222218</v>
      </c>
    </row>
    <row r="1637" spans="1:21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 s="7">
        <f t="shared" si="138"/>
        <v>67.729729729729726</v>
      </c>
      <c r="Q1637" t="s">
        <v>8271</v>
      </c>
      <c r="R1637" t="str">
        <f t="shared" si="139"/>
        <v>theater</v>
      </c>
      <c r="S1637" t="str">
        <f t="shared" si="140"/>
        <v>plays</v>
      </c>
      <c r="T1637" s="12">
        <f t="shared" si="141"/>
        <v>42502.660428240742</v>
      </c>
      <c r="U1637" s="12">
        <f t="shared" si="142"/>
        <v>42562.660428240742</v>
      </c>
    </row>
    <row r="1638" spans="1:21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 s="7">
        <f t="shared" si="138"/>
        <v>53.5632183908046</v>
      </c>
      <c r="Q1638" t="s">
        <v>8271</v>
      </c>
      <c r="R1638" t="str">
        <f t="shared" si="139"/>
        <v>theater</v>
      </c>
      <c r="S1638" t="str">
        <f t="shared" si="140"/>
        <v>plays</v>
      </c>
      <c r="T1638" s="12">
        <f t="shared" si="141"/>
        <v>40662.878333333334</v>
      </c>
      <c r="U1638" s="12">
        <f t="shared" si="142"/>
        <v>40705.958333333328</v>
      </c>
    </row>
    <row r="1639" spans="1:21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 s="7">
        <f>IF(L1639&lt;&gt;0,E1639/L1639,0)</f>
        <v>34.6</v>
      </c>
      <c r="Q1639" t="s">
        <v>8285</v>
      </c>
      <c r="R1639" t="str">
        <f t="shared" si="139"/>
        <v>photography</v>
      </c>
      <c r="S1639" t="str">
        <f t="shared" si="140"/>
        <v>photobooks</v>
      </c>
      <c r="T1639" s="12">
        <f t="shared" si="141"/>
        <v>40122.543287037035</v>
      </c>
      <c r="U1639" s="12">
        <f t="shared" si="142"/>
        <v>40178.777083333334</v>
      </c>
    </row>
    <row r="1640" spans="1:21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 s="7">
        <f t="shared" si="138"/>
        <v>38.888888888888886</v>
      </c>
      <c r="Q1640" t="s">
        <v>8269</v>
      </c>
      <c r="R1640" t="str">
        <f t="shared" si="139"/>
        <v>film &amp; video</v>
      </c>
      <c r="S1640" t="str">
        <f t="shared" si="140"/>
        <v>documentary</v>
      </c>
      <c r="T1640" s="12">
        <f t="shared" si="141"/>
        <v>41288.478796296295</v>
      </c>
      <c r="U1640" s="12">
        <f t="shared" si="142"/>
        <v>41333.684027777774</v>
      </c>
    </row>
    <row r="1641" spans="1:21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 s="7">
        <f t="shared" si="138"/>
        <v>94.736842105263165</v>
      </c>
      <c r="Q1641" t="s">
        <v>8305</v>
      </c>
      <c r="R1641" t="str">
        <f t="shared" si="139"/>
        <v>theater</v>
      </c>
      <c r="S1641" t="str">
        <f t="shared" si="140"/>
        <v>musical</v>
      </c>
      <c r="T1641" s="12">
        <f t="shared" si="141"/>
        <v>40941.444039351853</v>
      </c>
      <c r="U1641" s="12">
        <f t="shared" si="142"/>
        <v>40971.444039351853</v>
      </c>
    </row>
    <row r="1642" spans="1:21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 s="7">
        <f>IF(L1642&lt;&gt;0,E1642/L1642,0)</f>
        <v>39.967058823529413</v>
      </c>
      <c r="Q1642" t="s">
        <v>8266</v>
      </c>
      <c r="R1642" t="str">
        <f t="shared" si="139"/>
        <v>film &amp; video</v>
      </c>
      <c r="S1642" t="str">
        <f t="shared" si="140"/>
        <v>shorts</v>
      </c>
      <c r="T1642" s="12">
        <f t="shared" si="141"/>
        <v>40379.022627314815</v>
      </c>
      <c r="U1642" s="12">
        <f t="shared" si="142"/>
        <v>40392.874305555553</v>
      </c>
    </row>
    <row r="1643" spans="1:21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 s="7">
        <f t="shared" si="138"/>
        <v>97.5</v>
      </c>
      <c r="Q1643" t="s">
        <v>8276</v>
      </c>
      <c r="R1643" t="str">
        <f t="shared" si="139"/>
        <v>music</v>
      </c>
      <c r="S1643" t="str">
        <f t="shared" si="140"/>
        <v>rock</v>
      </c>
      <c r="T1643" s="12">
        <f t="shared" si="141"/>
        <v>41962.388240740744</v>
      </c>
      <c r="U1643" s="12">
        <f t="shared" si="142"/>
        <v>41992.388240740744</v>
      </c>
    </row>
    <row r="1644" spans="1:21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 s="7">
        <f t="shared" si="138"/>
        <v>42.857142857142854</v>
      </c>
      <c r="Q1644" t="s">
        <v>8279</v>
      </c>
      <c r="R1644" t="str">
        <f t="shared" si="139"/>
        <v>music</v>
      </c>
      <c r="S1644" t="str">
        <f t="shared" si="140"/>
        <v>indie rock</v>
      </c>
      <c r="T1644" s="12">
        <f t="shared" si="141"/>
        <v>40687.816284722219</v>
      </c>
      <c r="U1644" s="12">
        <f t="shared" si="142"/>
        <v>40707.816284722219</v>
      </c>
    </row>
    <row r="1645" spans="1:21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 s="7">
        <f t="shared" si="138"/>
        <v>168.51351351351352</v>
      </c>
      <c r="Q1645" t="s">
        <v>8295</v>
      </c>
      <c r="R1645" t="str">
        <f t="shared" si="139"/>
        <v>technology</v>
      </c>
      <c r="S1645" t="str">
        <f t="shared" si="140"/>
        <v>hardware</v>
      </c>
      <c r="T1645" s="12">
        <f t="shared" si="141"/>
        <v>41146.615879629629</v>
      </c>
      <c r="U1645" s="12">
        <f t="shared" si="142"/>
        <v>41176.615879629629</v>
      </c>
    </row>
    <row r="1646" spans="1:21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 s="7">
        <f t="shared" si="138"/>
        <v>85.546875</v>
      </c>
      <c r="Q1646" t="s">
        <v>8271</v>
      </c>
      <c r="R1646" t="str">
        <f t="shared" si="139"/>
        <v>theater</v>
      </c>
      <c r="S1646" t="str">
        <f t="shared" si="140"/>
        <v>plays</v>
      </c>
      <c r="T1646" s="12">
        <f t="shared" si="141"/>
        <v>41174.851388888885</v>
      </c>
      <c r="U1646" s="12">
        <f t="shared" si="142"/>
        <v>41234.893055555556</v>
      </c>
    </row>
    <row r="1647" spans="1:21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 s="7">
        <f t="shared" si="138"/>
        <v>554</v>
      </c>
      <c r="Q1647" t="s">
        <v>8266</v>
      </c>
      <c r="R1647" t="str">
        <f t="shared" si="139"/>
        <v>film &amp; video</v>
      </c>
      <c r="S1647" t="str">
        <f t="shared" si="140"/>
        <v>shorts</v>
      </c>
      <c r="T1647" s="12">
        <f t="shared" si="141"/>
        <v>41521.409027777772</v>
      </c>
      <c r="U1647" s="12">
        <f t="shared" si="142"/>
        <v>41535.409027777772</v>
      </c>
    </row>
    <row r="1648" spans="1:21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 s="7">
        <f t="shared" si="138"/>
        <v>26.554216867469879</v>
      </c>
      <c r="Q1648" t="s">
        <v>8303</v>
      </c>
      <c r="R1648" t="str">
        <f t="shared" si="139"/>
        <v>theater</v>
      </c>
      <c r="S1648" t="str">
        <f t="shared" si="140"/>
        <v>spaces</v>
      </c>
      <c r="T1648" s="12">
        <f t="shared" si="141"/>
        <v>41833.241932870369</v>
      </c>
      <c r="U1648" s="12">
        <f t="shared" si="142"/>
        <v>41865.549305555556</v>
      </c>
    </row>
    <row r="1649" spans="1:21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 s="7">
        <f t="shared" si="138"/>
        <v>113.82608695652173</v>
      </c>
      <c r="Q1649" t="s">
        <v>8279</v>
      </c>
      <c r="R1649" t="str">
        <f t="shared" si="139"/>
        <v>music</v>
      </c>
      <c r="S1649" t="str">
        <f t="shared" si="140"/>
        <v>indie rock</v>
      </c>
      <c r="T1649" s="12">
        <f t="shared" si="141"/>
        <v>41039.201122685183</v>
      </c>
      <c r="U1649" s="12">
        <f t="shared" si="142"/>
        <v>41069.201122685183</v>
      </c>
    </row>
    <row r="1650" spans="1:21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 s="7">
        <f t="shared" si="138"/>
        <v>32.011111111111113</v>
      </c>
      <c r="Q1650" t="s">
        <v>8269</v>
      </c>
      <c r="R1650" t="str">
        <f t="shared" si="139"/>
        <v>film &amp; video</v>
      </c>
      <c r="S1650" t="str">
        <f t="shared" si="140"/>
        <v>documentary</v>
      </c>
      <c r="T1650" s="12">
        <f t="shared" si="141"/>
        <v>40592.496319444443</v>
      </c>
      <c r="U1650" s="12">
        <f t="shared" si="142"/>
        <v>40622.454652777778</v>
      </c>
    </row>
    <row r="1651" spans="1:21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 s="7">
        <f t="shared" si="138"/>
        <v>47.189259259259259</v>
      </c>
      <c r="Q1651" t="s">
        <v>8271</v>
      </c>
      <c r="R1651" t="str">
        <f t="shared" si="139"/>
        <v>theater</v>
      </c>
      <c r="S1651" t="str">
        <f t="shared" si="140"/>
        <v>plays</v>
      </c>
      <c r="T1651" s="12">
        <f t="shared" si="141"/>
        <v>41737.476331018515</v>
      </c>
      <c r="U1651" s="12">
        <f t="shared" si="142"/>
        <v>41782.476331018515</v>
      </c>
    </row>
    <row r="1652" spans="1:21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 s="7">
        <f t="shared" si="138"/>
        <v>88.46875</v>
      </c>
      <c r="Q1652" t="s">
        <v>8279</v>
      </c>
      <c r="R1652" t="str">
        <f t="shared" si="139"/>
        <v>music</v>
      </c>
      <c r="S1652" t="str">
        <f t="shared" si="140"/>
        <v>indie rock</v>
      </c>
      <c r="T1652" s="12">
        <f t="shared" si="141"/>
        <v>41526.227280092593</v>
      </c>
      <c r="U1652" s="12">
        <f t="shared" si="142"/>
        <v>41556.227280092593</v>
      </c>
    </row>
    <row r="1653" spans="1:21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 s="7">
        <f t="shared" si="138"/>
        <v>100.75</v>
      </c>
      <c r="Q1653" t="s">
        <v>8305</v>
      </c>
      <c r="R1653" t="str">
        <f t="shared" si="139"/>
        <v>theater</v>
      </c>
      <c r="S1653" t="str">
        <f t="shared" si="140"/>
        <v>musical</v>
      </c>
      <c r="T1653" s="12">
        <f t="shared" si="141"/>
        <v>40625.692361111105</v>
      </c>
      <c r="U1653" s="12">
        <f t="shared" si="142"/>
        <v>40659.082638888889</v>
      </c>
    </row>
    <row r="1654" spans="1:21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 s="7">
        <f t="shared" si="138"/>
        <v>64.714285714285708</v>
      </c>
      <c r="Q1654" t="s">
        <v>8303</v>
      </c>
      <c r="R1654" t="str">
        <f t="shared" si="139"/>
        <v>theater</v>
      </c>
      <c r="S1654" t="str">
        <f t="shared" si="140"/>
        <v>spaces</v>
      </c>
      <c r="T1654" s="12">
        <f t="shared" si="141"/>
        <v>41572.284641203703</v>
      </c>
      <c r="U1654" s="12">
        <f t="shared" si="142"/>
        <v>41602.326307870368</v>
      </c>
    </row>
    <row r="1655" spans="1:21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 s="7">
        <f t="shared" si="138"/>
        <v>51.854285714285716</v>
      </c>
      <c r="Q1655" t="s">
        <v>8271</v>
      </c>
      <c r="R1655" t="str">
        <f t="shared" si="139"/>
        <v>theater</v>
      </c>
      <c r="S1655" t="str">
        <f t="shared" si="140"/>
        <v>plays</v>
      </c>
      <c r="T1655" s="12">
        <f t="shared" si="141"/>
        <v>40626.626111111109</v>
      </c>
      <c r="U1655" s="12">
        <f t="shared" si="142"/>
        <v>40657.626111111109</v>
      </c>
    </row>
    <row r="1656" spans="1:21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 s="7">
        <f t="shared" si="138"/>
        <v>38.794117647058826</v>
      </c>
      <c r="Q1656" t="s">
        <v>8279</v>
      </c>
      <c r="R1656" t="str">
        <f t="shared" si="139"/>
        <v>music</v>
      </c>
      <c r="S1656" t="str">
        <f t="shared" si="140"/>
        <v>indie rock</v>
      </c>
      <c r="T1656" s="12">
        <f t="shared" si="141"/>
        <v>40987.682407407403</v>
      </c>
      <c r="U1656" s="12">
        <f t="shared" si="142"/>
        <v>41017.682407407403</v>
      </c>
    </row>
    <row r="1657" spans="1:21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 s="7">
        <f t="shared" si="138"/>
        <v>44.645833333333336</v>
      </c>
      <c r="Q1657" t="s">
        <v>8271</v>
      </c>
      <c r="R1657" t="str">
        <f t="shared" si="139"/>
        <v>theater</v>
      </c>
      <c r="S1657" t="str">
        <f t="shared" si="140"/>
        <v>plays</v>
      </c>
      <c r="T1657" s="12">
        <f t="shared" si="141"/>
        <v>40974.583564814813</v>
      </c>
      <c r="U1657" s="12">
        <f t="shared" si="142"/>
        <v>41004.541898148142</v>
      </c>
    </row>
    <row r="1658" spans="1:21" ht="3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 s="7">
        <f t="shared" si="138"/>
        <v>156.77333333333334</v>
      </c>
      <c r="Q1658" t="s">
        <v>8279</v>
      </c>
      <c r="R1658" t="str">
        <f t="shared" si="139"/>
        <v>music</v>
      </c>
      <c r="S1658" t="str">
        <f t="shared" si="140"/>
        <v>indie rock</v>
      </c>
      <c r="T1658" s="12">
        <f t="shared" si="141"/>
        <v>41226.720509259256</v>
      </c>
      <c r="U1658" s="12">
        <f t="shared" si="142"/>
        <v>41256.720509259256</v>
      </c>
    </row>
    <row r="1659" spans="1:21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 s="7">
        <f t="shared" si="138"/>
        <v>118.70339366515837</v>
      </c>
      <c r="Q1659" t="s">
        <v>8280</v>
      </c>
      <c r="R1659" t="str">
        <f t="shared" si="139"/>
        <v>music</v>
      </c>
      <c r="S1659" t="str">
        <f t="shared" si="140"/>
        <v>electronic music</v>
      </c>
      <c r="T1659" s="12">
        <f t="shared" si="141"/>
        <v>41023.573703703703</v>
      </c>
      <c r="U1659" s="12">
        <f t="shared" si="142"/>
        <v>41053.573703703703</v>
      </c>
    </row>
    <row r="1660" spans="1:21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 s="7">
        <f t="shared" si="138"/>
        <v>74.149532710280369</v>
      </c>
      <c r="Q1660" t="s">
        <v>8269</v>
      </c>
      <c r="R1660" t="str">
        <f t="shared" si="139"/>
        <v>film &amp; video</v>
      </c>
      <c r="S1660" t="str">
        <f t="shared" si="140"/>
        <v>documentary</v>
      </c>
      <c r="T1660" s="12">
        <f t="shared" si="141"/>
        <v>41223.013506944444</v>
      </c>
      <c r="U1660" s="12">
        <f t="shared" si="142"/>
        <v>41261.388888888883</v>
      </c>
    </row>
    <row r="1661" spans="1:21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 s="7">
        <f t="shared" ref="P1661:P1662" si="144">IF(L1661&lt;&gt;0,E1661/L1661,0)</f>
        <v>12.533333333333333</v>
      </c>
      <c r="Q1661" t="s">
        <v>8269</v>
      </c>
      <c r="R1661" t="str">
        <f t="shared" si="139"/>
        <v>film &amp; video</v>
      </c>
      <c r="S1661" t="str">
        <f t="shared" si="140"/>
        <v>documentary</v>
      </c>
      <c r="T1661" s="12">
        <f t="shared" si="141"/>
        <v>41596.705104166664</v>
      </c>
      <c r="U1661" s="12">
        <f t="shared" si="142"/>
        <v>41625.291666666664</v>
      </c>
    </row>
    <row r="1662" spans="1:21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 s="7">
        <f t="shared" si="144"/>
        <v>27.861111111111111</v>
      </c>
      <c r="Q1662" t="s">
        <v>8271</v>
      </c>
      <c r="R1662" t="str">
        <f t="shared" si="139"/>
        <v>theater</v>
      </c>
      <c r="S1662" t="str">
        <f t="shared" si="140"/>
        <v>plays</v>
      </c>
      <c r="T1662" s="12">
        <f t="shared" si="141"/>
        <v>42459.485532407409</v>
      </c>
      <c r="U1662" s="12">
        <f t="shared" si="142"/>
        <v>42490.707638888889</v>
      </c>
    </row>
    <row r="1663" spans="1:21" ht="30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 s="7">
        <f t="shared" si="138"/>
        <v>80.178217821782184</v>
      </c>
      <c r="Q1663" t="s">
        <v>8303</v>
      </c>
      <c r="R1663" t="str">
        <f t="shared" si="139"/>
        <v>theater</v>
      </c>
      <c r="S1663" t="str">
        <f t="shared" si="140"/>
        <v>spaces</v>
      </c>
      <c r="T1663" s="12">
        <f t="shared" si="141"/>
        <v>42343.789710648147</v>
      </c>
      <c r="U1663" s="12">
        <f t="shared" si="142"/>
        <v>42386.666666666664</v>
      </c>
    </row>
    <row r="1664" spans="1:21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 s="7">
        <f t="shared" si="138"/>
        <v>132.43548387096774</v>
      </c>
      <c r="Q1664" t="s">
        <v>8271</v>
      </c>
      <c r="R1664" t="str">
        <f t="shared" si="139"/>
        <v>theater</v>
      </c>
      <c r="S1664" t="str">
        <f t="shared" si="140"/>
        <v>plays</v>
      </c>
      <c r="T1664" s="12">
        <f t="shared" si="141"/>
        <v>40847.99</v>
      </c>
      <c r="U1664" s="12">
        <f t="shared" si="142"/>
        <v>40908.031666666662</v>
      </c>
    </row>
    <row r="1665" spans="1:21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 s="7">
        <f t="shared" si="138"/>
        <v>33.75</v>
      </c>
      <c r="Q1665" t="s">
        <v>8269</v>
      </c>
      <c r="R1665" t="str">
        <f t="shared" si="139"/>
        <v>film &amp; video</v>
      </c>
      <c r="S1665" t="str">
        <f t="shared" si="140"/>
        <v>documentary</v>
      </c>
      <c r="T1665" s="12">
        <f t="shared" si="141"/>
        <v>42005.813738425924</v>
      </c>
      <c r="U1665" s="12">
        <f t="shared" si="142"/>
        <v>42035.813738425924</v>
      </c>
    </row>
    <row r="1666" spans="1:21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 s="7">
        <f t="shared" ref="P1666:P1729" si="145">E1666/L1666</f>
        <v>34.384494382022467</v>
      </c>
      <c r="Q1666" t="s">
        <v>8276</v>
      </c>
      <c r="R1666" t="str">
        <f t="shared" si="139"/>
        <v>music</v>
      </c>
      <c r="S1666" t="str">
        <f t="shared" si="140"/>
        <v>rock</v>
      </c>
      <c r="T1666" s="12">
        <f t="shared" si="141"/>
        <v>40939.553449074068</v>
      </c>
      <c r="U1666" s="12">
        <f t="shared" si="142"/>
        <v>40983.957638888889</v>
      </c>
    </row>
    <row r="1667" spans="1:21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 s="7">
        <f t="shared" si="145"/>
        <v>44.956989247311824</v>
      </c>
      <c r="Q1667" t="s">
        <v>8303</v>
      </c>
      <c r="R1667" t="str">
        <f t="shared" ref="R1667:R1730" si="146">LEFT(Q1667,SEARCH("/",Q1667,1)-1)</f>
        <v>theater</v>
      </c>
      <c r="S1667" t="str">
        <f t="shared" ref="S1667:S1730" si="147">RIGHT(Q1667,LEN(Q1667)-SEARCH("/",Q1667,1))</f>
        <v>spaces</v>
      </c>
      <c r="T1667" s="12">
        <f t="shared" ref="T1667:T1730" si="148">(((J1667/60)/60)/24)+DATE(1970,1,1)+(-5/24)</f>
        <v>40564.441122685181</v>
      </c>
      <c r="U1667" s="12">
        <f t="shared" ref="U1667:U1730" si="149">(((I1667/60)/60)/24)+DATE(1970,1,1)+(-5/24)</f>
        <v>40595.916666666664</v>
      </c>
    </row>
    <row r="1668" spans="1:21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 s="7">
        <f t="shared" si="145"/>
        <v>41.04081632653061</v>
      </c>
      <c r="Q1668" t="s">
        <v>8271</v>
      </c>
      <c r="R1668" t="str">
        <f t="shared" si="146"/>
        <v>theater</v>
      </c>
      <c r="S1668" t="str">
        <f t="shared" si="147"/>
        <v>plays</v>
      </c>
      <c r="T1668" s="12">
        <f t="shared" si="148"/>
        <v>41331.04482638889</v>
      </c>
      <c r="U1668" s="12">
        <f t="shared" si="149"/>
        <v>41361.003159722219</v>
      </c>
    </row>
    <row r="1669" spans="1:21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 s="7">
        <f t="shared" si="145"/>
        <v>52.597560975609753</v>
      </c>
      <c r="Q1669" t="s">
        <v>8271</v>
      </c>
      <c r="R1669" t="str">
        <f t="shared" si="146"/>
        <v>theater</v>
      </c>
      <c r="S1669" t="str">
        <f t="shared" si="147"/>
        <v>plays</v>
      </c>
      <c r="T1669" s="12">
        <f t="shared" si="148"/>
        <v>41681.862245370365</v>
      </c>
      <c r="U1669" s="12">
        <f t="shared" si="149"/>
        <v>41709.082638888889</v>
      </c>
    </row>
    <row r="1670" spans="1:21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 s="7">
        <f t="shared" si="145"/>
        <v>70.784482758620683</v>
      </c>
      <c r="Q1670" t="s">
        <v>8271</v>
      </c>
      <c r="R1670" t="str">
        <f t="shared" si="146"/>
        <v>theater</v>
      </c>
      <c r="S1670" t="str">
        <f t="shared" si="147"/>
        <v>plays</v>
      </c>
      <c r="T1670" s="12">
        <f t="shared" si="148"/>
        <v>40844.941423611104</v>
      </c>
      <c r="U1670" s="12">
        <f t="shared" si="149"/>
        <v>40874.983090277776</v>
      </c>
    </row>
    <row r="1671" spans="1:21" ht="3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 s="7">
        <f t="shared" si="145"/>
        <v>53.75</v>
      </c>
      <c r="Q1671" t="s">
        <v>8271</v>
      </c>
      <c r="R1671" t="str">
        <f t="shared" si="146"/>
        <v>theater</v>
      </c>
      <c r="S1671" t="str">
        <f t="shared" si="147"/>
        <v>plays</v>
      </c>
      <c r="T1671" s="12">
        <f t="shared" si="148"/>
        <v>42461.676805555551</v>
      </c>
      <c r="U1671" s="12">
        <f t="shared" si="149"/>
        <v>42521.676805555551</v>
      </c>
    </row>
    <row r="1672" spans="1:21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 s="7">
        <f t="shared" si="145"/>
        <v>44.608695652173914</v>
      </c>
      <c r="Q1672" t="s">
        <v>8295</v>
      </c>
      <c r="R1672" t="str">
        <f t="shared" si="146"/>
        <v>technology</v>
      </c>
      <c r="S1672" t="str">
        <f t="shared" si="147"/>
        <v>hardware</v>
      </c>
      <c r="T1672" s="12">
        <f t="shared" si="148"/>
        <v>40313.722210648149</v>
      </c>
      <c r="U1672" s="12">
        <f t="shared" si="149"/>
        <v>40363.958333333328</v>
      </c>
    </row>
    <row r="1673" spans="1:21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 s="7">
        <f t="shared" si="145"/>
        <v>26.148961038961041</v>
      </c>
      <c r="Q1673" t="s">
        <v>8271</v>
      </c>
      <c r="R1673" t="str">
        <f t="shared" si="146"/>
        <v>theater</v>
      </c>
      <c r="S1673" t="str">
        <f t="shared" si="147"/>
        <v>plays</v>
      </c>
      <c r="T1673" s="12">
        <f t="shared" si="148"/>
        <v>42553.335810185185</v>
      </c>
      <c r="U1673" s="12">
        <f t="shared" si="149"/>
        <v>42583.335810185185</v>
      </c>
    </row>
    <row r="1674" spans="1:21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 s="7">
        <f t="shared" si="145"/>
        <v>39.183673469387756</v>
      </c>
      <c r="Q1674" t="s">
        <v>8276</v>
      </c>
      <c r="R1674" t="str">
        <f t="shared" si="146"/>
        <v>music</v>
      </c>
      <c r="S1674" t="str">
        <f t="shared" si="147"/>
        <v>rock</v>
      </c>
      <c r="T1674" s="12">
        <f t="shared" si="148"/>
        <v>41034.448263888888</v>
      </c>
      <c r="U1674" s="12">
        <f t="shared" si="149"/>
        <v>41064.448263888888</v>
      </c>
    </row>
    <row r="1675" spans="1:21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 s="7">
        <f t="shared" si="145"/>
        <v>45.593220338983052</v>
      </c>
      <c r="Q1675" t="s">
        <v>8271</v>
      </c>
      <c r="R1675" t="str">
        <f t="shared" si="146"/>
        <v>theater</v>
      </c>
      <c r="S1675" t="str">
        <f t="shared" si="147"/>
        <v>plays</v>
      </c>
      <c r="T1675" s="12">
        <f t="shared" si="148"/>
        <v>42039.670046296298</v>
      </c>
      <c r="U1675" s="12">
        <f t="shared" si="149"/>
        <v>42069.670046296298</v>
      </c>
    </row>
    <row r="1676" spans="1:21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 s="7">
        <f t="shared" si="145"/>
        <v>89.247787610619469</v>
      </c>
      <c r="Q1676" t="s">
        <v>8285</v>
      </c>
      <c r="R1676" t="str">
        <f t="shared" si="146"/>
        <v>photography</v>
      </c>
      <c r="S1676" t="str">
        <f t="shared" si="147"/>
        <v>photobooks</v>
      </c>
      <c r="T1676" s="12">
        <f t="shared" si="148"/>
        <v>42569.397060185183</v>
      </c>
      <c r="U1676" s="12">
        <f t="shared" si="149"/>
        <v>42600.082638888889</v>
      </c>
    </row>
    <row r="1677" spans="1:21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 s="7">
        <f t="shared" si="145"/>
        <v>40.416470588235299</v>
      </c>
      <c r="Q1677" t="s">
        <v>8271</v>
      </c>
      <c r="R1677" t="str">
        <f t="shared" si="146"/>
        <v>theater</v>
      </c>
      <c r="S1677" t="str">
        <f t="shared" si="147"/>
        <v>plays</v>
      </c>
      <c r="T1677" s="12">
        <f t="shared" si="148"/>
        <v>40802.524768518517</v>
      </c>
      <c r="U1677" s="12">
        <f t="shared" si="149"/>
        <v>40832.710416666661</v>
      </c>
    </row>
    <row r="1678" spans="1:21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 s="7">
        <f t="shared" si="145"/>
        <v>82.38095238095238</v>
      </c>
      <c r="Q1678" t="s">
        <v>8265</v>
      </c>
      <c r="R1678" t="str">
        <f t="shared" si="146"/>
        <v>film &amp; video</v>
      </c>
      <c r="S1678" t="str">
        <f t="shared" si="147"/>
        <v>television</v>
      </c>
      <c r="T1678" s="12">
        <f t="shared" si="148"/>
        <v>40973.517905092594</v>
      </c>
      <c r="U1678" s="12">
        <f t="shared" si="149"/>
        <v>41019.957638888889</v>
      </c>
    </row>
    <row r="1679" spans="1:21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 s="7">
        <f t="shared" si="145"/>
        <v>159.52380952380952</v>
      </c>
      <c r="Q1679" t="s">
        <v>8271</v>
      </c>
      <c r="R1679" t="str">
        <f t="shared" si="146"/>
        <v>theater</v>
      </c>
      <c r="S1679" t="str">
        <f t="shared" si="147"/>
        <v>plays</v>
      </c>
      <c r="T1679" s="12">
        <f t="shared" si="148"/>
        <v>42416.198796296296</v>
      </c>
      <c r="U1679" s="12">
        <f t="shared" si="149"/>
        <v>42476.040972222218</v>
      </c>
    </row>
    <row r="1680" spans="1:21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 s="7">
        <f t="shared" si="145"/>
        <v>36.244897959183675</v>
      </c>
      <c r="Q1680" t="s">
        <v>8285</v>
      </c>
      <c r="R1680" t="str">
        <f t="shared" si="146"/>
        <v>photography</v>
      </c>
      <c r="S1680" t="str">
        <f t="shared" si="147"/>
        <v>photobooks</v>
      </c>
      <c r="T1680" s="12">
        <f t="shared" si="148"/>
        <v>41662.646655092591</v>
      </c>
      <c r="U1680" s="12">
        <f t="shared" si="149"/>
        <v>41676.646655092591</v>
      </c>
    </row>
    <row r="1681" spans="1:21" ht="3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 s="7">
        <f t="shared" si="145"/>
        <v>62.5</v>
      </c>
      <c r="Q1681" t="s">
        <v>8302</v>
      </c>
      <c r="R1681" t="str">
        <f t="shared" si="146"/>
        <v>technology</v>
      </c>
      <c r="S1681" t="str">
        <f t="shared" si="147"/>
        <v>makerspaces</v>
      </c>
      <c r="T1681" s="12">
        <f t="shared" si="148"/>
        <v>40722.860474537032</v>
      </c>
      <c r="U1681" s="12">
        <f t="shared" si="149"/>
        <v>40745.860474537032</v>
      </c>
    </row>
    <row r="1682" spans="1:21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 s="7">
        <f t="shared" si="145"/>
        <v>47</v>
      </c>
      <c r="Q1682" t="s">
        <v>8305</v>
      </c>
      <c r="R1682" t="str">
        <f t="shared" si="146"/>
        <v>theater</v>
      </c>
      <c r="S1682" t="str">
        <f t="shared" si="147"/>
        <v>musical</v>
      </c>
      <c r="T1682" s="12">
        <f t="shared" si="148"/>
        <v>41802.549386574072</v>
      </c>
      <c r="U1682" s="12">
        <f t="shared" si="149"/>
        <v>41832.549386574072</v>
      </c>
    </row>
    <row r="1683" spans="1:21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 s="7">
        <f t="shared" si="145"/>
        <v>74.575090497737563</v>
      </c>
      <c r="Q1683" t="s">
        <v>8280</v>
      </c>
      <c r="R1683" t="str">
        <f t="shared" si="146"/>
        <v>music</v>
      </c>
      <c r="S1683" t="str">
        <f t="shared" si="147"/>
        <v>electronic music</v>
      </c>
      <c r="T1683" s="12">
        <f t="shared" si="148"/>
        <v>42773.91300925926</v>
      </c>
      <c r="U1683" s="12">
        <f t="shared" si="149"/>
        <v>42822.874999999993</v>
      </c>
    </row>
    <row r="1684" spans="1:21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s="7" t="e">
        <f t="shared" si="145"/>
        <v>#DIV/0!</v>
      </c>
      <c r="Q1684" t="s">
        <v>8271</v>
      </c>
      <c r="R1684" t="str">
        <f t="shared" si="146"/>
        <v>theater</v>
      </c>
      <c r="S1684" t="str">
        <f t="shared" si="147"/>
        <v>plays</v>
      </c>
      <c r="T1684" s="12">
        <f t="shared" si="148"/>
        <v>42779.005324074074</v>
      </c>
      <c r="U1684" s="12">
        <f t="shared" si="149"/>
        <v>42838.963657407403</v>
      </c>
    </row>
    <row r="1685" spans="1:21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 s="7">
        <f t="shared" si="145"/>
        <v>76</v>
      </c>
      <c r="Q1685" t="s">
        <v>8266</v>
      </c>
      <c r="R1685" t="str">
        <f t="shared" si="146"/>
        <v>film &amp; video</v>
      </c>
      <c r="S1685" t="str">
        <f t="shared" si="147"/>
        <v>shorts</v>
      </c>
      <c r="T1685" s="12">
        <f t="shared" si="148"/>
        <v>42808.57335648148</v>
      </c>
      <c r="U1685" s="12">
        <f t="shared" si="149"/>
        <v>42832.57335648148</v>
      </c>
    </row>
    <row r="1686" spans="1:21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 s="7">
        <f t="shared" si="145"/>
        <v>86.43564356435644</v>
      </c>
      <c r="Q1686" t="s">
        <v>8293</v>
      </c>
      <c r="R1686" t="str">
        <f t="shared" si="146"/>
        <v>music</v>
      </c>
      <c r="S1686" t="str">
        <f t="shared" si="147"/>
        <v>faith</v>
      </c>
      <c r="T1686" s="12">
        <f t="shared" si="148"/>
        <v>42783.606956018521</v>
      </c>
      <c r="U1686" s="12">
        <f t="shared" si="149"/>
        <v>42811.565289351849</v>
      </c>
    </row>
    <row r="1687" spans="1:21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 s="7">
        <f>IF(L1687&lt;&gt;0,E1687/L1687,0)</f>
        <v>24</v>
      </c>
      <c r="Q1687" t="s">
        <v>8269</v>
      </c>
      <c r="R1687" t="str">
        <f t="shared" si="146"/>
        <v>film &amp; video</v>
      </c>
      <c r="S1687" t="str">
        <f t="shared" si="147"/>
        <v>documentary</v>
      </c>
      <c r="T1687" s="12">
        <f t="shared" si="148"/>
        <v>42788.041932870365</v>
      </c>
      <c r="U1687" s="12">
        <f t="shared" si="149"/>
        <v>42818.0002662037</v>
      </c>
    </row>
    <row r="1688" spans="1:21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 s="7">
        <f t="shared" si="145"/>
        <v>18</v>
      </c>
      <c r="Q1688" t="s">
        <v>8271</v>
      </c>
      <c r="R1688" t="str">
        <f t="shared" si="146"/>
        <v>theater</v>
      </c>
      <c r="S1688" t="str">
        <f t="shared" si="147"/>
        <v>plays</v>
      </c>
      <c r="T1688" s="12">
        <f t="shared" si="148"/>
        <v>42792.635636574072</v>
      </c>
      <c r="U1688" s="12">
        <f t="shared" si="149"/>
        <v>42852.593969907401</v>
      </c>
    </row>
    <row r="1689" spans="1:21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 s="7">
        <f t="shared" si="145"/>
        <v>80.128205128205124</v>
      </c>
      <c r="Q1689" t="s">
        <v>8285</v>
      </c>
      <c r="R1689" t="str">
        <f t="shared" si="146"/>
        <v>photography</v>
      </c>
      <c r="S1689" t="str">
        <f t="shared" si="147"/>
        <v>photobooks</v>
      </c>
      <c r="T1689" s="12">
        <f t="shared" si="148"/>
        <v>42801.838483796295</v>
      </c>
      <c r="U1689" s="12">
        <f t="shared" si="149"/>
        <v>42835.635416666664</v>
      </c>
    </row>
    <row r="1690" spans="1:21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 s="7">
        <f t="shared" si="145"/>
        <v>253.14285714285714</v>
      </c>
      <c r="Q1690" t="s">
        <v>8300</v>
      </c>
      <c r="R1690" t="str">
        <f t="shared" si="146"/>
        <v>music</v>
      </c>
      <c r="S1690" t="str">
        <f t="shared" si="147"/>
        <v>classical music</v>
      </c>
      <c r="T1690" s="12">
        <f t="shared" si="148"/>
        <v>42804.326319444437</v>
      </c>
      <c r="U1690" s="12">
        <f t="shared" si="149"/>
        <v>42834.28465277778</v>
      </c>
    </row>
    <row r="1691" spans="1:21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 s="7">
        <f t="shared" si="145"/>
        <v>171.42857142857142</v>
      </c>
      <c r="Q1691" t="s">
        <v>8271</v>
      </c>
      <c r="R1691" t="str">
        <f t="shared" si="146"/>
        <v>theater</v>
      </c>
      <c r="S1691" t="str">
        <f t="shared" si="147"/>
        <v>plays</v>
      </c>
      <c r="T1691" s="12">
        <f t="shared" si="148"/>
        <v>42780.734143518515</v>
      </c>
      <c r="U1691" s="12">
        <f t="shared" si="149"/>
        <v>42810.692476851851</v>
      </c>
    </row>
    <row r="1692" spans="1:21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 s="7">
        <f t="shared" si="145"/>
        <v>57.727272727272727</v>
      </c>
      <c r="Q1692" t="s">
        <v>8276</v>
      </c>
      <c r="R1692" t="str">
        <f t="shared" si="146"/>
        <v>music</v>
      </c>
      <c r="S1692" t="str">
        <f t="shared" si="147"/>
        <v>rock</v>
      </c>
      <c r="T1692" s="12">
        <f t="shared" si="148"/>
        <v>42801.222708333335</v>
      </c>
      <c r="U1692" s="12">
        <f t="shared" si="149"/>
        <v>42831.181041666663</v>
      </c>
    </row>
    <row r="1693" spans="1:21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 s="7">
        <f t="shared" si="145"/>
        <v>264.26315789473682</v>
      </c>
      <c r="Q1693" t="s">
        <v>8269</v>
      </c>
      <c r="R1693" t="str">
        <f t="shared" si="146"/>
        <v>film &amp; video</v>
      </c>
      <c r="S1693" t="str">
        <f t="shared" si="147"/>
        <v>documentary</v>
      </c>
      <c r="T1693" s="12">
        <f t="shared" si="148"/>
        <v>42795.49314814814</v>
      </c>
      <c r="U1693" s="12">
        <f t="shared" si="149"/>
        <v>42827.833333333336</v>
      </c>
    </row>
    <row r="1694" spans="1:21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 s="7">
        <f t="shared" si="145"/>
        <v>159.33333333333334</v>
      </c>
      <c r="Q1694" t="s">
        <v>8305</v>
      </c>
      <c r="R1694" t="str">
        <f t="shared" si="146"/>
        <v>theater</v>
      </c>
      <c r="S1694" t="str">
        <f t="shared" si="147"/>
        <v>musical</v>
      </c>
      <c r="T1694" s="12">
        <f t="shared" si="148"/>
        <v>42787.94290509259</v>
      </c>
      <c r="U1694" s="12">
        <f t="shared" si="149"/>
        <v>42820.790972222218</v>
      </c>
    </row>
    <row r="1695" spans="1:21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 s="7">
        <f t="shared" si="145"/>
        <v>35</v>
      </c>
      <c r="Q1695" t="s">
        <v>8271</v>
      </c>
      <c r="R1695" t="str">
        <f t="shared" si="146"/>
        <v>theater</v>
      </c>
      <c r="S1695" t="str">
        <f t="shared" si="147"/>
        <v>plays</v>
      </c>
      <c r="T1695" s="12">
        <f t="shared" si="148"/>
        <v>42803.711944444447</v>
      </c>
      <c r="U1695" s="12">
        <f t="shared" si="149"/>
        <v>42834.624999999993</v>
      </c>
    </row>
    <row r="1696" spans="1:21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 s="7">
        <f t="shared" si="145"/>
        <v>5</v>
      </c>
      <c r="Q1696" t="s">
        <v>8271</v>
      </c>
      <c r="R1696" t="str">
        <f t="shared" si="146"/>
        <v>theater</v>
      </c>
      <c r="S1696" t="str">
        <f t="shared" si="147"/>
        <v>plays</v>
      </c>
      <c r="T1696" s="12">
        <f t="shared" si="148"/>
        <v>42791.461504629631</v>
      </c>
      <c r="U1696" s="12">
        <f t="shared" si="149"/>
        <v>42820.98333333333</v>
      </c>
    </row>
    <row r="1697" spans="1:21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 s="7">
        <f t="shared" si="145"/>
        <v>61.086956521739133</v>
      </c>
      <c r="Q1697" t="s">
        <v>8300</v>
      </c>
      <c r="R1697" t="str">
        <f t="shared" si="146"/>
        <v>music</v>
      </c>
      <c r="S1697" t="str">
        <f t="shared" si="147"/>
        <v>classical music</v>
      </c>
      <c r="T1697" s="12">
        <f t="shared" si="148"/>
        <v>42800.823078703703</v>
      </c>
      <c r="U1697" s="12">
        <f t="shared" si="149"/>
        <v>42834.833333333336</v>
      </c>
    </row>
    <row r="1698" spans="1:21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s="7" t="e">
        <f t="shared" si="145"/>
        <v>#DIV/0!</v>
      </c>
      <c r="Q1698" t="s">
        <v>8280</v>
      </c>
      <c r="R1698" t="str">
        <f t="shared" si="146"/>
        <v>music</v>
      </c>
      <c r="S1698" t="str">
        <f t="shared" si="147"/>
        <v>electronic music</v>
      </c>
      <c r="T1698" s="12">
        <f t="shared" si="148"/>
        <v>42795.861238425925</v>
      </c>
      <c r="U1698" s="12">
        <f t="shared" si="149"/>
        <v>42825.819571759253</v>
      </c>
    </row>
    <row r="1699" spans="1:21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 s="7">
        <f t="shared" si="145"/>
        <v>114.81818181818181</v>
      </c>
      <c r="Q1699" t="s">
        <v>8276</v>
      </c>
      <c r="R1699" t="str">
        <f t="shared" si="146"/>
        <v>music</v>
      </c>
      <c r="S1699" t="str">
        <f t="shared" si="147"/>
        <v>rock</v>
      </c>
      <c r="T1699" s="12">
        <f t="shared" si="148"/>
        <v>42804.82462962962</v>
      </c>
      <c r="U1699" s="12">
        <f t="shared" si="149"/>
        <v>42834.782962962963</v>
      </c>
    </row>
    <row r="1700" spans="1:21" ht="4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s="7" t="e">
        <f t="shared" si="145"/>
        <v>#DIV/0!</v>
      </c>
      <c r="Q1700" t="s">
        <v>8269</v>
      </c>
      <c r="R1700" t="str">
        <f t="shared" si="146"/>
        <v>film &amp; video</v>
      </c>
      <c r="S1700" t="str">
        <f t="shared" si="147"/>
        <v>documentary</v>
      </c>
      <c r="T1700" s="12">
        <f t="shared" si="148"/>
        <v>42795.999537037038</v>
      </c>
      <c r="U1700" s="12">
        <f t="shared" si="149"/>
        <v>42819.939583333333</v>
      </c>
    </row>
    <row r="1701" spans="1:21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 s="7">
        <f t="shared" si="145"/>
        <v>54</v>
      </c>
      <c r="Q1701" t="s">
        <v>8271</v>
      </c>
      <c r="R1701" t="str">
        <f t="shared" si="146"/>
        <v>theater</v>
      </c>
      <c r="S1701" t="str">
        <f t="shared" si="147"/>
        <v>plays</v>
      </c>
      <c r="T1701" s="12">
        <f t="shared" si="148"/>
        <v>42806.655613425923</v>
      </c>
      <c r="U1701" s="12">
        <f t="shared" si="149"/>
        <v>42836.655613425923</v>
      </c>
    </row>
    <row r="1702" spans="1:21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 s="7">
        <f t="shared" si="145"/>
        <v>65.974683544303801</v>
      </c>
      <c r="Q1702" t="s">
        <v>8271</v>
      </c>
      <c r="R1702" t="str">
        <f t="shared" si="146"/>
        <v>theater</v>
      </c>
      <c r="S1702" t="str">
        <f t="shared" si="147"/>
        <v>plays</v>
      </c>
      <c r="T1702" s="12">
        <f t="shared" si="148"/>
        <v>42795.863310185181</v>
      </c>
      <c r="U1702" s="12">
        <f t="shared" si="149"/>
        <v>42825.958333333336</v>
      </c>
    </row>
    <row r="1703" spans="1:21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 s="7">
        <f t="shared" si="145"/>
        <v>5</v>
      </c>
      <c r="Q1703" t="s">
        <v>8269</v>
      </c>
      <c r="R1703" t="str">
        <f t="shared" si="146"/>
        <v>film &amp; video</v>
      </c>
      <c r="S1703" t="str">
        <f t="shared" si="147"/>
        <v>documentary</v>
      </c>
      <c r="T1703" s="12">
        <f t="shared" si="148"/>
        <v>41989.456076388888</v>
      </c>
      <c r="U1703" s="12">
        <f t="shared" si="149"/>
        <v>42019.456076388888</v>
      </c>
    </row>
    <row r="1704" spans="1:21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 s="7">
        <f t="shared" si="145"/>
        <v>1</v>
      </c>
      <c r="Q1704" t="s">
        <v>8305</v>
      </c>
      <c r="R1704" t="str">
        <f t="shared" si="146"/>
        <v>theater</v>
      </c>
      <c r="S1704" t="str">
        <f t="shared" si="147"/>
        <v>musical</v>
      </c>
      <c r="T1704" s="12">
        <f t="shared" si="148"/>
        <v>42063.661458333336</v>
      </c>
      <c r="U1704" s="12">
        <f t="shared" si="149"/>
        <v>42093.619791666664</v>
      </c>
    </row>
    <row r="1705" spans="1:21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 s="7">
        <f t="shared" si="145"/>
        <v>25.5</v>
      </c>
      <c r="Q1705" t="s">
        <v>8271</v>
      </c>
      <c r="R1705" t="str">
        <f t="shared" si="146"/>
        <v>theater</v>
      </c>
      <c r="S1705" t="str">
        <f t="shared" si="147"/>
        <v>plays</v>
      </c>
      <c r="T1705" s="12">
        <f t="shared" si="148"/>
        <v>42187.073344907411</v>
      </c>
      <c r="U1705" s="12">
        <f t="shared" si="149"/>
        <v>42247.073344907411</v>
      </c>
    </row>
    <row r="1706" spans="1:21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 s="7">
        <f t="shared" si="145"/>
        <v>118.36363636363636</v>
      </c>
      <c r="Q1706" t="s">
        <v>8271</v>
      </c>
      <c r="R1706" t="str">
        <f t="shared" si="146"/>
        <v>theater</v>
      </c>
      <c r="S1706" t="str">
        <f t="shared" si="147"/>
        <v>plays</v>
      </c>
      <c r="T1706" s="12">
        <f t="shared" si="148"/>
        <v>42020.931400462963</v>
      </c>
      <c r="U1706" s="12">
        <f t="shared" si="149"/>
        <v>42050.931400462963</v>
      </c>
    </row>
    <row r="1707" spans="1:21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s="7" t="e">
        <f t="shared" si="145"/>
        <v>#DIV/0!</v>
      </c>
      <c r="Q1707" t="s">
        <v>8292</v>
      </c>
      <c r="R1707" t="str">
        <f t="shared" si="146"/>
        <v>music</v>
      </c>
      <c r="S1707" t="str">
        <f t="shared" si="147"/>
        <v>pop</v>
      </c>
      <c r="T1707" s="12">
        <f t="shared" si="148"/>
        <v>42244.808402777773</v>
      </c>
      <c r="U1707" s="12">
        <f t="shared" si="149"/>
        <v>42256.458333333336</v>
      </c>
    </row>
    <row r="1708" spans="1:21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s="7" t="e">
        <f t="shared" si="145"/>
        <v>#DIV/0!</v>
      </c>
      <c r="Q1708" t="s">
        <v>8292</v>
      </c>
      <c r="R1708" t="str">
        <f t="shared" si="146"/>
        <v>music</v>
      </c>
      <c r="S1708" t="str">
        <f t="shared" si="147"/>
        <v>pop</v>
      </c>
      <c r="T1708" s="12">
        <f t="shared" si="148"/>
        <v>42179.098055555551</v>
      </c>
      <c r="U1708" s="12">
        <f t="shared" si="149"/>
        <v>42239.098055555551</v>
      </c>
    </row>
    <row r="1709" spans="1:21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 s="7">
        <f t="shared" si="145"/>
        <v>54.111111111111114</v>
      </c>
      <c r="Q1709" t="s">
        <v>8276</v>
      </c>
      <c r="R1709" t="str">
        <f t="shared" si="146"/>
        <v>music</v>
      </c>
      <c r="S1709" t="str">
        <f t="shared" si="147"/>
        <v>rock</v>
      </c>
      <c r="T1709" s="12">
        <f t="shared" si="148"/>
        <v>42427.512673611105</v>
      </c>
      <c r="U1709" s="12">
        <f t="shared" si="149"/>
        <v>42457.471006944441</v>
      </c>
    </row>
    <row r="1710" spans="1:21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s="7" t="e">
        <f t="shared" si="145"/>
        <v>#DIV/0!</v>
      </c>
      <c r="Q1710" t="s">
        <v>8285</v>
      </c>
      <c r="R1710" t="str">
        <f t="shared" si="146"/>
        <v>photography</v>
      </c>
      <c r="S1710" t="str">
        <f t="shared" si="147"/>
        <v>photobooks</v>
      </c>
      <c r="T1710" s="12">
        <f t="shared" si="148"/>
        <v>42451.658634259256</v>
      </c>
      <c r="U1710" s="12">
        <f t="shared" si="149"/>
        <v>42491.658634259256</v>
      </c>
    </row>
    <row r="1711" spans="1:21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 s="7">
        <f t="shared" si="145"/>
        <v>21.25</v>
      </c>
      <c r="Q1711" t="s">
        <v>8303</v>
      </c>
      <c r="R1711" t="str">
        <f t="shared" si="146"/>
        <v>theater</v>
      </c>
      <c r="S1711" t="str">
        <f t="shared" si="147"/>
        <v>spaces</v>
      </c>
      <c r="T1711" s="12">
        <f t="shared" si="148"/>
        <v>41841.355486111104</v>
      </c>
      <c r="U1711" s="12">
        <f t="shared" si="149"/>
        <v>41882.610416666663</v>
      </c>
    </row>
    <row r="1712" spans="1:21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 s="7">
        <f t="shared" si="145"/>
        <v>34</v>
      </c>
      <c r="Q1712" t="s">
        <v>8285</v>
      </c>
      <c r="R1712" t="str">
        <f t="shared" si="146"/>
        <v>photography</v>
      </c>
      <c r="S1712" t="str">
        <f t="shared" si="147"/>
        <v>photobooks</v>
      </c>
      <c r="T1712" s="12">
        <f t="shared" si="148"/>
        <v>42341.382962962954</v>
      </c>
      <c r="U1712" s="12">
        <f t="shared" si="149"/>
        <v>42387.333333333336</v>
      </c>
    </row>
    <row r="1713" spans="1:21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 s="7">
        <f t="shared" si="145"/>
        <v>525</v>
      </c>
      <c r="Q1713" t="s">
        <v>8292</v>
      </c>
      <c r="R1713" t="str">
        <f t="shared" si="146"/>
        <v>music</v>
      </c>
      <c r="S1713" t="str">
        <f t="shared" si="147"/>
        <v>pop</v>
      </c>
      <c r="T1713" s="12">
        <f t="shared" si="148"/>
        <v>41852.437893518516</v>
      </c>
      <c r="U1713" s="12">
        <f t="shared" si="149"/>
        <v>41883.437893518516</v>
      </c>
    </row>
    <row r="1714" spans="1:21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s="7" t="e">
        <f t="shared" si="145"/>
        <v>#DIV/0!</v>
      </c>
      <c r="Q1714" t="s">
        <v>8297</v>
      </c>
      <c r="R1714" t="str">
        <f t="shared" si="146"/>
        <v>games</v>
      </c>
      <c r="S1714" t="str">
        <f t="shared" si="147"/>
        <v>tabletop games</v>
      </c>
      <c r="T1714" s="12">
        <f t="shared" si="148"/>
        <v>42125.705474537033</v>
      </c>
      <c r="U1714" s="12">
        <f t="shared" si="149"/>
        <v>42185.705474537033</v>
      </c>
    </row>
    <row r="1715" spans="1:21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 s="7">
        <f t="shared" si="145"/>
        <v>50</v>
      </c>
      <c r="Q1715" t="s">
        <v>8279</v>
      </c>
      <c r="R1715" t="str">
        <f t="shared" si="146"/>
        <v>music</v>
      </c>
      <c r="S1715" t="str">
        <f t="shared" si="147"/>
        <v>indie rock</v>
      </c>
      <c r="T1715" s="12">
        <f t="shared" si="148"/>
        <v>41887.592731481483</v>
      </c>
      <c r="U1715" s="12">
        <f t="shared" si="149"/>
        <v>41917.592731481483</v>
      </c>
    </row>
    <row r="1716" spans="1:21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 s="7">
        <f t="shared" si="145"/>
        <v>115.70588235294117</v>
      </c>
      <c r="Q1716" t="s">
        <v>8271</v>
      </c>
      <c r="R1716" t="str">
        <f t="shared" si="146"/>
        <v>theater</v>
      </c>
      <c r="S1716" t="str">
        <f t="shared" si="147"/>
        <v>plays</v>
      </c>
      <c r="T1716" s="12">
        <f t="shared" si="148"/>
        <v>42095.710196759253</v>
      </c>
      <c r="U1716" s="12">
        <f t="shared" si="149"/>
        <v>42125.710196759253</v>
      </c>
    </row>
    <row r="1717" spans="1:21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 s="7">
        <f t="shared" si="145"/>
        <v>5.5</v>
      </c>
      <c r="Q1717" t="s">
        <v>8271</v>
      </c>
      <c r="R1717" t="str">
        <f t="shared" si="146"/>
        <v>theater</v>
      </c>
      <c r="S1717" t="str">
        <f t="shared" si="147"/>
        <v>plays</v>
      </c>
      <c r="T1717" s="12">
        <f t="shared" si="148"/>
        <v>42064.009085648147</v>
      </c>
      <c r="U1717" s="12">
        <f t="shared" si="149"/>
        <v>42093.931944444441</v>
      </c>
    </row>
    <row r="1718" spans="1:21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 s="7">
        <f t="shared" si="145"/>
        <v>50</v>
      </c>
      <c r="Q1718" t="s">
        <v>8269</v>
      </c>
      <c r="R1718" t="str">
        <f t="shared" si="146"/>
        <v>film &amp; video</v>
      </c>
      <c r="S1718" t="str">
        <f t="shared" si="147"/>
        <v>documentary</v>
      </c>
      <c r="T1718" s="12">
        <f t="shared" si="148"/>
        <v>42673.369201388887</v>
      </c>
      <c r="U1718" s="12">
        <f t="shared" si="149"/>
        <v>42713.410868055551</v>
      </c>
    </row>
    <row r="1719" spans="1:21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 s="7">
        <f t="shared" si="145"/>
        <v>34.024390243902438</v>
      </c>
      <c r="Q1719" t="s">
        <v>8274</v>
      </c>
      <c r="R1719" t="str">
        <f t="shared" si="146"/>
        <v>publishing</v>
      </c>
      <c r="S1719" t="str">
        <f t="shared" si="147"/>
        <v>nonfiction</v>
      </c>
      <c r="T1719" s="12">
        <f t="shared" si="148"/>
        <v>42460.773587962954</v>
      </c>
      <c r="U1719" s="12">
        <f t="shared" si="149"/>
        <v>42480.958333333336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 s="7">
        <f t="shared" si="145"/>
        <v>37.5</v>
      </c>
      <c r="Q1720" t="s">
        <v>8276</v>
      </c>
      <c r="R1720" t="str">
        <f t="shared" si="146"/>
        <v>music</v>
      </c>
      <c r="S1720" t="str">
        <f t="shared" si="147"/>
        <v>rock</v>
      </c>
      <c r="T1720" s="12">
        <f t="shared" si="148"/>
        <v>42460.402187499996</v>
      </c>
      <c r="U1720" s="12">
        <f t="shared" si="149"/>
        <v>42503.999305555553</v>
      </c>
    </row>
    <row r="1721" spans="1:21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 s="7">
        <f t="shared" si="145"/>
        <v>11.666666666666666</v>
      </c>
      <c r="Q1721" t="s">
        <v>8271</v>
      </c>
      <c r="R1721" t="str">
        <f t="shared" si="146"/>
        <v>theater</v>
      </c>
      <c r="S1721" t="str">
        <f t="shared" si="147"/>
        <v>plays</v>
      </c>
      <c r="T1721" s="12">
        <f t="shared" si="148"/>
        <v>41869.326284722221</v>
      </c>
      <c r="U1721" s="12">
        <f t="shared" si="149"/>
        <v>41899.326284722221</v>
      </c>
    </row>
    <row r="1722" spans="1:21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 s="7">
        <f t="shared" si="145"/>
        <v>28.125</v>
      </c>
      <c r="Q1722" t="s">
        <v>8271</v>
      </c>
      <c r="R1722" t="str">
        <f t="shared" si="146"/>
        <v>theater</v>
      </c>
      <c r="S1722" t="str">
        <f t="shared" si="147"/>
        <v>plays</v>
      </c>
      <c r="T1722" s="12">
        <f t="shared" si="148"/>
        <v>41922.574895833335</v>
      </c>
      <c r="U1722" s="12">
        <f t="shared" si="149"/>
        <v>41952.616562499999</v>
      </c>
    </row>
    <row r="1723" spans="1:21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s="7" t="e">
        <f t="shared" si="145"/>
        <v>#DIV/0!</v>
      </c>
      <c r="Q1723" t="s">
        <v>8292</v>
      </c>
      <c r="R1723" t="str">
        <f t="shared" si="146"/>
        <v>music</v>
      </c>
      <c r="S1723" t="str">
        <f t="shared" si="147"/>
        <v>pop</v>
      </c>
      <c r="T1723" s="12">
        <f t="shared" si="148"/>
        <v>42319.25304398148</v>
      </c>
      <c r="U1723" s="12">
        <f t="shared" si="149"/>
        <v>42349.25304398148</v>
      </c>
    </row>
    <row r="1724" spans="1:21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 s="7">
        <f t="shared" si="145"/>
        <v>1</v>
      </c>
      <c r="Q1724" t="s">
        <v>8266</v>
      </c>
      <c r="R1724" t="str">
        <f t="shared" si="146"/>
        <v>film &amp; video</v>
      </c>
      <c r="S1724" t="str">
        <f t="shared" si="147"/>
        <v>shorts</v>
      </c>
      <c r="T1724" s="12">
        <f t="shared" si="148"/>
        <v>42425.752650462957</v>
      </c>
      <c r="U1724" s="12">
        <f t="shared" si="149"/>
        <v>42462.798611111109</v>
      </c>
    </row>
    <row r="1725" spans="1:21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 s="7">
        <f t="shared" si="145"/>
        <v>216.66666666666666</v>
      </c>
      <c r="Q1725" t="s">
        <v>8271</v>
      </c>
      <c r="R1725" t="str">
        <f t="shared" si="146"/>
        <v>theater</v>
      </c>
      <c r="S1725" t="str">
        <f t="shared" si="147"/>
        <v>plays</v>
      </c>
      <c r="T1725" s="12">
        <f t="shared" si="148"/>
        <v>42129.617071759254</v>
      </c>
      <c r="U1725" s="12">
        <f t="shared" si="149"/>
        <v>42186.041666666664</v>
      </c>
    </row>
    <row r="1726" spans="1:21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 s="7">
        <f t="shared" si="145"/>
        <v>8.75</v>
      </c>
      <c r="Q1726" t="s">
        <v>8276</v>
      </c>
      <c r="R1726" t="str">
        <f t="shared" si="146"/>
        <v>music</v>
      </c>
      <c r="S1726" t="str">
        <f t="shared" si="147"/>
        <v>rock</v>
      </c>
      <c r="T1726" s="12">
        <f t="shared" si="148"/>
        <v>41912.724097222221</v>
      </c>
      <c r="U1726" s="12">
        <f t="shared" si="149"/>
        <v>41942.724097222221</v>
      </c>
    </row>
    <row r="1727" spans="1:21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 s="7">
        <f t="shared" si="145"/>
        <v>62.222222222222221</v>
      </c>
      <c r="Q1727" t="s">
        <v>8295</v>
      </c>
      <c r="R1727" t="str">
        <f t="shared" si="146"/>
        <v>technology</v>
      </c>
      <c r="S1727" t="str">
        <f t="shared" si="147"/>
        <v>hardware</v>
      </c>
      <c r="T1727" s="12">
        <f t="shared" si="148"/>
        <v>41845.759826388887</v>
      </c>
      <c r="U1727" s="12">
        <f t="shared" si="149"/>
        <v>41875.759826388887</v>
      </c>
    </row>
    <row r="1728" spans="1:21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 s="7">
        <f t="shared" si="145"/>
        <v>137.25</v>
      </c>
      <c r="Q1728" t="s">
        <v>8271</v>
      </c>
      <c r="R1728" t="str">
        <f t="shared" si="146"/>
        <v>theater</v>
      </c>
      <c r="S1728" t="str">
        <f t="shared" si="147"/>
        <v>plays</v>
      </c>
      <c r="T1728" s="12">
        <f t="shared" si="148"/>
        <v>41788.711388888885</v>
      </c>
      <c r="U1728" s="12">
        <f t="shared" si="149"/>
        <v>41817.711388888885</v>
      </c>
    </row>
    <row r="1729" spans="1:21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 s="7">
        <f t="shared" si="145"/>
        <v>1</v>
      </c>
      <c r="Q1729" t="s">
        <v>8271</v>
      </c>
      <c r="R1729" t="str">
        <f t="shared" si="146"/>
        <v>theater</v>
      </c>
      <c r="S1729" t="str">
        <f t="shared" si="147"/>
        <v>plays</v>
      </c>
      <c r="T1729" s="12">
        <f t="shared" si="148"/>
        <v>42044.719641203708</v>
      </c>
      <c r="U1729" s="12">
        <f t="shared" si="149"/>
        <v>42099.249999999993</v>
      </c>
    </row>
    <row r="1730" spans="1:21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 s="7">
        <f t="shared" ref="P1730:P1793" si="150">E1730/L1730</f>
        <v>122.14285714285714</v>
      </c>
      <c r="Q1730" t="s">
        <v>8271</v>
      </c>
      <c r="R1730" t="str">
        <f t="shared" si="146"/>
        <v>theater</v>
      </c>
      <c r="S1730" t="str">
        <f t="shared" si="147"/>
        <v>plays</v>
      </c>
      <c r="T1730" s="12">
        <f t="shared" si="148"/>
        <v>42268.417523148142</v>
      </c>
      <c r="U1730" s="12">
        <f t="shared" si="149"/>
        <v>42298.417523148142</v>
      </c>
    </row>
    <row r="1731" spans="1:21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s="7" t="e">
        <f t="shared" si="150"/>
        <v>#DIV/0!</v>
      </c>
      <c r="Q1731" t="s">
        <v>8266</v>
      </c>
      <c r="R1731" t="str">
        <f t="shared" ref="R1731:R1794" si="151">LEFT(Q1731,SEARCH("/",Q1731,1)-1)</f>
        <v>film &amp; video</v>
      </c>
      <c r="S1731" t="str">
        <f t="shared" ref="S1731:S1794" si="152">RIGHT(Q1731,LEN(Q1731)-SEARCH("/",Q1731,1))</f>
        <v>shorts</v>
      </c>
      <c r="T1731" s="12">
        <f t="shared" ref="T1731:T1794" si="153">(((J1731/60)/60)/24)+DATE(1970,1,1)+(-5/24)</f>
        <v>42470.843819444439</v>
      </c>
      <c r="U1731" s="12">
        <f t="shared" ref="U1731:U1794" si="154">(((I1731/60)/60)/24)+DATE(1970,1,1)+(-5/24)</f>
        <v>42530.843819444439</v>
      </c>
    </row>
    <row r="1732" spans="1:21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s="7" t="e">
        <f t="shared" si="150"/>
        <v>#DIV/0!</v>
      </c>
      <c r="Q1732" t="s">
        <v>8279</v>
      </c>
      <c r="R1732" t="str">
        <f t="shared" si="151"/>
        <v>music</v>
      </c>
      <c r="S1732" t="str">
        <f t="shared" si="152"/>
        <v>indie rock</v>
      </c>
      <c r="T1732" s="12">
        <f t="shared" si="153"/>
        <v>42271.879432870373</v>
      </c>
      <c r="U1732" s="12">
        <f t="shared" si="154"/>
        <v>42301.879432870373</v>
      </c>
    </row>
    <row r="1733" spans="1:21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s="7" t="e">
        <f t="shared" si="150"/>
        <v>#DIV/0!</v>
      </c>
      <c r="Q1733" t="s">
        <v>8279</v>
      </c>
      <c r="R1733" t="str">
        <f t="shared" si="151"/>
        <v>music</v>
      </c>
      <c r="S1733" t="str">
        <f t="shared" si="152"/>
        <v>indie rock</v>
      </c>
      <c r="T1733" s="12">
        <f t="shared" si="153"/>
        <v>42152.698518518511</v>
      </c>
      <c r="U1733" s="12">
        <f t="shared" si="154"/>
        <v>42166.416666666664</v>
      </c>
    </row>
    <row r="1734" spans="1:21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s="7" t="e">
        <f t="shared" si="150"/>
        <v>#DIV/0!</v>
      </c>
      <c r="Q1734" t="s">
        <v>8285</v>
      </c>
      <c r="R1734" t="str">
        <f t="shared" si="151"/>
        <v>photography</v>
      </c>
      <c r="S1734" t="str">
        <f t="shared" si="152"/>
        <v>photobooks</v>
      </c>
      <c r="T1734" s="12">
        <f t="shared" si="153"/>
        <v>42325.475474537037</v>
      </c>
      <c r="U1734" s="12">
        <f t="shared" si="154"/>
        <v>42384.999999999993</v>
      </c>
    </row>
    <row r="1735" spans="1:21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s="7" t="e">
        <f t="shared" si="150"/>
        <v>#DIV/0!</v>
      </c>
      <c r="Q1735" t="s">
        <v>8305</v>
      </c>
      <c r="R1735" t="str">
        <f t="shared" si="151"/>
        <v>theater</v>
      </c>
      <c r="S1735" t="str">
        <f t="shared" si="152"/>
        <v>musical</v>
      </c>
      <c r="T1735" s="12">
        <f t="shared" si="153"/>
        <v>42614.467291666668</v>
      </c>
      <c r="U1735" s="12">
        <f t="shared" si="154"/>
        <v>42626.687499999993</v>
      </c>
    </row>
    <row r="1736" spans="1:21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 s="7">
        <f t="shared" si="150"/>
        <v>1</v>
      </c>
      <c r="Q1736" t="s">
        <v>8285</v>
      </c>
      <c r="R1736" t="str">
        <f t="shared" si="151"/>
        <v>photography</v>
      </c>
      <c r="S1736" t="str">
        <f t="shared" si="152"/>
        <v>photobooks</v>
      </c>
      <c r="T1736" s="12">
        <f t="shared" si="153"/>
        <v>42101.828194444439</v>
      </c>
      <c r="U1736" s="12">
        <f t="shared" si="154"/>
        <v>42131.828194444439</v>
      </c>
    </row>
    <row r="1737" spans="1:21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 s="7">
        <f t="shared" si="150"/>
        <v>55</v>
      </c>
      <c r="Q1737" t="s">
        <v>8271</v>
      </c>
      <c r="R1737" t="str">
        <f t="shared" si="151"/>
        <v>theater</v>
      </c>
      <c r="S1737" t="str">
        <f t="shared" si="152"/>
        <v>plays</v>
      </c>
      <c r="T1737" s="12">
        <f t="shared" si="153"/>
        <v>42559.605844907412</v>
      </c>
      <c r="U1737" s="12">
        <f t="shared" si="154"/>
        <v>42589.605844907412</v>
      </c>
    </row>
    <row r="1738" spans="1:21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 s="7">
        <f t="shared" si="150"/>
        <v>22</v>
      </c>
      <c r="Q1738" t="s">
        <v>8298</v>
      </c>
      <c r="R1738" t="str">
        <f t="shared" si="151"/>
        <v>food</v>
      </c>
      <c r="S1738" t="str">
        <f t="shared" si="152"/>
        <v>small batch</v>
      </c>
      <c r="T1738" s="12">
        <f t="shared" si="153"/>
        <v>42286.65315972222</v>
      </c>
      <c r="U1738" s="12">
        <f t="shared" si="154"/>
        <v>42316.694826388884</v>
      </c>
    </row>
    <row r="1739" spans="1:21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 s="7">
        <f t="shared" si="150"/>
        <v>56.666666666666664</v>
      </c>
      <c r="Q1739" t="s">
        <v>8271</v>
      </c>
      <c r="R1739" t="str">
        <f t="shared" si="151"/>
        <v>theater</v>
      </c>
      <c r="S1739" t="str">
        <f t="shared" si="152"/>
        <v>plays</v>
      </c>
      <c r="T1739" s="12">
        <f t="shared" si="153"/>
        <v>42175.740648148152</v>
      </c>
      <c r="U1739" s="12">
        <f t="shared" si="154"/>
        <v>42205.740648148152</v>
      </c>
    </row>
    <row r="1740" spans="1:21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 s="7">
        <f t="shared" si="150"/>
        <v>20</v>
      </c>
      <c r="Q1740" t="s">
        <v>8271</v>
      </c>
      <c r="R1740" t="str">
        <f t="shared" si="151"/>
        <v>theater</v>
      </c>
      <c r="S1740" t="str">
        <f t="shared" si="152"/>
        <v>plays</v>
      </c>
      <c r="T1740" s="12">
        <f t="shared" si="153"/>
        <v>41884.665995370371</v>
      </c>
      <c r="U1740" s="12">
        <f t="shared" si="154"/>
        <v>41914.665995370371</v>
      </c>
    </row>
    <row r="1741" spans="1:21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 s="7">
        <f t="shared" si="150"/>
        <v>1</v>
      </c>
      <c r="Q1741" t="s">
        <v>8271</v>
      </c>
      <c r="R1741" t="str">
        <f t="shared" si="151"/>
        <v>theater</v>
      </c>
      <c r="S1741" t="str">
        <f t="shared" si="152"/>
        <v>plays</v>
      </c>
      <c r="T1741" s="12">
        <f t="shared" si="153"/>
        <v>42435.665879629632</v>
      </c>
      <c r="U1741" s="12">
        <f t="shared" si="154"/>
        <v>42494.624212962961</v>
      </c>
    </row>
    <row r="1742" spans="1:21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s="7" t="e">
        <f t="shared" si="150"/>
        <v>#DIV/0!</v>
      </c>
      <c r="Q1742" t="s">
        <v>8288</v>
      </c>
      <c r="R1742" t="str">
        <f t="shared" si="151"/>
        <v>publishing</v>
      </c>
      <c r="S1742" t="str">
        <f t="shared" si="152"/>
        <v>radio &amp; podcasts</v>
      </c>
      <c r="T1742" s="12">
        <f t="shared" si="153"/>
        <v>42171.60905092593</v>
      </c>
      <c r="U1742" s="12">
        <f t="shared" si="154"/>
        <v>42201.60905092593</v>
      </c>
    </row>
    <row r="1743" spans="1:21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 s="7">
        <f t="shared" si="150"/>
        <v>25.576923076923077</v>
      </c>
      <c r="Q1743" t="s">
        <v>8276</v>
      </c>
      <c r="R1743" t="str">
        <f t="shared" si="151"/>
        <v>music</v>
      </c>
      <c r="S1743" t="str">
        <f t="shared" si="152"/>
        <v>rock</v>
      </c>
      <c r="T1743" s="12">
        <f t="shared" si="153"/>
        <v>42120.419803240737</v>
      </c>
      <c r="U1743" s="12">
        <f t="shared" si="154"/>
        <v>42165.419803240737</v>
      </c>
    </row>
    <row r="1744" spans="1:21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 s="7">
        <f t="shared" si="150"/>
        <v>63.970588235294116</v>
      </c>
      <c r="Q1744" t="s">
        <v>8271</v>
      </c>
      <c r="R1744" t="str">
        <f t="shared" si="151"/>
        <v>theater</v>
      </c>
      <c r="S1744" t="str">
        <f t="shared" si="152"/>
        <v>plays</v>
      </c>
      <c r="T1744" s="12">
        <f t="shared" si="153"/>
        <v>42710.668634259251</v>
      </c>
      <c r="U1744" s="12">
        <f t="shared" si="154"/>
        <v>42742.666666666664</v>
      </c>
    </row>
    <row r="1745" spans="1:21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 s="7">
        <f t="shared" si="150"/>
        <v>89.925373134328353</v>
      </c>
      <c r="Q1745" t="s">
        <v>8271</v>
      </c>
      <c r="R1745" t="str">
        <f t="shared" si="151"/>
        <v>theater</v>
      </c>
      <c r="S1745" t="str">
        <f t="shared" si="152"/>
        <v>plays</v>
      </c>
      <c r="T1745" s="12">
        <f t="shared" si="153"/>
        <v>42586.717303240737</v>
      </c>
      <c r="U1745" s="12">
        <f t="shared" si="154"/>
        <v>42608.957638888889</v>
      </c>
    </row>
    <row r="1746" spans="1:21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 s="7">
        <f t="shared" si="150"/>
        <v>93.071428571428569</v>
      </c>
      <c r="Q1746" t="s">
        <v>8271</v>
      </c>
      <c r="R1746" t="str">
        <f t="shared" si="151"/>
        <v>theater</v>
      </c>
      <c r="S1746" t="str">
        <f t="shared" si="152"/>
        <v>plays</v>
      </c>
      <c r="T1746" s="12">
        <f t="shared" si="153"/>
        <v>42026.396724537037</v>
      </c>
      <c r="U1746" s="12">
        <f t="shared" si="154"/>
        <v>42071.355057870365</v>
      </c>
    </row>
    <row r="1747" spans="1:21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 s="7">
        <f t="shared" si="150"/>
        <v>89.674157303370791</v>
      </c>
      <c r="Q1747" t="s">
        <v>8305</v>
      </c>
      <c r="R1747" t="str">
        <f t="shared" si="151"/>
        <v>theater</v>
      </c>
      <c r="S1747" t="str">
        <f t="shared" si="152"/>
        <v>musical</v>
      </c>
      <c r="T1747" s="12">
        <f t="shared" si="153"/>
        <v>42690.051365740735</v>
      </c>
      <c r="U1747" s="12">
        <f t="shared" si="154"/>
        <v>42725.874999999993</v>
      </c>
    </row>
    <row r="1748" spans="1:21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 s="7">
        <f t="shared" si="150"/>
        <v>207.61682242990653</v>
      </c>
      <c r="Q1748" t="s">
        <v>8271</v>
      </c>
      <c r="R1748" t="str">
        <f t="shared" si="151"/>
        <v>theater</v>
      </c>
      <c r="S1748" t="str">
        <f t="shared" si="152"/>
        <v>plays</v>
      </c>
      <c r="T1748" s="12">
        <f t="shared" si="153"/>
        <v>42667.968368055554</v>
      </c>
      <c r="U1748" s="12">
        <f t="shared" si="154"/>
        <v>42697.874999999993</v>
      </c>
    </row>
    <row r="1749" spans="1:21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 s="7">
        <f t="shared" si="150"/>
        <v>59.408805031446541</v>
      </c>
      <c r="Q1749" t="s">
        <v>8274</v>
      </c>
      <c r="R1749" t="str">
        <f t="shared" si="151"/>
        <v>publishing</v>
      </c>
      <c r="S1749" t="str">
        <f t="shared" si="152"/>
        <v>nonfiction</v>
      </c>
      <c r="T1749" s="12">
        <f t="shared" si="153"/>
        <v>42292.227199074077</v>
      </c>
      <c r="U1749" s="12">
        <f t="shared" si="154"/>
        <v>42321.416666666664</v>
      </c>
    </row>
    <row r="1750" spans="1:21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 s="7">
        <f t="shared" si="150"/>
        <v>358.97237569060775</v>
      </c>
      <c r="Q1750" t="s">
        <v>8298</v>
      </c>
      <c r="R1750" t="str">
        <f t="shared" si="151"/>
        <v>food</v>
      </c>
      <c r="S1750" t="str">
        <f t="shared" si="152"/>
        <v>small batch</v>
      </c>
      <c r="T1750" s="12">
        <f t="shared" si="153"/>
        <v>42219.742395833331</v>
      </c>
      <c r="U1750" s="12">
        <f t="shared" si="154"/>
        <v>42249.742395833331</v>
      </c>
    </row>
    <row r="1751" spans="1:21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 s="7">
        <f t="shared" si="150"/>
        <v>94.736641221374043</v>
      </c>
      <c r="Q1751" t="s">
        <v>8273</v>
      </c>
      <c r="R1751" t="str">
        <f t="shared" si="151"/>
        <v>technology</v>
      </c>
      <c r="S1751" t="str">
        <f t="shared" si="152"/>
        <v>wearables</v>
      </c>
      <c r="T1751" s="12">
        <f t="shared" si="153"/>
        <v>42758.767604166664</v>
      </c>
      <c r="U1751" s="12">
        <f t="shared" si="154"/>
        <v>42795.583333333336</v>
      </c>
    </row>
    <row r="1752" spans="1:21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 s="7">
        <f t="shared" si="150"/>
        <v>80.647999999999996</v>
      </c>
      <c r="Q1752" t="s">
        <v>8271</v>
      </c>
      <c r="R1752" t="str">
        <f t="shared" si="151"/>
        <v>theater</v>
      </c>
      <c r="S1752" t="str">
        <f t="shared" si="152"/>
        <v>plays</v>
      </c>
      <c r="T1752" s="12">
        <f t="shared" si="153"/>
        <v>42454.628518518519</v>
      </c>
      <c r="U1752" s="12">
        <f t="shared" si="154"/>
        <v>42479.628518518519</v>
      </c>
    </row>
    <row r="1753" spans="1:21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 s="7">
        <f t="shared" si="150"/>
        <v>168.68852459016392</v>
      </c>
      <c r="Q1753" t="s">
        <v>8298</v>
      </c>
      <c r="R1753" t="str">
        <f t="shared" si="151"/>
        <v>food</v>
      </c>
      <c r="S1753" t="str">
        <f t="shared" si="152"/>
        <v>small batch</v>
      </c>
      <c r="T1753" s="12">
        <f t="shared" si="153"/>
        <v>42052.573182870365</v>
      </c>
      <c r="U1753" s="12">
        <f t="shared" si="154"/>
        <v>42082.5315162037</v>
      </c>
    </row>
    <row r="1754" spans="1:21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 s="7">
        <f t="shared" si="150"/>
        <v>34.68888888888889</v>
      </c>
      <c r="Q1754" t="s">
        <v>8274</v>
      </c>
      <c r="R1754" t="str">
        <f t="shared" si="151"/>
        <v>publishing</v>
      </c>
      <c r="S1754" t="str">
        <f t="shared" si="152"/>
        <v>nonfiction</v>
      </c>
      <c r="T1754" s="12">
        <f t="shared" si="153"/>
        <v>42627.044930555552</v>
      </c>
      <c r="U1754" s="12">
        <f t="shared" si="154"/>
        <v>42657.044930555552</v>
      </c>
    </row>
    <row r="1755" spans="1:21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 s="7">
        <f t="shared" si="150"/>
        <v>462.85714285714283</v>
      </c>
      <c r="Q1755" t="s">
        <v>8298</v>
      </c>
      <c r="R1755" t="str">
        <f t="shared" si="151"/>
        <v>food</v>
      </c>
      <c r="S1755" t="str">
        <f t="shared" si="152"/>
        <v>small batch</v>
      </c>
      <c r="T1755" s="12">
        <f t="shared" si="153"/>
        <v>42420.541296296295</v>
      </c>
      <c r="U1755" s="12">
        <f t="shared" si="154"/>
        <v>42450.499629629623</v>
      </c>
    </row>
    <row r="1756" spans="1:21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 s="7">
        <f t="shared" si="150"/>
        <v>104.38888888888889</v>
      </c>
      <c r="Q1756" t="s">
        <v>8271</v>
      </c>
      <c r="R1756" t="str">
        <f t="shared" si="151"/>
        <v>theater</v>
      </c>
      <c r="S1756" t="str">
        <f t="shared" si="152"/>
        <v>plays</v>
      </c>
      <c r="T1756" s="12">
        <f t="shared" si="153"/>
        <v>42067.668437499997</v>
      </c>
      <c r="U1756" s="12">
        <f t="shared" si="154"/>
        <v>42097.626770833333</v>
      </c>
    </row>
    <row r="1757" spans="1:21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 s="7">
        <f>IF(L1757&lt;&gt;0,E1757/L1757,0)</f>
        <v>7.5</v>
      </c>
      <c r="Q1757" t="s">
        <v>8295</v>
      </c>
      <c r="R1757" t="str">
        <f t="shared" si="151"/>
        <v>technology</v>
      </c>
      <c r="S1757" t="str">
        <f t="shared" si="152"/>
        <v>hardware</v>
      </c>
      <c r="T1757" s="12">
        <f t="shared" si="153"/>
        <v>42252.580567129626</v>
      </c>
      <c r="U1757" s="12">
        <f t="shared" si="154"/>
        <v>42282.580567129626</v>
      </c>
    </row>
    <row r="1758" spans="1:21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 s="7">
        <f t="shared" si="150"/>
        <v>47.13</v>
      </c>
      <c r="Q1758" t="s">
        <v>8303</v>
      </c>
      <c r="R1758" t="str">
        <f t="shared" si="151"/>
        <v>theater</v>
      </c>
      <c r="S1758" t="str">
        <f t="shared" si="152"/>
        <v>spaces</v>
      </c>
      <c r="T1758" s="12">
        <f t="shared" si="153"/>
        <v>42570.959131944437</v>
      </c>
      <c r="U1758" s="12">
        <f t="shared" si="154"/>
        <v>42610.959131944437</v>
      </c>
    </row>
    <row r="1759" spans="1:21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 s="7">
        <f t="shared" si="150"/>
        <v>414.28571428571428</v>
      </c>
      <c r="Q1759" t="s">
        <v>8271</v>
      </c>
      <c r="R1759" t="str">
        <f t="shared" si="151"/>
        <v>theater</v>
      </c>
      <c r="S1759" t="str">
        <f t="shared" si="152"/>
        <v>plays</v>
      </c>
      <c r="T1759" s="12">
        <f t="shared" si="153"/>
        <v>42733.619016203702</v>
      </c>
      <c r="U1759" s="12">
        <f t="shared" si="154"/>
        <v>42763.603472222218</v>
      </c>
    </row>
    <row r="1760" spans="1:21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 s="7">
        <f t="shared" si="150"/>
        <v>42.481481481481481</v>
      </c>
      <c r="Q1760" t="s">
        <v>8271</v>
      </c>
      <c r="R1760" t="str">
        <f t="shared" si="151"/>
        <v>theater</v>
      </c>
      <c r="S1760" t="str">
        <f t="shared" si="152"/>
        <v>plays</v>
      </c>
      <c r="T1760" s="12">
        <f t="shared" si="153"/>
        <v>42505.74759259259</v>
      </c>
      <c r="U1760" s="12">
        <f t="shared" si="154"/>
        <v>42565.74759259259</v>
      </c>
    </row>
    <row r="1761" spans="1:21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 s="7">
        <f t="shared" si="150"/>
        <v>108.77551020408163</v>
      </c>
      <c r="Q1761" t="s">
        <v>8285</v>
      </c>
      <c r="R1761" t="str">
        <f t="shared" si="151"/>
        <v>photography</v>
      </c>
      <c r="S1761" t="str">
        <f t="shared" si="152"/>
        <v>photobooks</v>
      </c>
      <c r="T1761" s="12">
        <f t="shared" si="153"/>
        <v>42068.620706018519</v>
      </c>
      <c r="U1761" s="12">
        <f t="shared" si="154"/>
        <v>42088.579039351847</v>
      </c>
    </row>
    <row r="1762" spans="1:21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 s="7">
        <f t="shared" si="150"/>
        <v>81.098039215686271</v>
      </c>
      <c r="Q1762" t="s">
        <v>8274</v>
      </c>
      <c r="R1762" t="str">
        <f t="shared" si="151"/>
        <v>publishing</v>
      </c>
      <c r="S1762" t="str">
        <f t="shared" si="152"/>
        <v>nonfiction</v>
      </c>
      <c r="T1762" s="12">
        <f t="shared" si="153"/>
        <v>42405.464270833334</v>
      </c>
      <c r="U1762" s="12">
        <f t="shared" si="154"/>
        <v>42425.464270833334</v>
      </c>
    </row>
    <row r="1763" spans="1:21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 s="7">
        <f t="shared" ref="P1763:P1764" si="155">IF(L1763&lt;&gt;0,E1763/L1763,0)</f>
        <v>51.666666666666664</v>
      </c>
      <c r="Q1763" t="s">
        <v>8271</v>
      </c>
      <c r="R1763" t="str">
        <f t="shared" si="151"/>
        <v>theater</v>
      </c>
      <c r="S1763" t="str">
        <f t="shared" si="152"/>
        <v>plays</v>
      </c>
      <c r="T1763" s="12">
        <f t="shared" si="153"/>
        <v>42209.359490740739</v>
      </c>
      <c r="U1763" s="12">
        <f t="shared" si="154"/>
        <v>42259.359490740739</v>
      </c>
    </row>
    <row r="1764" spans="1:21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 s="7">
        <f t="shared" si="155"/>
        <v>35.4</v>
      </c>
      <c r="Q1764" t="s">
        <v>8271</v>
      </c>
      <c r="R1764" t="str">
        <f t="shared" si="151"/>
        <v>theater</v>
      </c>
      <c r="S1764" t="str">
        <f t="shared" si="152"/>
        <v>plays</v>
      </c>
      <c r="T1764" s="12">
        <f t="shared" si="153"/>
        <v>42410.773668981477</v>
      </c>
      <c r="U1764" s="12">
        <f t="shared" si="154"/>
        <v>42440.773668981477</v>
      </c>
    </row>
    <row r="1765" spans="1:21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 s="7">
        <f t="shared" si="150"/>
        <v>103.63559322033899</v>
      </c>
      <c r="Q1765" t="s">
        <v>8269</v>
      </c>
      <c r="R1765" t="str">
        <f t="shared" si="151"/>
        <v>film &amp; video</v>
      </c>
      <c r="S1765" t="str">
        <f t="shared" si="152"/>
        <v>documentary</v>
      </c>
      <c r="T1765" s="12">
        <f t="shared" si="153"/>
        <v>42636.660185185181</v>
      </c>
      <c r="U1765" s="12">
        <f t="shared" si="154"/>
        <v>42666.660185185181</v>
      </c>
    </row>
    <row r="1766" spans="1:21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 s="7">
        <f t="shared" si="150"/>
        <v>55.282051282051285</v>
      </c>
      <c r="Q1766" t="s">
        <v>8271</v>
      </c>
      <c r="R1766" t="str">
        <f t="shared" si="151"/>
        <v>theater</v>
      </c>
      <c r="S1766" t="str">
        <f t="shared" si="152"/>
        <v>plays</v>
      </c>
      <c r="T1766" s="12">
        <f t="shared" si="153"/>
        <v>41825.27753472222</v>
      </c>
      <c r="U1766" s="12">
        <f t="shared" si="154"/>
        <v>41854.27753472222</v>
      </c>
    </row>
    <row r="1767" spans="1:21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 s="7">
        <f t="shared" si="150"/>
        <v>72.16970873786407</v>
      </c>
      <c r="Q1767" t="s">
        <v>8300</v>
      </c>
      <c r="R1767" t="str">
        <f t="shared" si="151"/>
        <v>music</v>
      </c>
      <c r="S1767" t="str">
        <f t="shared" si="152"/>
        <v>classical music</v>
      </c>
      <c r="T1767" s="12">
        <f t="shared" si="153"/>
        <v>41834.772129629629</v>
      </c>
      <c r="U1767" s="12">
        <f t="shared" si="154"/>
        <v>41864.772129629629</v>
      </c>
    </row>
    <row r="1768" spans="1:21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s="7" t="e">
        <f t="shared" si="150"/>
        <v>#DIV/0!</v>
      </c>
      <c r="Q1768" t="s">
        <v>8276</v>
      </c>
      <c r="R1768" t="str">
        <f t="shared" si="151"/>
        <v>music</v>
      </c>
      <c r="S1768" t="str">
        <f t="shared" si="152"/>
        <v>rock</v>
      </c>
      <c r="T1768" s="12">
        <f t="shared" si="153"/>
        <v>41855.65148148148</v>
      </c>
      <c r="U1768" s="12">
        <f t="shared" si="154"/>
        <v>41876.65148148148</v>
      </c>
    </row>
    <row r="1769" spans="1:21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 s="7">
        <f t="shared" si="150"/>
        <v>58.615384615384613</v>
      </c>
      <c r="Q1769" t="s">
        <v>8271</v>
      </c>
      <c r="R1769" t="str">
        <f t="shared" si="151"/>
        <v>theater</v>
      </c>
      <c r="S1769" t="str">
        <f t="shared" si="152"/>
        <v>plays</v>
      </c>
      <c r="T1769" s="12">
        <f t="shared" si="153"/>
        <v>41824.450046296297</v>
      </c>
      <c r="U1769" s="12">
        <f t="shared" si="154"/>
        <v>41854.450046296297</v>
      </c>
    </row>
    <row r="1770" spans="1:21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 s="7">
        <f t="shared" si="150"/>
        <v>12.466666666666667</v>
      </c>
      <c r="Q1770" t="s">
        <v>8280</v>
      </c>
      <c r="R1770" t="str">
        <f t="shared" si="151"/>
        <v>music</v>
      </c>
      <c r="S1770" t="str">
        <f t="shared" si="152"/>
        <v>electronic music</v>
      </c>
      <c r="T1770" s="12">
        <f t="shared" si="153"/>
        <v>41849.352361111109</v>
      </c>
      <c r="U1770" s="12">
        <f t="shared" si="154"/>
        <v>41909.352361111109</v>
      </c>
    </row>
    <row r="1771" spans="1:21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 s="7">
        <f t="shared" si="150"/>
        <v>49.136363636363633</v>
      </c>
      <c r="Q1771" t="s">
        <v>8271</v>
      </c>
      <c r="R1771" t="str">
        <f t="shared" si="151"/>
        <v>theater</v>
      </c>
      <c r="S1771" t="str">
        <f t="shared" si="152"/>
        <v>plays</v>
      </c>
      <c r="T1771" s="12">
        <f t="shared" si="153"/>
        <v>41987.610636574071</v>
      </c>
      <c r="U1771" s="12">
        <f t="shared" si="154"/>
        <v>42017.610636574071</v>
      </c>
    </row>
    <row r="1772" spans="1:21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 s="7">
        <f t="shared" si="150"/>
        <v>150.5</v>
      </c>
      <c r="Q1772" t="s">
        <v>8271</v>
      </c>
      <c r="R1772" t="str">
        <f t="shared" si="151"/>
        <v>theater</v>
      </c>
      <c r="S1772" t="str">
        <f t="shared" si="152"/>
        <v>plays</v>
      </c>
      <c r="T1772" s="12">
        <f t="shared" si="153"/>
        <v>41891.571689814817</v>
      </c>
      <c r="U1772" s="12">
        <f t="shared" si="154"/>
        <v>41926.571689814817</v>
      </c>
    </row>
    <row r="1773" spans="1:21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 s="7">
        <f t="shared" si="150"/>
        <v>35.799999999999997</v>
      </c>
      <c r="Q1773" t="s">
        <v>8271</v>
      </c>
      <c r="R1773" t="str">
        <f t="shared" si="151"/>
        <v>theater</v>
      </c>
      <c r="S1773" t="str">
        <f t="shared" si="152"/>
        <v>plays</v>
      </c>
      <c r="T1773" s="12">
        <f t="shared" si="153"/>
        <v>41905.771296296298</v>
      </c>
      <c r="U1773" s="12">
        <f t="shared" si="154"/>
        <v>41935.771296296298</v>
      </c>
    </row>
    <row r="1774" spans="1:21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 s="7">
        <f t="shared" si="150"/>
        <v>45.157894736842103</v>
      </c>
      <c r="Q1774" t="s">
        <v>8265</v>
      </c>
      <c r="R1774" t="str">
        <f t="shared" si="151"/>
        <v>film &amp; video</v>
      </c>
      <c r="S1774" t="str">
        <f t="shared" si="152"/>
        <v>television</v>
      </c>
      <c r="T1774" s="12">
        <f t="shared" si="153"/>
        <v>41766.509675925925</v>
      </c>
      <c r="U1774" s="12">
        <f t="shared" si="154"/>
        <v>41826.509675925925</v>
      </c>
    </row>
    <row r="1775" spans="1:21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 s="7">
        <f t="shared" si="150"/>
        <v>98.78947368421052</v>
      </c>
      <c r="Q1775" t="s">
        <v>8269</v>
      </c>
      <c r="R1775" t="str">
        <f t="shared" si="151"/>
        <v>film &amp; video</v>
      </c>
      <c r="S1775" t="str">
        <f t="shared" si="152"/>
        <v>documentary</v>
      </c>
      <c r="T1775" s="12">
        <f t="shared" si="153"/>
        <v>41978.552060185182</v>
      </c>
      <c r="U1775" s="12">
        <f t="shared" si="154"/>
        <v>42023.552060185182</v>
      </c>
    </row>
    <row r="1776" spans="1:21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 s="7">
        <f t="shared" si="150"/>
        <v>88.307692307692307</v>
      </c>
      <c r="Q1776" t="s">
        <v>8279</v>
      </c>
      <c r="R1776" t="str">
        <f t="shared" si="151"/>
        <v>music</v>
      </c>
      <c r="S1776" t="str">
        <f t="shared" si="152"/>
        <v>indie rock</v>
      </c>
      <c r="T1776" s="12">
        <f t="shared" si="153"/>
        <v>41930.010324074072</v>
      </c>
      <c r="U1776" s="12">
        <f t="shared" si="154"/>
        <v>41972.415972222218</v>
      </c>
    </row>
    <row r="1777" spans="1:21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 s="7">
        <f t="shared" si="150"/>
        <v>170.62903225806451</v>
      </c>
      <c r="Q1777" t="s">
        <v>8305</v>
      </c>
      <c r="R1777" t="str">
        <f t="shared" si="151"/>
        <v>theater</v>
      </c>
      <c r="S1777" t="str">
        <f t="shared" si="152"/>
        <v>musical</v>
      </c>
      <c r="T1777" s="12">
        <f t="shared" si="153"/>
        <v>41891.768055555556</v>
      </c>
      <c r="U1777" s="12">
        <f t="shared" si="154"/>
        <v>41936.768055555556</v>
      </c>
    </row>
    <row r="1778" spans="1:21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 s="7">
        <f t="shared" si="150"/>
        <v>83.75</v>
      </c>
      <c r="Q1778" t="s">
        <v>8303</v>
      </c>
      <c r="R1778" t="str">
        <f t="shared" si="151"/>
        <v>theater</v>
      </c>
      <c r="S1778" t="str">
        <f t="shared" si="152"/>
        <v>spaces</v>
      </c>
      <c r="T1778" s="12">
        <f t="shared" si="153"/>
        <v>41905.748506944445</v>
      </c>
      <c r="U1778" s="12">
        <f t="shared" si="154"/>
        <v>41941.748506944445</v>
      </c>
    </row>
    <row r="1779" spans="1:21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 s="7">
        <f t="shared" si="150"/>
        <v>65.099999999999994</v>
      </c>
      <c r="Q1779" t="s">
        <v>8271</v>
      </c>
      <c r="R1779" t="str">
        <f t="shared" si="151"/>
        <v>theater</v>
      </c>
      <c r="S1779" t="str">
        <f t="shared" si="152"/>
        <v>plays</v>
      </c>
      <c r="T1779" s="12">
        <f t="shared" si="153"/>
        <v>42025.14876157407</v>
      </c>
      <c r="U1779" s="12">
        <f t="shared" si="154"/>
        <v>42055.14876157407</v>
      </c>
    </row>
    <row r="1780" spans="1:21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 s="7">
        <f t="shared" si="150"/>
        <v>66.333333333333329</v>
      </c>
      <c r="Q1780" t="s">
        <v>8271</v>
      </c>
      <c r="R1780" t="str">
        <f t="shared" si="151"/>
        <v>theater</v>
      </c>
      <c r="S1780" t="str">
        <f t="shared" si="152"/>
        <v>plays</v>
      </c>
      <c r="T1780" s="12">
        <f t="shared" si="153"/>
        <v>42045.655034722215</v>
      </c>
      <c r="U1780" s="12">
        <f t="shared" si="154"/>
        <v>42090.613368055558</v>
      </c>
    </row>
    <row r="1781" spans="1:21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 s="7">
        <f t="shared" si="150"/>
        <v>104.89473684210526</v>
      </c>
      <c r="Q1781" t="s">
        <v>8271</v>
      </c>
      <c r="R1781" t="str">
        <f t="shared" si="151"/>
        <v>theater</v>
      </c>
      <c r="S1781" t="str">
        <f t="shared" si="152"/>
        <v>plays</v>
      </c>
      <c r="T1781" s="12">
        <f t="shared" si="153"/>
        <v>42585.483564814807</v>
      </c>
      <c r="U1781" s="12">
        <f t="shared" si="154"/>
        <v>42615.483564814807</v>
      </c>
    </row>
    <row r="1782" spans="1:21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 s="7">
        <f t="shared" si="150"/>
        <v>78.440789473684205</v>
      </c>
      <c r="Q1782" t="s">
        <v>8271</v>
      </c>
      <c r="R1782" t="str">
        <f t="shared" si="151"/>
        <v>theater</v>
      </c>
      <c r="S1782" t="str">
        <f t="shared" si="152"/>
        <v>plays</v>
      </c>
      <c r="T1782" s="12">
        <f t="shared" si="153"/>
        <v>42493.392476851855</v>
      </c>
      <c r="U1782" s="12">
        <f t="shared" si="154"/>
        <v>42553.392476851855</v>
      </c>
    </row>
    <row r="1783" spans="1:21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 s="7">
        <f t="shared" si="150"/>
        <v>59.041666666666664</v>
      </c>
      <c r="Q1783" t="s">
        <v>8269</v>
      </c>
      <c r="R1783" t="str">
        <f t="shared" si="151"/>
        <v>film &amp; video</v>
      </c>
      <c r="S1783" t="str">
        <f t="shared" si="152"/>
        <v>documentary</v>
      </c>
      <c r="T1783" s="12">
        <f t="shared" si="153"/>
        <v>42597.409085648142</v>
      </c>
      <c r="U1783" s="12">
        <f t="shared" si="154"/>
        <v>42628.409085648142</v>
      </c>
    </row>
    <row r="1784" spans="1:21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 s="7">
        <f t="shared" si="150"/>
        <v>71.34210526315789</v>
      </c>
      <c r="Q1784" t="s">
        <v>8271</v>
      </c>
      <c r="R1784" t="str">
        <f t="shared" si="151"/>
        <v>theater</v>
      </c>
      <c r="S1784" t="str">
        <f t="shared" si="152"/>
        <v>plays</v>
      </c>
      <c r="T1784" s="12">
        <f t="shared" si="153"/>
        <v>42388.366770833331</v>
      </c>
      <c r="U1784" s="12">
        <f t="shared" si="154"/>
        <v>42421.366770833331</v>
      </c>
    </row>
    <row r="1785" spans="1:21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 s="7">
        <f t="shared" si="150"/>
        <v>51.227027027027027</v>
      </c>
      <c r="Q1785" t="s">
        <v>8274</v>
      </c>
      <c r="R1785" t="str">
        <f t="shared" si="151"/>
        <v>publishing</v>
      </c>
      <c r="S1785" t="str">
        <f t="shared" si="152"/>
        <v>nonfiction</v>
      </c>
      <c r="T1785" s="12">
        <f t="shared" si="153"/>
        <v>42115.741643518515</v>
      </c>
      <c r="U1785" s="12">
        <f t="shared" si="154"/>
        <v>42145.741643518515</v>
      </c>
    </row>
    <row r="1786" spans="1:21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 s="7">
        <f t="shared" si="150"/>
        <v>60.242424242424242</v>
      </c>
      <c r="Q1786" t="s">
        <v>8301</v>
      </c>
      <c r="R1786" t="str">
        <f t="shared" si="151"/>
        <v>technology</v>
      </c>
      <c r="S1786" t="str">
        <f t="shared" si="152"/>
        <v>space exploration</v>
      </c>
      <c r="T1786" s="12">
        <f t="shared" si="153"/>
        <v>42003.447222222218</v>
      </c>
      <c r="U1786" s="12">
        <f t="shared" si="154"/>
        <v>42034.934027777774</v>
      </c>
    </row>
    <row r="1787" spans="1:21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 s="7">
        <f t="shared" si="150"/>
        <v>44.935185185185183</v>
      </c>
      <c r="Q1787" t="s">
        <v>8271</v>
      </c>
      <c r="R1787" t="str">
        <f t="shared" si="151"/>
        <v>theater</v>
      </c>
      <c r="S1787" t="str">
        <f t="shared" si="152"/>
        <v>plays</v>
      </c>
      <c r="T1787" s="12">
        <f t="shared" si="153"/>
        <v>41896.926562499997</v>
      </c>
      <c r="U1787" s="12">
        <f t="shared" si="154"/>
        <v>41927.791666666664</v>
      </c>
    </row>
    <row r="1788" spans="1:21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 s="7">
        <f t="shared" si="150"/>
        <v>31.206896551724139</v>
      </c>
      <c r="Q1788" t="s">
        <v>8271</v>
      </c>
      <c r="R1788" t="str">
        <f t="shared" si="151"/>
        <v>theater</v>
      </c>
      <c r="S1788" t="str">
        <f t="shared" si="152"/>
        <v>plays</v>
      </c>
      <c r="T1788" s="12">
        <f t="shared" si="153"/>
        <v>41958.342326388891</v>
      </c>
      <c r="U1788" s="12">
        <f t="shared" si="154"/>
        <v>41988.342326388891</v>
      </c>
    </row>
    <row r="1789" spans="1:21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 s="7">
        <f t="shared" si="150"/>
        <v>63.875</v>
      </c>
      <c r="Q1789" t="s">
        <v>8271</v>
      </c>
      <c r="R1789" t="str">
        <f t="shared" si="151"/>
        <v>theater</v>
      </c>
      <c r="S1789" t="str">
        <f t="shared" si="152"/>
        <v>plays</v>
      </c>
      <c r="T1789" s="12">
        <f t="shared" si="153"/>
        <v>42068.447187499994</v>
      </c>
      <c r="U1789" s="12">
        <f t="shared" si="154"/>
        <v>42098.40552083333</v>
      </c>
    </row>
    <row r="1790" spans="1:21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 s="7">
        <f t="shared" si="150"/>
        <v>19</v>
      </c>
      <c r="Q1790" t="s">
        <v>8271</v>
      </c>
      <c r="R1790" t="str">
        <f t="shared" si="151"/>
        <v>theater</v>
      </c>
      <c r="S1790" t="str">
        <f t="shared" si="152"/>
        <v>plays</v>
      </c>
      <c r="T1790" s="12">
        <f t="shared" si="153"/>
        <v>41913.740069444444</v>
      </c>
      <c r="U1790" s="12">
        <f t="shared" si="154"/>
        <v>41943.740069444444</v>
      </c>
    </row>
    <row r="1791" spans="1:21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 s="7">
        <f t="shared" si="150"/>
        <v>10</v>
      </c>
      <c r="Q1791" t="s">
        <v>8298</v>
      </c>
      <c r="R1791" t="str">
        <f t="shared" si="151"/>
        <v>food</v>
      </c>
      <c r="S1791" t="str">
        <f t="shared" si="152"/>
        <v>small batch</v>
      </c>
      <c r="T1791" s="12">
        <f t="shared" si="153"/>
        <v>41956.041701388887</v>
      </c>
      <c r="U1791" s="12">
        <f t="shared" si="154"/>
        <v>42016.041701388887</v>
      </c>
    </row>
    <row r="1792" spans="1:21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 s="7">
        <f t="shared" si="150"/>
        <v>109.06666666666666</v>
      </c>
      <c r="Q1792" t="s">
        <v>8271</v>
      </c>
      <c r="R1792" t="str">
        <f t="shared" si="151"/>
        <v>theater</v>
      </c>
      <c r="S1792" t="str">
        <f t="shared" si="152"/>
        <v>plays</v>
      </c>
      <c r="T1792" s="12">
        <f t="shared" si="153"/>
        <v>42010.466180555559</v>
      </c>
      <c r="U1792" s="12">
        <f t="shared" si="154"/>
        <v>42040.466180555559</v>
      </c>
    </row>
    <row r="1793" spans="1:21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 s="7">
        <f t="shared" si="150"/>
        <v>26.75</v>
      </c>
      <c r="Q1793" t="s">
        <v>8274</v>
      </c>
      <c r="R1793" t="str">
        <f t="shared" si="151"/>
        <v>publishing</v>
      </c>
      <c r="S1793" t="str">
        <f t="shared" si="152"/>
        <v>nonfiction</v>
      </c>
      <c r="T1793" s="12">
        <f t="shared" si="153"/>
        <v>41973.532002314816</v>
      </c>
      <c r="U1793" s="12">
        <f t="shared" si="154"/>
        <v>42033.532002314816</v>
      </c>
    </row>
    <row r="1794" spans="1:21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 s="7">
        <f t="shared" ref="P1794:P1857" si="156">E1794/L1794</f>
        <v>109.93525179856115</v>
      </c>
      <c r="Q1794" t="s">
        <v>8285</v>
      </c>
      <c r="R1794" t="str">
        <f t="shared" si="151"/>
        <v>photography</v>
      </c>
      <c r="S1794" t="str">
        <f t="shared" si="152"/>
        <v>photobooks</v>
      </c>
      <c r="T1794" s="12">
        <f t="shared" si="153"/>
        <v>42188.822708333326</v>
      </c>
      <c r="U1794" s="12">
        <f t="shared" si="154"/>
        <v>42226.082638888889</v>
      </c>
    </row>
    <row r="1795" spans="1:21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 s="7">
        <f t="shared" si="156"/>
        <v>20</v>
      </c>
      <c r="Q1795" t="s">
        <v>8274</v>
      </c>
      <c r="R1795" t="str">
        <f t="shared" ref="R1795:R1858" si="157">LEFT(Q1795,SEARCH("/",Q1795,1)-1)</f>
        <v>publishing</v>
      </c>
      <c r="S1795" t="str">
        <f t="shared" ref="S1795:S1858" si="158">RIGHT(Q1795,LEN(Q1795)-SEARCH("/",Q1795,1))</f>
        <v>nonfiction</v>
      </c>
      <c r="T1795" s="12">
        <f t="shared" ref="T1795:T1858" si="159">(((J1795/60)/60)/24)+DATE(1970,1,1)+(-5/24)</f>
        <v>41940.683333333334</v>
      </c>
      <c r="U1795" s="12">
        <f t="shared" ref="U1795:U1858" si="160">(((I1795/60)/60)/24)+DATE(1970,1,1)+(-5/24)</f>
        <v>41970.724999999999</v>
      </c>
    </row>
    <row r="1796" spans="1:21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 s="7">
        <f t="shared" si="156"/>
        <v>55.388888888888886</v>
      </c>
      <c r="Q1796" t="s">
        <v>8271</v>
      </c>
      <c r="R1796" t="str">
        <f t="shared" si="157"/>
        <v>theater</v>
      </c>
      <c r="S1796" t="str">
        <f t="shared" si="158"/>
        <v>plays</v>
      </c>
      <c r="T1796" s="12">
        <f t="shared" si="159"/>
        <v>42011.342847222222</v>
      </c>
      <c r="U1796" s="12">
        <f t="shared" si="160"/>
        <v>42046.342847222222</v>
      </c>
    </row>
    <row r="1797" spans="1:21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 s="7">
        <f t="shared" si="156"/>
        <v>133.90123456790124</v>
      </c>
      <c r="Q1797" t="s">
        <v>8265</v>
      </c>
      <c r="R1797" t="str">
        <f t="shared" si="157"/>
        <v>film &amp; video</v>
      </c>
      <c r="S1797" t="str">
        <f t="shared" si="158"/>
        <v>television</v>
      </c>
      <c r="T1797" s="12">
        <f t="shared" si="159"/>
        <v>42628.080335648141</v>
      </c>
      <c r="U1797" s="12">
        <f t="shared" si="160"/>
        <v>42657.458333333336</v>
      </c>
    </row>
    <row r="1798" spans="1:21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 s="7">
        <f t="shared" si="156"/>
        <v>48.720930232558139</v>
      </c>
      <c r="Q1798" t="s">
        <v>8276</v>
      </c>
      <c r="R1798" t="str">
        <f t="shared" si="157"/>
        <v>music</v>
      </c>
      <c r="S1798" t="str">
        <f t="shared" si="158"/>
        <v>rock</v>
      </c>
      <c r="T1798" s="12">
        <f t="shared" si="159"/>
        <v>42515.231087962959</v>
      </c>
      <c r="U1798" s="12">
        <f t="shared" si="160"/>
        <v>42575.231087962959</v>
      </c>
    </row>
    <row r="1799" spans="1:21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 s="7">
        <f t="shared" si="156"/>
        <v>48.25</v>
      </c>
      <c r="Q1799" t="s">
        <v>8274</v>
      </c>
      <c r="R1799" t="str">
        <f t="shared" si="157"/>
        <v>publishing</v>
      </c>
      <c r="S1799" t="str">
        <f t="shared" si="158"/>
        <v>nonfiction</v>
      </c>
      <c r="T1799" s="12">
        <f t="shared" si="159"/>
        <v>42689.360983796294</v>
      </c>
      <c r="U1799" s="12">
        <f t="shared" si="160"/>
        <v>42719.360983796294</v>
      </c>
    </row>
    <row r="1800" spans="1:21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 s="7">
        <f t="shared" si="156"/>
        <v>58.972972972972975</v>
      </c>
      <c r="Q1800" t="s">
        <v>8271</v>
      </c>
      <c r="R1800" t="str">
        <f t="shared" si="157"/>
        <v>theater</v>
      </c>
      <c r="S1800" t="str">
        <f t="shared" si="158"/>
        <v>plays</v>
      </c>
      <c r="T1800" s="12">
        <f t="shared" si="159"/>
        <v>42344.118437499994</v>
      </c>
      <c r="U1800" s="12">
        <f t="shared" si="160"/>
        <v>42404.118437499994</v>
      </c>
    </row>
    <row r="1801" spans="1:21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 s="7">
        <f t="shared" si="156"/>
        <v>11.638333333333334</v>
      </c>
      <c r="Q1801" t="s">
        <v>8300</v>
      </c>
      <c r="R1801" t="str">
        <f t="shared" si="157"/>
        <v>music</v>
      </c>
      <c r="S1801" t="str">
        <f t="shared" si="158"/>
        <v>classical music</v>
      </c>
      <c r="T1801" s="12">
        <f t="shared" si="159"/>
        <v>41934.634351851848</v>
      </c>
      <c r="U1801" s="12">
        <f t="shared" si="160"/>
        <v>41954.676018518519</v>
      </c>
    </row>
    <row r="1802" spans="1:21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 s="7">
        <f t="shared" si="156"/>
        <v>83.716814159292042</v>
      </c>
      <c r="Q1802" t="s">
        <v>8271</v>
      </c>
      <c r="R1802" t="str">
        <f t="shared" si="157"/>
        <v>theater</v>
      </c>
      <c r="S1802" t="str">
        <f t="shared" si="158"/>
        <v>plays</v>
      </c>
      <c r="T1802" s="12">
        <f t="shared" si="159"/>
        <v>42623.397800925923</v>
      </c>
      <c r="U1802" s="12">
        <f t="shared" si="160"/>
        <v>42653.397800925923</v>
      </c>
    </row>
    <row r="1803" spans="1:21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 s="7">
        <f t="shared" si="156"/>
        <v>63.648648648648646</v>
      </c>
      <c r="Q1803" t="s">
        <v>8271</v>
      </c>
      <c r="R1803" t="str">
        <f t="shared" si="157"/>
        <v>theater</v>
      </c>
      <c r="S1803" t="str">
        <f t="shared" si="158"/>
        <v>plays</v>
      </c>
      <c r="T1803" s="12">
        <f t="shared" si="159"/>
        <v>42321.452175925922</v>
      </c>
      <c r="U1803" s="12">
        <f t="shared" si="160"/>
        <v>42353.298611111109</v>
      </c>
    </row>
    <row r="1804" spans="1:21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 s="7">
        <f t="shared" si="156"/>
        <v>94.277777777777771</v>
      </c>
      <c r="Q1804" t="s">
        <v>8269</v>
      </c>
      <c r="R1804" t="str">
        <f t="shared" si="157"/>
        <v>film &amp; video</v>
      </c>
      <c r="S1804" t="str">
        <f t="shared" si="158"/>
        <v>documentary</v>
      </c>
      <c r="T1804" s="12">
        <f t="shared" si="159"/>
        <v>42159.264236111114</v>
      </c>
      <c r="U1804" s="12">
        <f t="shared" si="160"/>
        <v>42182.707638888889</v>
      </c>
    </row>
    <row r="1805" spans="1:21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 s="7">
        <f t="shared" si="156"/>
        <v>71.86666666666666</v>
      </c>
      <c r="Q1805" t="s">
        <v>8271</v>
      </c>
      <c r="R1805" t="str">
        <f t="shared" si="157"/>
        <v>theater</v>
      </c>
      <c r="S1805" t="str">
        <f t="shared" si="158"/>
        <v>plays</v>
      </c>
      <c r="T1805" s="12">
        <f t="shared" si="159"/>
        <v>42017.863217592596</v>
      </c>
      <c r="U1805" s="12">
        <f t="shared" si="160"/>
        <v>42048.863217592596</v>
      </c>
    </row>
    <row r="1806" spans="1:21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 s="7">
        <f t="shared" si="156"/>
        <v>104.84615384615384</v>
      </c>
      <c r="Q1806" t="s">
        <v>8271</v>
      </c>
      <c r="R1806" t="str">
        <f t="shared" si="157"/>
        <v>theater</v>
      </c>
      <c r="S1806" t="str">
        <f t="shared" si="158"/>
        <v>plays</v>
      </c>
      <c r="T1806" s="12">
        <f t="shared" si="159"/>
        <v>42282.469953703701</v>
      </c>
      <c r="U1806" s="12">
        <f t="shared" si="160"/>
        <v>42322.511620370373</v>
      </c>
    </row>
    <row r="1807" spans="1:21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 s="7">
        <f t="shared" si="156"/>
        <v>67.139344262295083</v>
      </c>
      <c r="Q1807" t="s">
        <v>8271</v>
      </c>
      <c r="R1807" t="str">
        <f t="shared" si="157"/>
        <v>theater</v>
      </c>
      <c r="S1807" t="str">
        <f t="shared" si="158"/>
        <v>plays</v>
      </c>
      <c r="T1807" s="12">
        <f t="shared" si="159"/>
        <v>42247.595578703702</v>
      </c>
      <c r="U1807" s="12">
        <f t="shared" si="160"/>
        <v>42279.541666666664</v>
      </c>
    </row>
    <row r="1808" spans="1:21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 s="7">
        <f t="shared" si="156"/>
        <v>73.875</v>
      </c>
      <c r="Q1808" t="s">
        <v>8276</v>
      </c>
      <c r="R1808" t="str">
        <f t="shared" si="157"/>
        <v>music</v>
      </c>
      <c r="S1808" t="str">
        <f t="shared" si="158"/>
        <v>rock</v>
      </c>
      <c r="T1808" s="12">
        <f t="shared" si="159"/>
        <v>41877.429965277777</v>
      </c>
      <c r="U1808" s="12">
        <f t="shared" si="160"/>
        <v>41912.429965277777</v>
      </c>
    </row>
    <row r="1809" spans="1:21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 s="7">
        <f t="shared" si="156"/>
        <v>69.125</v>
      </c>
      <c r="Q1809" t="s">
        <v>8276</v>
      </c>
      <c r="R1809" t="str">
        <f t="shared" si="157"/>
        <v>music</v>
      </c>
      <c r="S1809" t="str">
        <f t="shared" si="158"/>
        <v>rock</v>
      </c>
      <c r="T1809" s="12">
        <f t="shared" si="159"/>
        <v>41879.860104166662</v>
      </c>
      <c r="U1809" s="12">
        <f t="shared" si="160"/>
        <v>41909.860104166662</v>
      </c>
    </row>
    <row r="1810" spans="1:21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 s="7">
        <f t="shared" si="156"/>
        <v>120.77083333333333</v>
      </c>
      <c r="Q1810" t="s">
        <v>8276</v>
      </c>
      <c r="R1810" t="str">
        <f t="shared" si="157"/>
        <v>music</v>
      </c>
      <c r="S1810" t="str">
        <f t="shared" si="158"/>
        <v>rock</v>
      </c>
      <c r="T1810" s="12">
        <f t="shared" si="159"/>
        <v>42742.472569444442</v>
      </c>
      <c r="U1810" s="12">
        <f t="shared" si="160"/>
        <v>42777.472569444442</v>
      </c>
    </row>
    <row r="1811" spans="1:21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 s="7">
        <f t="shared" si="156"/>
        <v>42.222222222222221</v>
      </c>
      <c r="Q1811" t="s">
        <v>8271</v>
      </c>
      <c r="R1811" t="str">
        <f t="shared" si="157"/>
        <v>theater</v>
      </c>
      <c r="S1811" t="str">
        <f t="shared" si="158"/>
        <v>plays</v>
      </c>
      <c r="T1811" s="12">
        <f t="shared" si="159"/>
        <v>42029.699525462966</v>
      </c>
      <c r="U1811" s="12">
        <f t="shared" si="160"/>
        <v>42064.699525462966</v>
      </c>
    </row>
    <row r="1812" spans="1:21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 s="7">
        <f>IF(L1812&lt;&gt;0,E1812/L1812,0)</f>
        <v>7.5</v>
      </c>
      <c r="Q1812" t="s">
        <v>8276</v>
      </c>
      <c r="R1812" t="str">
        <f t="shared" si="157"/>
        <v>music</v>
      </c>
      <c r="S1812" t="str">
        <f t="shared" si="158"/>
        <v>rock</v>
      </c>
      <c r="T1812" s="12">
        <f t="shared" si="159"/>
        <v>41860.701689814814</v>
      </c>
      <c r="U1812" s="12">
        <f t="shared" si="160"/>
        <v>41872.701689814814</v>
      </c>
    </row>
    <row r="1813" spans="1:21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 s="7">
        <f t="shared" si="156"/>
        <v>1.5384615384615385</v>
      </c>
      <c r="Q1813" t="s">
        <v>8305</v>
      </c>
      <c r="R1813" t="str">
        <f t="shared" si="157"/>
        <v>theater</v>
      </c>
      <c r="S1813" t="str">
        <f t="shared" si="158"/>
        <v>musical</v>
      </c>
      <c r="T1813" s="12">
        <f t="shared" si="159"/>
        <v>41876.225347222222</v>
      </c>
      <c r="U1813" s="12">
        <f t="shared" si="160"/>
        <v>41935.958333333328</v>
      </c>
    </row>
    <row r="1814" spans="1:21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 s="7">
        <f t="shared" si="156"/>
        <v>37.608695652173914</v>
      </c>
      <c r="Q1814" t="s">
        <v>8271</v>
      </c>
      <c r="R1814" t="str">
        <f t="shared" si="157"/>
        <v>theater</v>
      </c>
      <c r="S1814" t="str">
        <f t="shared" si="158"/>
        <v>plays</v>
      </c>
      <c r="T1814" s="12">
        <f t="shared" si="159"/>
        <v>42524.110370370363</v>
      </c>
      <c r="U1814" s="12">
        <f t="shared" si="160"/>
        <v>42554.110370370363</v>
      </c>
    </row>
    <row r="1815" spans="1:21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s="7" t="e">
        <f t="shared" si="156"/>
        <v>#DIV/0!</v>
      </c>
      <c r="Q1815" t="s">
        <v>8301</v>
      </c>
      <c r="R1815" t="str">
        <f t="shared" si="157"/>
        <v>technology</v>
      </c>
      <c r="S1815" t="str">
        <f t="shared" si="158"/>
        <v>space exploration</v>
      </c>
      <c r="T1815" s="12">
        <f t="shared" si="159"/>
        <v>41829.68069444444</v>
      </c>
      <c r="U1815" s="12">
        <f t="shared" si="160"/>
        <v>41859.68069444444</v>
      </c>
    </row>
    <row r="1816" spans="1:21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 s="7">
        <f t="shared" si="156"/>
        <v>42.157142857142858</v>
      </c>
      <c r="Q1816" t="s">
        <v>8276</v>
      </c>
      <c r="R1816" t="str">
        <f t="shared" si="157"/>
        <v>music</v>
      </c>
      <c r="S1816" t="str">
        <f t="shared" si="158"/>
        <v>rock</v>
      </c>
      <c r="T1816" s="12">
        <f t="shared" si="159"/>
        <v>42033.105740740742</v>
      </c>
      <c r="U1816" s="12">
        <f t="shared" si="160"/>
        <v>42063.105740740742</v>
      </c>
    </row>
    <row r="1817" spans="1:21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s="7" t="e">
        <f t="shared" si="156"/>
        <v>#DIV/0!</v>
      </c>
      <c r="Q1817" t="s">
        <v>8269</v>
      </c>
      <c r="R1817" t="str">
        <f t="shared" si="157"/>
        <v>film &amp; video</v>
      </c>
      <c r="S1817" t="str">
        <f t="shared" si="158"/>
        <v>documentary</v>
      </c>
      <c r="T1817" s="12">
        <f t="shared" si="159"/>
        <v>42172.698344907411</v>
      </c>
      <c r="U1817" s="12">
        <f t="shared" si="160"/>
        <v>42186.698344907411</v>
      </c>
    </row>
    <row r="1818" spans="1:21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 s="7">
        <f t="shared" si="156"/>
        <v>84.833333333333329</v>
      </c>
      <c r="Q1818" t="s">
        <v>8279</v>
      </c>
      <c r="R1818" t="str">
        <f t="shared" si="157"/>
        <v>music</v>
      </c>
      <c r="S1818" t="str">
        <f t="shared" si="158"/>
        <v>indie rock</v>
      </c>
      <c r="T1818" s="12">
        <f t="shared" si="159"/>
        <v>42548.667858796289</v>
      </c>
      <c r="U1818" s="12">
        <f t="shared" si="160"/>
        <v>42576.583333333336</v>
      </c>
    </row>
    <row r="1819" spans="1:21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 s="7">
        <f t="shared" si="156"/>
        <v>94.19</v>
      </c>
      <c r="Q1819" t="s">
        <v>8276</v>
      </c>
      <c r="R1819" t="str">
        <f t="shared" si="157"/>
        <v>music</v>
      </c>
      <c r="S1819" t="str">
        <f t="shared" si="158"/>
        <v>rock</v>
      </c>
      <c r="T1819" s="12">
        <f t="shared" si="159"/>
        <v>42705.453784722216</v>
      </c>
      <c r="U1819" s="12">
        <f t="shared" si="160"/>
        <v>42765.082638888889</v>
      </c>
    </row>
    <row r="1820" spans="1:21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s="7" t="e">
        <f t="shared" si="156"/>
        <v>#DIV/0!</v>
      </c>
      <c r="Q1820" t="s">
        <v>8279</v>
      </c>
      <c r="R1820" t="str">
        <f t="shared" si="157"/>
        <v>music</v>
      </c>
      <c r="S1820" t="str">
        <f t="shared" si="158"/>
        <v>indie rock</v>
      </c>
      <c r="T1820" s="12">
        <f t="shared" si="159"/>
        <v>42067.026041666664</v>
      </c>
      <c r="U1820" s="12">
        <f t="shared" si="160"/>
        <v>42096.984374999993</v>
      </c>
    </row>
    <row r="1821" spans="1:21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 s="7">
        <f t="shared" si="156"/>
        <v>6.25</v>
      </c>
      <c r="Q1821" t="s">
        <v>8271</v>
      </c>
      <c r="R1821" t="str">
        <f t="shared" si="157"/>
        <v>theater</v>
      </c>
      <c r="S1821" t="str">
        <f t="shared" si="158"/>
        <v>plays</v>
      </c>
      <c r="T1821" s="12">
        <f t="shared" si="159"/>
        <v>41820.543935185182</v>
      </c>
      <c r="U1821" s="12">
        <f t="shared" si="160"/>
        <v>41850.543935185182</v>
      </c>
    </row>
    <row r="1822" spans="1:21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 s="7">
        <f t="shared" si="156"/>
        <v>213.375</v>
      </c>
      <c r="Q1822" t="s">
        <v>8271</v>
      </c>
      <c r="R1822" t="str">
        <f t="shared" si="157"/>
        <v>theater</v>
      </c>
      <c r="S1822" t="str">
        <f t="shared" si="158"/>
        <v>plays</v>
      </c>
      <c r="T1822" s="12">
        <f t="shared" si="159"/>
        <v>42064.87604166667</v>
      </c>
      <c r="U1822" s="12">
        <f t="shared" si="160"/>
        <v>42094.834374999999</v>
      </c>
    </row>
    <row r="1823" spans="1:21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 s="7">
        <f t="shared" si="156"/>
        <v>59.162280701754383</v>
      </c>
      <c r="Q1823" t="s">
        <v>8271</v>
      </c>
      <c r="R1823" t="str">
        <f t="shared" si="157"/>
        <v>theater</v>
      </c>
      <c r="S1823" t="str">
        <f t="shared" si="158"/>
        <v>plays</v>
      </c>
      <c r="T1823" s="12">
        <f t="shared" si="159"/>
        <v>40926.110729166663</v>
      </c>
      <c r="U1823" s="12">
        <f t="shared" si="160"/>
        <v>40971.110729166663</v>
      </c>
    </row>
    <row r="1824" spans="1:21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 s="7">
        <f t="shared" ref="P1824:P1825" si="161">IF(L1824&lt;&gt;0,E1824/L1824,0)</f>
        <v>27.272727272727273</v>
      </c>
      <c r="Q1824" t="s">
        <v>8271</v>
      </c>
      <c r="R1824" t="str">
        <f t="shared" si="157"/>
        <v>theater</v>
      </c>
      <c r="S1824" t="str">
        <f t="shared" si="158"/>
        <v>plays</v>
      </c>
      <c r="T1824" s="12">
        <f t="shared" si="159"/>
        <v>41634.588680555549</v>
      </c>
      <c r="U1824" s="12">
        <f t="shared" si="160"/>
        <v>41670.584027777775</v>
      </c>
    </row>
    <row r="1825" spans="1:21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 s="7">
        <f t="shared" si="161"/>
        <v>24.575757575757574</v>
      </c>
      <c r="Q1825" t="s">
        <v>8276</v>
      </c>
      <c r="R1825" t="str">
        <f t="shared" si="157"/>
        <v>music</v>
      </c>
      <c r="S1825" t="str">
        <f t="shared" si="158"/>
        <v>rock</v>
      </c>
      <c r="T1825" s="12">
        <f t="shared" si="159"/>
        <v>41176.47657407407</v>
      </c>
      <c r="U1825" s="12">
        <f t="shared" si="160"/>
        <v>41206.47657407407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 s="7">
        <f t="shared" si="156"/>
        <v>75.05</v>
      </c>
      <c r="Q1826" t="s">
        <v>8303</v>
      </c>
      <c r="R1826" t="str">
        <f t="shared" si="157"/>
        <v>theater</v>
      </c>
      <c r="S1826" t="str">
        <f t="shared" si="158"/>
        <v>spaces</v>
      </c>
      <c r="T1826" s="12">
        <f t="shared" si="159"/>
        <v>41626.707951388889</v>
      </c>
      <c r="U1826" s="12">
        <f t="shared" si="160"/>
        <v>41646.880555555552</v>
      </c>
    </row>
    <row r="1827" spans="1:21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 s="7">
        <f t="shared" si="156"/>
        <v>42.02</v>
      </c>
      <c r="Q1827" t="s">
        <v>8269</v>
      </c>
      <c r="R1827" t="str">
        <f t="shared" si="157"/>
        <v>film &amp; video</v>
      </c>
      <c r="S1827" t="str">
        <f t="shared" si="158"/>
        <v>documentary</v>
      </c>
      <c r="T1827" s="12">
        <f t="shared" si="159"/>
        <v>41443.626192129625</v>
      </c>
      <c r="U1827" s="12">
        <f t="shared" si="160"/>
        <v>41466.626192129625</v>
      </c>
    </row>
    <row r="1828" spans="1:21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 s="7">
        <f t="shared" si="156"/>
        <v>53.157894736842103</v>
      </c>
      <c r="Q1828" t="s">
        <v>8280</v>
      </c>
      <c r="R1828" t="str">
        <f t="shared" si="157"/>
        <v>music</v>
      </c>
      <c r="S1828" t="str">
        <f t="shared" si="158"/>
        <v>electronic music</v>
      </c>
      <c r="T1828" s="12">
        <f t="shared" si="159"/>
        <v>41657.715474537035</v>
      </c>
      <c r="U1828" s="12">
        <f t="shared" si="160"/>
        <v>41687.715474537035</v>
      </c>
    </row>
    <row r="1829" spans="1:21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 s="7">
        <f t="shared" si="156"/>
        <v>83.885416666666671</v>
      </c>
      <c r="Q1829" t="s">
        <v>8300</v>
      </c>
      <c r="R1829" t="str">
        <f t="shared" si="157"/>
        <v>music</v>
      </c>
      <c r="S1829" t="str">
        <f t="shared" si="158"/>
        <v>classical music</v>
      </c>
      <c r="T1829" s="12">
        <f t="shared" si="159"/>
        <v>40555.117604166662</v>
      </c>
      <c r="U1829" s="12">
        <f t="shared" si="160"/>
        <v>40605.117604166662</v>
      </c>
    </row>
    <row r="1830" spans="1:21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 s="7">
        <f t="shared" si="156"/>
        <v>417.33333333333331</v>
      </c>
      <c r="Q1830" t="s">
        <v>8271</v>
      </c>
      <c r="R1830" t="str">
        <f t="shared" si="157"/>
        <v>theater</v>
      </c>
      <c r="S1830" t="str">
        <f t="shared" si="158"/>
        <v>plays</v>
      </c>
      <c r="T1830" s="12">
        <f t="shared" si="159"/>
        <v>41736.691319444442</v>
      </c>
      <c r="U1830" s="12">
        <f t="shared" si="160"/>
        <v>41768.708333333328</v>
      </c>
    </row>
    <row r="1831" spans="1:21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 s="7">
        <f t="shared" si="156"/>
        <v>75.765151515151516</v>
      </c>
      <c r="Q1831" t="s">
        <v>8271</v>
      </c>
      <c r="R1831" t="str">
        <f t="shared" si="157"/>
        <v>theater</v>
      </c>
      <c r="S1831" t="str">
        <f t="shared" si="158"/>
        <v>plays</v>
      </c>
      <c r="T1831" s="12">
        <f t="shared" si="159"/>
        <v>40515.879293981481</v>
      </c>
      <c r="U1831" s="12">
        <f t="shared" si="160"/>
        <v>40564.708333333328</v>
      </c>
    </row>
    <row r="1832" spans="1:21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 s="7">
        <f t="shared" si="156"/>
        <v>67.389380530973455</v>
      </c>
      <c r="Q1832" t="s">
        <v>8271</v>
      </c>
      <c r="R1832" t="str">
        <f t="shared" si="157"/>
        <v>theater</v>
      </c>
      <c r="S1832" t="str">
        <f t="shared" si="158"/>
        <v>plays</v>
      </c>
      <c r="T1832" s="12">
        <f t="shared" si="159"/>
        <v>41664.475775462961</v>
      </c>
      <c r="U1832" s="12">
        <f t="shared" si="160"/>
        <v>41694.475775462961</v>
      </c>
    </row>
    <row r="1833" spans="1:21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 s="7">
        <f t="shared" si="156"/>
        <v>73.571428571428569</v>
      </c>
      <c r="Q1833" t="s">
        <v>8269</v>
      </c>
      <c r="R1833" t="str">
        <f t="shared" si="157"/>
        <v>film &amp; video</v>
      </c>
      <c r="S1833" t="str">
        <f t="shared" si="158"/>
        <v>documentary</v>
      </c>
      <c r="T1833" s="12">
        <f t="shared" si="159"/>
        <v>41026.787766203699</v>
      </c>
      <c r="U1833" s="12">
        <f t="shared" si="160"/>
        <v>41041.787766203699</v>
      </c>
    </row>
    <row r="1834" spans="1:21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 s="7">
        <f t="shared" ref="P1834:P1835" si="162">IF(L1834&lt;&gt;0,E1834/L1834,0)</f>
        <v>25</v>
      </c>
      <c r="Q1834" t="s">
        <v>8298</v>
      </c>
      <c r="R1834" t="str">
        <f t="shared" si="157"/>
        <v>food</v>
      </c>
      <c r="S1834" t="str">
        <f t="shared" si="158"/>
        <v>small batch</v>
      </c>
      <c r="T1834" s="12">
        <f t="shared" si="159"/>
        <v>40576.331331018519</v>
      </c>
      <c r="U1834" s="12">
        <f t="shared" si="160"/>
        <v>40606.331331018519</v>
      </c>
    </row>
    <row r="1835" spans="1:21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 s="7">
        <f t="shared" si="162"/>
        <v>42</v>
      </c>
      <c r="Q1835" t="s">
        <v>8276</v>
      </c>
      <c r="R1835" t="str">
        <f t="shared" si="157"/>
        <v>music</v>
      </c>
      <c r="S1835" t="str">
        <f t="shared" si="158"/>
        <v>rock</v>
      </c>
      <c r="T1835" s="12">
        <f t="shared" si="159"/>
        <v>41302.835682870369</v>
      </c>
      <c r="U1835" s="12">
        <f t="shared" si="160"/>
        <v>41335.124305555553</v>
      </c>
    </row>
    <row r="1836" spans="1:21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 s="7">
        <f t="shared" si="156"/>
        <v>131.16666666666666</v>
      </c>
      <c r="Q1836" t="s">
        <v>8271</v>
      </c>
      <c r="R1836" t="str">
        <f t="shared" si="157"/>
        <v>theater</v>
      </c>
      <c r="S1836" t="str">
        <f t="shared" si="158"/>
        <v>plays</v>
      </c>
      <c r="T1836" s="12">
        <f t="shared" si="159"/>
        <v>41988.755729166667</v>
      </c>
      <c r="U1836" s="12">
        <f t="shared" si="160"/>
        <v>42028.755729166667</v>
      </c>
    </row>
    <row r="1837" spans="1:21" ht="4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 s="7">
        <f>IF(L1837&lt;&gt;0,E1837/L1837,0)</f>
        <v>47.272727272727273</v>
      </c>
      <c r="Q1837" t="s">
        <v>8271</v>
      </c>
      <c r="R1837" t="str">
        <f t="shared" si="157"/>
        <v>theater</v>
      </c>
      <c r="S1837" t="str">
        <f t="shared" si="158"/>
        <v>plays</v>
      </c>
      <c r="T1837" s="12">
        <f t="shared" si="159"/>
        <v>42430.49387731481</v>
      </c>
      <c r="U1837" s="12">
        <f t="shared" si="160"/>
        <v>42460.452210648145</v>
      </c>
    </row>
    <row r="1838" spans="1:21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 s="7">
        <f t="shared" si="156"/>
        <v>182.12727272727273</v>
      </c>
      <c r="Q1838" t="s">
        <v>8276</v>
      </c>
      <c r="R1838" t="str">
        <f t="shared" si="157"/>
        <v>music</v>
      </c>
      <c r="S1838" t="str">
        <f t="shared" si="158"/>
        <v>rock</v>
      </c>
      <c r="T1838" s="12">
        <f t="shared" si="159"/>
        <v>41305.601030092592</v>
      </c>
      <c r="U1838" s="12">
        <f t="shared" si="160"/>
        <v>41322.601030092592</v>
      </c>
    </row>
    <row r="1839" spans="1:21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 s="7">
        <f>IF(L1839&lt;&gt;0,E1839/L1839,0)</f>
        <v>61.366666666666667</v>
      </c>
      <c r="Q1839" t="s">
        <v>8271</v>
      </c>
      <c r="R1839" t="str">
        <f t="shared" si="157"/>
        <v>theater</v>
      </c>
      <c r="S1839" t="str">
        <f t="shared" si="158"/>
        <v>plays</v>
      </c>
      <c r="T1839" s="12">
        <f t="shared" si="159"/>
        <v>40925.839525462965</v>
      </c>
      <c r="U1839" s="12">
        <f t="shared" si="160"/>
        <v>40985.797858796293</v>
      </c>
    </row>
    <row r="1840" spans="1:21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 s="7">
        <f t="shared" si="156"/>
        <v>35.767499999999998</v>
      </c>
      <c r="Q1840" t="s">
        <v>8269</v>
      </c>
      <c r="R1840" t="str">
        <f t="shared" si="157"/>
        <v>film &amp; video</v>
      </c>
      <c r="S1840" t="str">
        <f t="shared" si="158"/>
        <v>documentary</v>
      </c>
      <c r="T1840" s="12">
        <f t="shared" si="159"/>
        <v>40788.578206018516</v>
      </c>
      <c r="U1840" s="12">
        <f t="shared" si="160"/>
        <v>40816.916666666664</v>
      </c>
    </row>
    <row r="1841" spans="1:21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 s="7">
        <f t="shared" si="156"/>
        <v>45.62222222222222</v>
      </c>
      <c r="Q1841" t="s">
        <v>8276</v>
      </c>
      <c r="R1841" t="str">
        <f t="shared" si="157"/>
        <v>music</v>
      </c>
      <c r="S1841" t="str">
        <f t="shared" si="158"/>
        <v>rock</v>
      </c>
      <c r="T1841" s="12">
        <f t="shared" si="159"/>
        <v>42614.513680555552</v>
      </c>
      <c r="U1841" s="12">
        <f t="shared" si="160"/>
        <v>42644.513680555552</v>
      </c>
    </row>
    <row r="1842" spans="1:21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 s="7">
        <f>IF(L1842&lt;&gt;0,E1842/L1842,0)</f>
        <v>75.384615384615387</v>
      </c>
      <c r="Q1842" t="s">
        <v>8280</v>
      </c>
      <c r="R1842" t="str">
        <f t="shared" si="157"/>
        <v>music</v>
      </c>
      <c r="S1842" t="str">
        <f t="shared" si="158"/>
        <v>electronic music</v>
      </c>
      <c r="T1842" s="12">
        <f t="shared" si="159"/>
        <v>41381.88784722222</v>
      </c>
      <c r="U1842" s="12">
        <f t="shared" si="160"/>
        <v>41400.999305555553</v>
      </c>
    </row>
    <row r="1843" spans="1:21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 s="7">
        <f t="shared" si="156"/>
        <v>50.875</v>
      </c>
      <c r="Q1843" t="s">
        <v>8271</v>
      </c>
      <c r="R1843" t="str">
        <f t="shared" si="157"/>
        <v>theater</v>
      </c>
      <c r="S1843" t="str">
        <f t="shared" si="158"/>
        <v>plays</v>
      </c>
      <c r="T1843" s="12">
        <f t="shared" si="159"/>
        <v>41745.637094907404</v>
      </c>
      <c r="U1843" s="12">
        <f t="shared" si="160"/>
        <v>41778.999305555553</v>
      </c>
    </row>
    <row r="1844" spans="1:21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 s="7">
        <f t="shared" si="156"/>
        <v>119.28571428571429</v>
      </c>
      <c r="Q1844" t="s">
        <v>8271</v>
      </c>
      <c r="R1844" t="str">
        <f t="shared" si="157"/>
        <v>theater</v>
      </c>
      <c r="S1844" t="str">
        <f t="shared" si="158"/>
        <v>plays</v>
      </c>
      <c r="T1844" s="12">
        <f t="shared" si="159"/>
        <v>42031.423391203702</v>
      </c>
      <c r="U1844" s="12">
        <f t="shared" si="160"/>
        <v>42065.040972222218</v>
      </c>
    </row>
    <row r="1845" spans="1:21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 s="7">
        <f t="shared" si="156"/>
        <v>92.541865671641801</v>
      </c>
      <c r="Q1845" t="s">
        <v>8271</v>
      </c>
      <c r="R1845" t="str">
        <f t="shared" si="157"/>
        <v>theater</v>
      </c>
      <c r="S1845" t="str">
        <f t="shared" si="158"/>
        <v>plays</v>
      </c>
      <c r="T1845" s="12">
        <f t="shared" si="159"/>
        <v>40564.786504629628</v>
      </c>
      <c r="U1845" s="12">
        <f t="shared" si="160"/>
        <v>40594.786504629628</v>
      </c>
    </row>
    <row r="1846" spans="1:21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 s="7">
        <f t="shared" si="156"/>
        <v>76.05</v>
      </c>
      <c r="Q1846" t="s">
        <v>8301</v>
      </c>
      <c r="R1846" t="str">
        <f t="shared" si="157"/>
        <v>technology</v>
      </c>
      <c r="S1846" t="str">
        <f t="shared" si="158"/>
        <v>space exploration</v>
      </c>
      <c r="T1846" s="12">
        <f t="shared" si="159"/>
        <v>40666.765208333331</v>
      </c>
      <c r="U1846" s="12">
        <f t="shared" si="160"/>
        <v>40704.916666666664</v>
      </c>
    </row>
    <row r="1847" spans="1:21" ht="75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 s="7">
        <f t="shared" si="156"/>
        <v>52.631578947368418</v>
      </c>
      <c r="Q1847" t="s">
        <v>8276</v>
      </c>
      <c r="R1847" t="str">
        <f t="shared" si="157"/>
        <v>music</v>
      </c>
      <c r="S1847" t="str">
        <f t="shared" si="158"/>
        <v>rock</v>
      </c>
      <c r="T1847" s="12">
        <f t="shared" si="159"/>
        <v>42523.124976851854</v>
      </c>
      <c r="U1847" s="12">
        <f t="shared" si="160"/>
        <v>42537.996527777774</v>
      </c>
    </row>
    <row r="1848" spans="1:21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 s="7">
        <f t="shared" si="156"/>
        <v>98.990430622009569</v>
      </c>
      <c r="Q1848" t="s">
        <v>8285</v>
      </c>
      <c r="R1848" t="str">
        <f t="shared" si="157"/>
        <v>photography</v>
      </c>
      <c r="S1848" t="str">
        <f t="shared" si="158"/>
        <v>photobooks</v>
      </c>
      <c r="T1848" s="12">
        <f t="shared" si="159"/>
        <v>41228.441863425927</v>
      </c>
      <c r="U1848" s="12">
        <f t="shared" si="160"/>
        <v>41258.441863425927</v>
      </c>
    </row>
    <row r="1849" spans="1:21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 s="7">
        <f t="shared" si="156"/>
        <v>79.526315789473685</v>
      </c>
      <c r="Q1849" t="s">
        <v>8271</v>
      </c>
      <c r="R1849" t="str">
        <f t="shared" si="157"/>
        <v>theater</v>
      </c>
      <c r="S1849" t="str">
        <f t="shared" si="158"/>
        <v>plays</v>
      </c>
      <c r="T1849" s="12">
        <f t="shared" si="159"/>
        <v>42094.028148148143</v>
      </c>
      <c r="U1849" s="12">
        <f t="shared" si="160"/>
        <v>42115.028148148143</v>
      </c>
    </row>
    <row r="1850" spans="1:21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 s="7">
        <f t="shared" si="156"/>
        <v>134.20833333333334</v>
      </c>
      <c r="Q1850" t="s">
        <v>8269</v>
      </c>
      <c r="R1850" t="str">
        <f t="shared" si="157"/>
        <v>film &amp; video</v>
      </c>
      <c r="S1850" t="str">
        <f t="shared" si="158"/>
        <v>documentary</v>
      </c>
      <c r="T1850" s="12">
        <f t="shared" si="159"/>
        <v>40691.579722222217</v>
      </c>
      <c r="U1850" s="12">
        <f t="shared" si="160"/>
        <v>40755.082638888889</v>
      </c>
    </row>
    <row r="1851" spans="1:21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 s="7">
        <f>IF(L1851&lt;&gt;0,E1851/L1851,0)</f>
        <v>37.625</v>
      </c>
      <c r="Q1851" t="s">
        <v>8271</v>
      </c>
      <c r="R1851" t="str">
        <f t="shared" si="157"/>
        <v>theater</v>
      </c>
      <c r="S1851" t="str">
        <f t="shared" si="158"/>
        <v>plays</v>
      </c>
      <c r="T1851" s="12">
        <f t="shared" si="159"/>
        <v>41169.637256944443</v>
      </c>
      <c r="U1851" s="12">
        <f t="shared" si="160"/>
        <v>41199.637256944443</v>
      </c>
    </row>
    <row r="1852" spans="1:21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 s="7">
        <f t="shared" si="156"/>
        <v>51.044692737430168</v>
      </c>
      <c r="Q1852" t="s">
        <v>8271</v>
      </c>
      <c r="R1852" t="str">
        <f t="shared" si="157"/>
        <v>theater</v>
      </c>
      <c r="S1852" t="str">
        <f t="shared" si="158"/>
        <v>plays</v>
      </c>
      <c r="T1852" s="12">
        <f t="shared" si="159"/>
        <v>41800.751157407409</v>
      </c>
      <c r="U1852" s="12">
        <f t="shared" si="160"/>
        <v>41830.751157407409</v>
      </c>
    </row>
    <row r="1853" spans="1:21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 s="7">
        <f t="shared" si="156"/>
        <v>50.03846153846154</v>
      </c>
      <c r="Q1853" t="s">
        <v>8293</v>
      </c>
      <c r="R1853" t="str">
        <f t="shared" si="157"/>
        <v>music</v>
      </c>
      <c r="S1853" t="str">
        <f t="shared" si="158"/>
        <v>faith</v>
      </c>
      <c r="T1853" s="12">
        <f t="shared" si="159"/>
        <v>41827.69835648148</v>
      </c>
      <c r="U1853" s="12">
        <f t="shared" si="160"/>
        <v>41847.833333333328</v>
      </c>
    </row>
    <row r="1854" spans="1:21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 s="7">
        <f t="shared" si="156"/>
        <v>133.93129770992365</v>
      </c>
      <c r="Q1854" t="s">
        <v>8271</v>
      </c>
      <c r="R1854" t="str">
        <f t="shared" si="157"/>
        <v>theater</v>
      </c>
      <c r="S1854" t="str">
        <f t="shared" si="158"/>
        <v>plays</v>
      </c>
      <c r="T1854" s="12">
        <f t="shared" si="159"/>
        <v>42081.563101851854</v>
      </c>
      <c r="U1854" s="12">
        <f t="shared" si="160"/>
        <v>42118.791666666664</v>
      </c>
    </row>
    <row r="1855" spans="1:21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 s="7">
        <f>IF(L1855&lt;&gt;0,E1855/L1855,0)</f>
        <v>58.214285714285715</v>
      </c>
      <c r="Q1855" t="s">
        <v>8274</v>
      </c>
      <c r="R1855" t="str">
        <f t="shared" si="157"/>
        <v>publishing</v>
      </c>
      <c r="S1855" t="str">
        <f t="shared" si="158"/>
        <v>nonfiction</v>
      </c>
      <c r="T1855" s="12">
        <f t="shared" si="159"/>
        <v>41176.852048611108</v>
      </c>
      <c r="U1855" s="12">
        <f t="shared" si="160"/>
        <v>41226.893715277773</v>
      </c>
    </row>
    <row r="1856" spans="1:21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 s="7">
        <f t="shared" si="156"/>
        <v>88.037643678160919</v>
      </c>
      <c r="Q1856" t="s">
        <v>8292</v>
      </c>
      <c r="R1856" t="str">
        <f t="shared" si="157"/>
        <v>music</v>
      </c>
      <c r="S1856" t="str">
        <f t="shared" si="158"/>
        <v>pop</v>
      </c>
      <c r="T1856" s="12">
        <f t="shared" si="159"/>
        <v>41387.812928240739</v>
      </c>
      <c r="U1856" s="12">
        <f t="shared" si="160"/>
        <v>41417.812928240739</v>
      </c>
    </row>
    <row r="1857" spans="1:21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 s="7">
        <f t="shared" si="156"/>
        <v>70.576753926701571</v>
      </c>
      <c r="Q1857" t="s">
        <v>8276</v>
      </c>
      <c r="R1857" t="str">
        <f t="shared" si="157"/>
        <v>music</v>
      </c>
      <c r="S1857" t="str">
        <f t="shared" si="158"/>
        <v>rock</v>
      </c>
      <c r="T1857" s="12">
        <f t="shared" si="159"/>
        <v>41600.330324074072</v>
      </c>
      <c r="U1857" s="12">
        <f t="shared" si="160"/>
        <v>41645.330324074072</v>
      </c>
    </row>
    <row r="1858" spans="1:21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 s="7">
        <f t="shared" ref="P1858:P1921" si="163">E1858/L1858</f>
        <v>53.289473684210527</v>
      </c>
      <c r="Q1858" t="s">
        <v>8271</v>
      </c>
      <c r="R1858" t="str">
        <f t="shared" si="157"/>
        <v>theater</v>
      </c>
      <c r="S1858" t="str">
        <f t="shared" si="158"/>
        <v>plays</v>
      </c>
      <c r="T1858" s="12">
        <f t="shared" si="159"/>
        <v>41817.64666666666</v>
      </c>
      <c r="U1858" s="12">
        <f t="shared" si="160"/>
        <v>41838.64666666666</v>
      </c>
    </row>
    <row r="1859" spans="1:21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 s="7">
        <f t="shared" si="163"/>
        <v>136.36363636363637</v>
      </c>
      <c r="Q1859" t="s">
        <v>8271</v>
      </c>
      <c r="R1859" t="str">
        <f t="shared" ref="R1859:R1922" si="164">LEFT(Q1859,SEARCH("/",Q1859,1)-1)</f>
        <v>theater</v>
      </c>
      <c r="S1859" t="str">
        <f t="shared" ref="S1859:S1922" si="165">RIGHT(Q1859,LEN(Q1859)-SEARCH("/",Q1859,1))</f>
        <v>plays</v>
      </c>
      <c r="T1859" s="12">
        <f t="shared" ref="T1859:T1922" si="166">(((J1859/60)/60)/24)+DATE(1970,1,1)+(-5/24)</f>
        <v>41864.560335648144</v>
      </c>
      <c r="U1859" s="12">
        <f t="shared" ref="U1859:U1922" si="167">(((I1859/60)/60)/24)+DATE(1970,1,1)+(-5/24)</f>
        <v>41894.560335648144</v>
      </c>
    </row>
    <row r="1860" spans="1:21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 s="7">
        <f t="shared" si="163"/>
        <v>40.547315436241611</v>
      </c>
      <c r="Q1860" t="s">
        <v>8271</v>
      </c>
      <c r="R1860" t="str">
        <f t="shared" si="164"/>
        <v>theater</v>
      </c>
      <c r="S1860" t="str">
        <f t="shared" si="165"/>
        <v>plays</v>
      </c>
      <c r="T1860" s="12">
        <f t="shared" si="166"/>
        <v>40832.9921412037</v>
      </c>
      <c r="U1860" s="12">
        <f t="shared" si="167"/>
        <v>40893.033807870372</v>
      </c>
    </row>
    <row r="1861" spans="1:21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 s="7">
        <f t="shared" si="163"/>
        <v>70.625</v>
      </c>
      <c r="Q1861" t="s">
        <v>8269</v>
      </c>
      <c r="R1861" t="str">
        <f t="shared" si="164"/>
        <v>film &amp; video</v>
      </c>
      <c r="S1861" t="str">
        <f t="shared" si="165"/>
        <v>documentary</v>
      </c>
      <c r="T1861" s="12">
        <f t="shared" si="166"/>
        <v>40778.561678240738</v>
      </c>
      <c r="U1861" s="12">
        <f t="shared" si="167"/>
        <v>40808.561678240738</v>
      </c>
    </row>
    <row r="1862" spans="1:21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 s="7">
        <f>IF(L1862&lt;&gt;0,E1862/L1862,0)</f>
        <v>52.684210526315788</v>
      </c>
      <c r="Q1862" t="s">
        <v>8271</v>
      </c>
      <c r="R1862" t="str">
        <f t="shared" si="164"/>
        <v>theater</v>
      </c>
      <c r="S1862" t="str">
        <f t="shared" si="165"/>
        <v>plays</v>
      </c>
      <c r="T1862" s="12">
        <f t="shared" si="166"/>
        <v>41655.500972222217</v>
      </c>
      <c r="U1862" s="12">
        <f t="shared" si="167"/>
        <v>41676.500972222217</v>
      </c>
    </row>
    <row r="1863" spans="1:21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s="7" t="e">
        <f t="shared" si="163"/>
        <v>#DIV/0!</v>
      </c>
      <c r="Q1863" t="s">
        <v>8269</v>
      </c>
      <c r="R1863" t="str">
        <f t="shared" si="164"/>
        <v>film &amp; video</v>
      </c>
      <c r="S1863" t="str">
        <f t="shared" si="165"/>
        <v>documentary</v>
      </c>
      <c r="T1863" s="12">
        <f t="shared" si="166"/>
        <v>42000.091909722221</v>
      </c>
      <c r="U1863" s="12">
        <f t="shared" si="167"/>
        <v>42030.091909722221</v>
      </c>
    </row>
    <row r="1864" spans="1:21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 s="7">
        <f t="shared" si="163"/>
        <v>90.9375</v>
      </c>
      <c r="Q1864" t="s">
        <v>8305</v>
      </c>
      <c r="R1864" t="str">
        <f t="shared" si="164"/>
        <v>theater</v>
      </c>
      <c r="S1864" t="str">
        <f t="shared" si="165"/>
        <v>musical</v>
      </c>
      <c r="T1864" s="12">
        <f t="shared" si="166"/>
        <v>42755.284421296288</v>
      </c>
      <c r="U1864" s="12">
        <f t="shared" si="167"/>
        <v>42802.104166666664</v>
      </c>
    </row>
    <row r="1865" spans="1:21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 s="7">
        <f t="shared" si="163"/>
        <v>5</v>
      </c>
      <c r="Q1865" t="s">
        <v>8271</v>
      </c>
      <c r="R1865" t="str">
        <f t="shared" si="164"/>
        <v>theater</v>
      </c>
      <c r="S1865" t="str">
        <f t="shared" si="165"/>
        <v>plays</v>
      </c>
      <c r="T1865" s="12">
        <f t="shared" si="166"/>
        <v>41772.588946759257</v>
      </c>
      <c r="U1865" s="12">
        <f t="shared" si="167"/>
        <v>41802.588946759257</v>
      </c>
    </row>
    <row r="1866" spans="1:21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 s="7">
        <f t="shared" si="163"/>
        <v>58.083333333333336</v>
      </c>
      <c r="Q1866" t="s">
        <v>8265</v>
      </c>
      <c r="R1866" t="str">
        <f t="shared" si="164"/>
        <v>film &amp; video</v>
      </c>
      <c r="S1866" t="str">
        <f t="shared" si="165"/>
        <v>television</v>
      </c>
      <c r="T1866" s="12">
        <f t="shared" si="166"/>
        <v>41733.508101851847</v>
      </c>
      <c r="U1866" s="12">
        <f t="shared" si="167"/>
        <v>41763.508101851847</v>
      </c>
    </row>
    <row r="1867" spans="1:21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 s="7">
        <f t="shared" si="163"/>
        <v>2</v>
      </c>
      <c r="Q1867" t="s">
        <v>8276</v>
      </c>
      <c r="R1867" t="str">
        <f t="shared" si="164"/>
        <v>music</v>
      </c>
      <c r="S1867" t="str">
        <f t="shared" si="165"/>
        <v>rock</v>
      </c>
      <c r="T1867" s="12">
        <f t="shared" si="166"/>
        <v>42645.159108796295</v>
      </c>
      <c r="U1867" s="12">
        <f t="shared" si="167"/>
        <v>42680.200775462967</v>
      </c>
    </row>
    <row r="1868" spans="1:21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 s="7">
        <f t="shared" si="163"/>
        <v>62.5</v>
      </c>
      <c r="Q1868" t="s">
        <v>8271</v>
      </c>
      <c r="R1868" t="str">
        <f t="shared" si="164"/>
        <v>theater</v>
      </c>
      <c r="S1868" t="str">
        <f t="shared" si="165"/>
        <v>plays</v>
      </c>
      <c r="T1868" s="12">
        <f t="shared" si="166"/>
        <v>42742.038159722222</v>
      </c>
      <c r="U1868" s="12">
        <f t="shared" si="167"/>
        <v>42794.958333333336</v>
      </c>
    </row>
    <row r="1869" spans="1:21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 s="7">
        <f t="shared" si="163"/>
        <v>10</v>
      </c>
      <c r="Q1869" t="s">
        <v>8269</v>
      </c>
      <c r="R1869" t="str">
        <f t="shared" si="164"/>
        <v>film &amp; video</v>
      </c>
      <c r="S1869" t="str">
        <f t="shared" si="165"/>
        <v>documentary</v>
      </c>
      <c r="T1869" s="12">
        <f t="shared" si="166"/>
        <v>42649.716574074067</v>
      </c>
      <c r="U1869" s="12">
        <f t="shared" si="167"/>
        <v>42679.716574074067</v>
      </c>
    </row>
    <row r="1870" spans="1:21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 s="7">
        <f t="shared" si="163"/>
        <v>71.588235294117652</v>
      </c>
      <c r="Q1870" t="s">
        <v>8276</v>
      </c>
      <c r="R1870" t="str">
        <f t="shared" si="164"/>
        <v>music</v>
      </c>
      <c r="S1870" t="str">
        <f t="shared" si="165"/>
        <v>rock</v>
      </c>
      <c r="T1870" s="12">
        <f t="shared" si="166"/>
        <v>42328.570891203701</v>
      </c>
      <c r="U1870" s="12">
        <f t="shared" si="167"/>
        <v>42353.124305555553</v>
      </c>
    </row>
    <row r="1871" spans="1:21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s="7" t="e">
        <f t="shared" si="163"/>
        <v>#DIV/0!</v>
      </c>
      <c r="Q1871" t="s">
        <v>8269</v>
      </c>
      <c r="R1871" t="str">
        <f t="shared" si="164"/>
        <v>film &amp; video</v>
      </c>
      <c r="S1871" t="str">
        <f t="shared" si="165"/>
        <v>documentary</v>
      </c>
      <c r="T1871" s="12">
        <f t="shared" si="166"/>
        <v>42708.794548611106</v>
      </c>
      <c r="U1871" s="12">
        <f t="shared" si="167"/>
        <v>42738.794548611106</v>
      </c>
    </row>
    <row r="1872" spans="1:21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 s="7">
        <f t="shared" si="163"/>
        <v>32.81818181818182</v>
      </c>
      <c r="Q1872" t="s">
        <v>8271</v>
      </c>
      <c r="R1872" t="str">
        <f t="shared" si="164"/>
        <v>theater</v>
      </c>
      <c r="S1872" t="str">
        <f t="shared" si="165"/>
        <v>plays</v>
      </c>
      <c r="T1872" s="12">
        <f t="shared" si="166"/>
        <v>42371.14739583333</v>
      </c>
      <c r="U1872" s="12">
        <f t="shared" si="167"/>
        <v>42399.970138888886</v>
      </c>
    </row>
    <row r="1873" spans="1:21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 s="7">
        <f t="shared" si="163"/>
        <v>49.11578947368421</v>
      </c>
      <c r="Q1873" t="s">
        <v>8271</v>
      </c>
      <c r="R1873" t="str">
        <f t="shared" si="164"/>
        <v>theater</v>
      </c>
      <c r="S1873" t="str">
        <f t="shared" si="165"/>
        <v>plays</v>
      </c>
      <c r="T1873" s="12">
        <f t="shared" si="166"/>
        <v>41923.575243055551</v>
      </c>
      <c r="U1873" s="12">
        <f t="shared" si="167"/>
        <v>41963.616909722223</v>
      </c>
    </row>
    <row r="1874" spans="1:21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 s="7">
        <f t="shared" si="163"/>
        <v>16.307692307692307</v>
      </c>
      <c r="Q1874" t="s">
        <v>8277</v>
      </c>
      <c r="R1874" t="str">
        <f t="shared" si="164"/>
        <v>music</v>
      </c>
      <c r="S1874" t="str">
        <f t="shared" si="165"/>
        <v>metal</v>
      </c>
      <c r="T1874" s="12">
        <f t="shared" si="166"/>
        <v>42154.921319444438</v>
      </c>
      <c r="U1874" s="12">
        <f t="shared" si="167"/>
        <v>42184.921319444438</v>
      </c>
    </row>
    <row r="1875" spans="1:21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 s="7">
        <f t="shared" si="163"/>
        <v>18</v>
      </c>
      <c r="Q1875" t="s">
        <v>8285</v>
      </c>
      <c r="R1875" t="str">
        <f t="shared" si="164"/>
        <v>photography</v>
      </c>
      <c r="S1875" t="str">
        <f t="shared" si="165"/>
        <v>photobooks</v>
      </c>
      <c r="T1875" s="12">
        <f t="shared" si="166"/>
        <v>42164.407523148147</v>
      </c>
      <c r="U1875" s="12">
        <f t="shared" si="167"/>
        <v>42193.489583333336</v>
      </c>
    </row>
    <row r="1876" spans="1:21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 s="7">
        <f t="shared" si="163"/>
        <v>13</v>
      </c>
      <c r="Q1876" t="s">
        <v>8269</v>
      </c>
      <c r="R1876" t="str">
        <f t="shared" si="164"/>
        <v>film &amp; video</v>
      </c>
      <c r="S1876" t="str">
        <f t="shared" si="165"/>
        <v>documentary</v>
      </c>
      <c r="T1876" s="12">
        <f t="shared" si="166"/>
        <v>42529.760798611103</v>
      </c>
      <c r="U1876" s="12">
        <f t="shared" si="167"/>
        <v>42549.760798611103</v>
      </c>
    </row>
    <row r="1877" spans="1:21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 s="7">
        <f t="shared" si="163"/>
        <v>17</v>
      </c>
      <c r="Q1877" t="s">
        <v>8279</v>
      </c>
      <c r="R1877" t="str">
        <f t="shared" si="164"/>
        <v>music</v>
      </c>
      <c r="S1877" t="str">
        <f t="shared" si="165"/>
        <v>indie rock</v>
      </c>
      <c r="T1877" s="12">
        <f t="shared" si="166"/>
        <v>42528.691064814811</v>
      </c>
      <c r="U1877" s="12">
        <f t="shared" si="167"/>
        <v>42588.691064814811</v>
      </c>
    </row>
    <row r="1878" spans="1:21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s="7">
        <f t="shared" ref="P1878:P1879" si="168">IF(L1878&lt;&gt;0,E1878/L1878,0)</f>
        <v>0</v>
      </c>
      <c r="Q1878" t="s">
        <v>8265</v>
      </c>
      <c r="R1878" t="str">
        <f t="shared" si="164"/>
        <v>film &amp; video</v>
      </c>
      <c r="S1878" t="str">
        <f t="shared" si="165"/>
        <v>television</v>
      </c>
      <c r="T1878" s="12">
        <f t="shared" si="166"/>
        <v>41776.076446759253</v>
      </c>
      <c r="U1878" s="12">
        <f t="shared" si="167"/>
        <v>41806.076446759253</v>
      </c>
    </row>
    <row r="1879" spans="1:21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s="7">
        <f t="shared" si="168"/>
        <v>0</v>
      </c>
      <c r="Q1879" t="s">
        <v>8279</v>
      </c>
      <c r="R1879" t="str">
        <f t="shared" si="164"/>
        <v>music</v>
      </c>
      <c r="S1879" t="str">
        <f t="shared" si="165"/>
        <v>indie rock</v>
      </c>
      <c r="T1879" s="12">
        <f t="shared" si="166"/>
        <v>42034.820891203701</v>
      </c>
      <c r="U1879" s="12">
        <f t="shared" si="167"/>
        <v>42063.820891203701</v>
      </c>
    </row>
    <row r="1880" spans="1:21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s="7" t="e">
        <f t="shared" si="163"/>
        <v>#DIV/0!</v>
      </c>
      <c r="Q1880" t="s">
        <v>8274</v>
      </c>
      <c r="R1880" t="str">
        <f t="shared" si="164"/>
        <v>publishing</v>
      </c>
      <c r="S1880" t="str">
        <f t="shared" si="165"/>
        <v>nonfiction</v>
      </c>
      <c r="T1880" s="12">
        <f t="shared" si="166"/>
        <v>41772.800405092588</v>
      </c>
      <c r="U1880" s="12">
        <f t="shared" si="167"/>
        <v>41802.800405092588</v>
      </c>
    </row>
    <row r="1881" spans="1:21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 s="7">
        <f t="shared" si="163"/>
        <v>3</v>
      </c>
      <c r="Q1881" t="s">
        <v>8271</v>
      </c>
      <c r="R1881" t="str">
        <f t="shared" si="164"/>
        <v>theater</v>
      </c>
      <c r="S1881" t="str">
        <f t="shared" si="165"/>
        <v>plays</v>
      </c>
      <c r="T1881" s="12">
        <f t="shared" si="166"/>
        <v>42413.441307870373</v>
      </c>
      <c r="U1881" s="12">
        <f t="shared" si="167"/>
        <v>42443.399641203701</v>
      </c>
    </row>
    <row r="1882" spans="1:21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 s="7">
        <f t="shared" si="163"/>
        <v>41.833333333333336</v>
      </c>
      <c r="Q1882" t="s">
        <v>8276</v>
      </c>
      <c r="R1882" t="str">
        <f t="shared" si="164"/>
        <v>music</v>
      </c>
      <c r="S1882" t="str">
        <f t="shared" si="165"/>
        <v>rock</v>
      </c>
      <c r="T1882" s="12">
        <f t="shared" si="166"/>
        <v>42430.358564814807</v>
      </c>
      <c r="U1882" s="12">
        <f t="shared" si="167"/>
        <v>42459.31689814815</v>
      </c>
    </row>
    <row r="1883" spans="1:21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 s="7">
        <f t="shared" si="163"/>
        <v>49.338428571428572</v>
      </c>
      <c r="Q1883" t="s">
        <v>8276</v>
      </c>
      <c r="R1883" t="str">
        <f t="shared" si="164"/>
        <v>music</v>
      </c>
      <c r="S1883" t="str">
        <f t="shared" si="165"/>
        <v>rock</v>
      </c>
      <c r="T1883" s="12">
        <f t="shared" si="166"/>
        <v>42042.944317129623</v>
      </c>
      <c r="U1883" s="12">
        <f t="shared" si="167"/>
        <v>42072.902650462966</v>
      </c>
    </row>
    <row r="1884" spans="1:21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 s="7">
        <f t="shared" si="163"/>
        <v>41.728395061728392</v>
      </c>
      <c r="Q1884" t="s">
        <v>8276</v>
      </c>
      <c r="R1884" t="str">
        <f t="shared" si="164"/>
        <v>music</v>
      </c>
      <c r="S1884" t="str">
        <f t="shared" si="165"/>
        <v>rock</v>
      </c>
      <c r="T1884" s="12">
        <f t="shared" si="166"/>
        <v>41067.740879629629</v>
      </c>
      <c r="U1884" s="12">
        <f t="shared" si="167"/>
        <v>41100.783333333333</v>
      </c>
    </row>
    <row r="1885" spans="1:21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 s="7">
        <f>IF(L1885&lt;&gt;0,E1885/L1885,0)</f>
        <v>32.71875</v>
      </c>
      <c r="Q1885" t="s">
        <v>8276</v>
      </c>
      <c r="R1885" t="str">
        <f t="shared" si="164"/>
        <v>music</v>
      </c>
      <c r="S1885" t="str">
        <f t="shared" si="165"/>
        <v>rock</v>
      </c>
      <c r="T1885" s="12">
        <f t="shared" si="166"/>
        <v>40977.739675925921</v>
      </c>
      <c r="U1885" s="12">
        <f t="shared" si="167"/>
        <v>41007.698009259257</v>
      </c>
    </row>
    <row r="1886" spans="1:21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 s="7">
        <f t="shared" si="163"/>
        <v>51.96153846153846</v>
      </c>
      <c r="Q1886" t="s">
        <v>8271</v>
      </c>
      <c r="R1886" t="str">
        <f t="shared" si="164"/>
        <v>theater</v>
      </c>
      <c r="S1886" t="str">
        <f t="shared" si="165"/>
        <v>plays</v>
      </c>
      <c r="T1886" s="12">
        <f t="shared" si="166"/>
        <v>41204.989988425921</v>
      </c>
      <c r="U1886" s="12">
        <f t="shared" si="167"/>
        <v>41240.291666666664</v>
      </c>
    </row>
    <row r="1887" spans="1:21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 s="7">
        <f t="shared" si="163"/>
        <v>50.685714285714283</v>
      </c>
      <c r="Q1887" t="s">
        <v>8271</v>
      </c>
      <c r="R1887" t="str">
        <f t="shared" si="164"/>
        <v>theater</v>
      </c>
      <c r="S1887" t="str">
        <f t="shared" si="165"/>
        <v>plays</v>
      </c>
      <c r="T1887" s="12">
        <f t="shared" si="166"/>
        <v>41098.885532407403</v>
      </c>
      <c r="U1887" s="12">
        <f t="shared" si="167"/>
        <v>41131.708333333328</v>
      </c>
    </row>
    <row r="1888" spans="1:21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 s="7">
        <f t="shared" si="163"/>
        <v>42.241379310344826</v>
      </c>
      <c r="Q1888" t="s">
        <v>8271</v>
      </c>
      <c r="R1888" t="str">
        <f t="shared" si="164"/>
        <v>theater</v>
      </c>
      <c r="S1888" t="str">
        <f t="shared" si="165"/>
        <v>plays</v>
      </c>
      <c r="T1888" s="12">
        <f t="shared" si="166"/>
        <v>41925.69835648148</v>
      </c>
      <c r="U1888" s="12">
        <f t="shared" si="167"/>
        <v>41955.740023148144</v>
      </c>
    </row>
    <row r="1889" spans="1:21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 s="7">
        <f t="shared" si="163"/>
        <v>416.875</v>
      </c>
      <c r="Q1889" t="s">
        <v>8269</v>
      </c>
      <c r="R1889" t="str">
        <f t="shared" si="164"/>
        <v>film &amp; video</v>
      </c>
      <c r="S1889" t="str">
        <f t="shared" si="165"/>
        <v>documentary</v>
      </c>
      <c r="T1889" s="12">
        <f t="shared" si="166"/>
        <v>42323.591805555552</v>
      </c>
      <c r="U1889" s="12">
        <f t="shared" si="167"/>
        <v>42341.687499999993</v>
      </c>
    </row>
    <row r="1890" spans="1:21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 s="7">
        <f t="shared" si="163"/>
        <v>46.651685393258425</v>
      </c>
      <c r="Q1890" t="s">
        <v>8288</v>
      </c>
      <c r="R1890" t="str">
        <f t="shared" si="164"/>
        <v>publishing</v>
      </c>
      <c r="S1890" t="str">
        <f t="shared" si="165"/>
        <v>radio &amp; podcasts</v>
      </c>
      <c r="T1890" s="12">
        <f t="shared" si="166"/>
        <v>40299.03162037037</v>
      </c>
      <c r="U1890" s="12">
        <f t="shared" si="167"/>
        <v>40329.999305555553</v>
      </c>
    </row>
    <row r="1891" spans="1:21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 s="7">
        <f t="shared" si="163"/>
        <v>48.454545454545453</v>
      </c>
      <c r="Q1891" t="s">
        <v>8271</v>
      </c>
      <c r="R1891" t="str">
        <f t="shared" si="164"/>
        <v>theater</v>
      </c>
      <c r="S1891" t="str">
        <f t="shared" si="165"/>
        <v>plays</v>
      </c>
      <c r="T1891" s="12">
        <f t="shared" si="166"/>
        <v>41299.585023148145</v>
      </c>
      <c r="U1891" s="12">
        <f t="shared" si="167"/>
        <v>41344.543356481481</v>
      </c>
    </row>
    <row r="1892" spans="1:21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 s="7">
        <f t="shared" si="163"/>
        <v>70.5289837398374</v>
      </c>
      <c r="Q1892" t="s">
        <v>8279</v>
      </c>
      <c r="R1892" t="str">
        <f t="shared" si="164"/>
        <v>music</v>
      </c>
      <c r="S1892" t="str">
        <f t="shared" si="165"/>
        <v>indie rock</v>
      </c>
      <c r="T1892" s="12">
        <f t="shared" si="166"/>
        <v>41228.577870370369</v>
      </c>
      <c r="U1892" s="12">
        <f t="shared" si="167"/>
        <v>41258.577870370369</v>
      </c>
    </row>
    <row r="1893" spans="1:21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 s="7">
        <f t="shared" si="163"/>
        <v>87.958333333333329</v>
      </c>
      <c r="Q1893" t="s">
        <v>8265</v>
      </c>
      <c r="R1893" t="str">
        <f t="shared" si="164"/>
        <v>film &amp; video</v>
      </c>
      <c r="S1893" t="str">
        <f t="shared" si="165"/>
        <v>television</v>
      </c>
      <c r="T1893" s="12">
        <f t="shared" si="166"/>
        <v>40335.589745370366</v>
      </c>
      <c r="U1893" s="12">
        <f t="shared" si="167"/>
        <v>40381.041666666664</v>
      </c>
    </row>
    <row r="1894" spans="1:21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 s="7">
        <f>IF(L1894&lt;&gt;0,E1894/L1894,0)</f>
        <v>26.26923076923077</v>
      </c>
      <c r="Q1894" t="s">
        <v>8271</v>
      </c>
      <c r="R1894" t="str">
        <f t="shared" si="164"/>
        <v>theater</v>
      </c>
      <c r="S1894" t="str">
        <f t="shared" si="165"/>
        <v>plays</v>
      </c>
      <c r="T1894" s="12">
        <f t="shared" si="166"/>
        <v>40671.429178240738</v>
      </c>
      <c r="U1894" s="12">
        <f t="shared" si="167"/>
        <v>40701.429178240738</v>
      </c>
    </row>
    <row r="1895" spans="1:21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 s="7">
        <f t="shared" si="163"/>
        <v>57.777777777777779</v>
      </c>
      <c r="Q1895" t="s">
        <v>8280</v>
      </c>
      <c r="R1895" t="str">
        <f t="shared" si="164"/>
        <v>music</v>
      </c>
      <c r="S1895" t="str">
        <f t="shared" si="165"/>
        <v>electronic music</v>
      </c>
      <c r="T1895" s="12">
        <f t="shared" si="166"/>
        <v>40632.733622685184</v>
      </c>
      <c r="U1895" s="12">
        <f t="shared" si="167"/>
        <v>40648.957638888889</v>
      </c>
    </row>
    <row r="1896" spans="1:21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 s="7">
        <f t="shared" si="163"/>
        <v>57.25</v>
      </c>
      <c r="Q1896" t="s">
        <v>8269</v>
      </c>
      <c r="R1896" t="str">
        <f t="shared" si="164"/>
        <v>film &amp; video</v>
      </c>
      <c r="S1896" t="str">
        <f t="shared" si="165"/>
        <v>documentary</v>
      </c>
      <c r="T1896" s="12">
        <f t="shared" si="166"/>
        <v>40920.696562500001</v>
      </c>
      <c r="U1896" s="12">
        <f t="shared" si="167"/>
        <v>40951.696562500001</v>
      </c>
    </row>
    <row r="1897" spans="1:21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 s="7">
        <f t="shared" si="163"/>
        <v>196.34042553191489</v>
      </c>
      <c r="Q1897" t="s">
        <v>8269</v>
      </c>
      <c r="R1897" t="str">
        <f t="shared" si="164"/>
        <v>film &amp; video</v>
      </c>
      <c r="S1897" t="str">
        <f t="shared" si="165"/>
        <v>documentary</v>
      </c>
      <c r="T1897" s="12">
        <f t="shared" si="166"/>
        <v>42267.538449074076</v>
      </c>
      <c r="U1897" s="12">
        <f t="shared" si="167"/>
        <v>42297.538449074076</v>
      </c>
    </row>
    <row r="1898" spans="1:21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 s="7">
        <f>IF(L1898&lt;&gt;0,E1898/L1898,0)</f>
        <v>43</v>
      </c>
      <c r="Q1898" t="s">
        <v>8276</v>
      </c>
      <c r="R1898" t="str">
        <f t="shared" si="164"/>
        <v>music</v>
      </c>
      <c r="S1898" t="str">
        <f t="shared" si="165"/>
        <v>rock</v>
      </c>
      <c r="T1898" s="12">
        <f t="shared" si="166"/>
        <v>40981.501909722218</v>
      </c>
      <c r="U1898" s="12">
        <f t="shared" si="167"/>
        <v>41011.501909722218</v>
      </c>
    </row>
    <row r="1899" spans="1:21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 s="7">
        <f t="shared" si="163"/>
        <v>35.551912568306008</v>
      </c>
      <c r="Q1899" t="s">
        <v>8269</v>
      </c>
      <c r="R1899" t="str">
        <f t="shared" si="164"/>
        <v>film &amp; video</v>
      </c>
      <c r="S1899" t="str">
        <f t="shared" si="165"/>
        <v>documentary</v>
      </c>
      <c r="T1899" s="12">
        <f t="shared" si="166"/>
        <v>41680.375069444446</v>
      </c>
      <c r="U1899" s="12">
        <f t="shared" si="167"/>
        <v>41702.666666666664</v>
      </c>
    </row>
    <row r="1900" spans="1:21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 s="7">
        <f t="shared" si="163"/>
        <v>68.80952380952381</v>
      </c>
      <c r="Q1900" t="s">
        <v>8271</v>
      </c>
      <c r="R1900" t="str">
        <f t="shared" si="164"/>
        <v>theater</v>
      </c>
      <c r="S1900" t="str">
        <f t="shared" si="165"/>
        <v>plays</v>
      </c>
      <c r="T1900" s="12">
        <f t="shared" si="166"/>
        <v>42365.9846412037</v>
      </c>
      <c r="U1900" s="12">
        <f t="shared" si="167"/>
        <v>42401.541666666664</v>
      </c>
    </row>
    <row r="1901" spans="1:21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 s="7">
        <f>IF(L1901&lt;&gt;0,E1901/L1901,0)</f>
        <v>28.571428571428573</v>
      </c>
      <c r="Q1901" t="s">
        <v>8303</v>
      </c>
      <c r="R1901" t="str">
        <f t="shared" si="164"/>
        <v>theater</v>
      </c>
      <c r="S1901" t="str">
        <f t="shared" si="165"/>
        <v>spaces</v>
      </c>
      <c r="T1901" s="12">
        <f t="shared" si="166"/>
        <v>42058.733402777776</v>
      </c>
      <c r="U1901" s="12">
        <f t="shared" si="167"/>
        <v>42088.691736111105</v>
      </c>
    </row>
    <row r="1902" spans="1:21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 s="7">
        <f t="shared" si="163"/>
        <v>50.631666666666668</v>
      </c>
      <c r="Q1902" t="s">
        <v>8303</v>
      </c>
      <c r="R1902" t="str">
        <f t="shared" si="164"/>
        <v>theater</v>
      </c>
      <c r="S1902" t="str">
        <f t="shared" si="165"/>
        <v>spaces</v>
      </c>
      <c r="T1902" s="12">
        <f t="shared" si="166"/>
        <v>41160.663553240738</v>
      </c>
      <c r="U1902" s="12">
        <f t="shared" si="167"/>
        <v>41188.207638888889</v>
      </c>
    </row>
    <row r="1903" spans="1:21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 s="7">
        <f t="shared" si="163"/>
        <v>106.8</v>
      </c>
      <c r="Q1903" t="s">
        <v>8271</v>
      </c>
      <c r="R1903" t="str">
        <f t="shared" si="164"/>
        <v>theater</v>
      </c>
      <c r="S1903" t="str">
        <f t="shared" si="165"/>
        <v>plays</v>
      </c>
      <c r="T1903" s="12">
        <f t="shared" si="166"/>
        <v>42116.334826388884</v>
      </c>
      <c r="U1903" s="12">
        <f t="shared" si="167"/>
        <v>42146.333333333336</v>
      </c>
    </row>
    <row r="1904" spans="1:21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 s="7">
        <f t="shared" si="163"/>
        <v>4</v>
      </c>
      <c r="Q1904" t="s">
        <v>8271</v>
      </c>
      <c r="R1904" t="str">
        <f t="shared" si="164"/>
        <v>theater</v>
      </c>
      <c r="S1904" t="str">
        <f t="shared" si="165"/>
        <v>plays</v>
      </c>
      <c r="T1904" s="12">
        <f t="shared" si="166"/>
        <v>42037.581562499996</v>
      </c>
      <c r="U1904" s="12">
        <f t="shared" si="167"/>
        <v>42067.581562499996</v>
      </c>
    </row>
    <row r="1905" spans="1:21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 s="7">
        <f t="shared" si="163"/>
        <v>34.097560975609753</v>
      </c>
      <c r="Q1905" t="s">
        <v>8298</v>
      </c>
      <c r="R1905" t="str">
        <f t="shared" si="164"/>
        <v>food</v>
      </c>
      <c r="S1905" t="str">
        <f t="shared" si="165"/>
        <v>small batch</v>
      </c>
      <c r="T1905" s="12">
        <f t="shared" si="166"/>
        <v>42702.562395833331</v>
      </c>
      <c r="U1905" s="12">
        <f t="shared" si="167"/>
        <v>42762.562395833331</v>
      </c>
    </row>
    <row r="1906" spans="1:21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 s="7">
        <f t="shared" si="163"/>
        <v>25</v>
      </c>
      <c r="Q1906" t="s">
        <v>8280</v>
      </c>
      <c r="R1906" t="str">
        <f t="shared" si="164"/>
        <v>music</v>
      </c>
      <c r="S1906" t="str">
        <f t="shared" si="165"/>
        <v>electronic music</v>
      </c>
      <c r="T1906" s="12">
        <f t="shared" si="166"/>
        <v>42326.477094907408</v>
      </c>
      <c r="U1906" s="12">
        <f t="shared" si="167"/>
        <v>42371.477094907408</v>
      </c>
    </row>
    <row r="1907" spans="1:21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 s="7">
        <f t="shared" si="163"/>
        <v>10.5</v>
      </c>
      <c r="Q1907" t="s">
        <v>8271</v>
      </c>
      <c r="R1907" t="str">
        <f t="shared" si="164"/>
        <v>theater</v>
      </c>
      <c r="S1907" t="str">
        <f t="shared" si="165"/>
        <v>plays</v>
      </c>
      <c r="T1907" s="12">
        <f t="shared" si="166"/>
        <v>41859.717523148145</v>
      </c>
      <c r="U1907" s="12">
        <f t="shared" si="167"/>
        <v>41889.717523148145</v>
      </c>
    </row>
    <row r="1908" spans="1:21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 s="7">
        <f t="shared" si="163"/>
        <v>215.95959595959596</v>
      </c>
      <c r="Q1908" t="s">
        <v>8305</v>
      </c>
      <c r="R1908" t="str">
        <f t="shared" si="164"/>
        <v>theater</v>
      </c>
      <c r="S1908" t="str">
        <f t="shared" si="165"/>
        <v>musical</v>
      </c>
      <c r="T1908" s="12">
        <f t="shared" si="166"/>
        <v>42514.462766203702</v>
      </c>
      <c r="U1908" s="12">
        <f t="shared" si="167"/>
        <v>42544.462766203702</v>
      </c>
    </row>
    <row r="1909" spans="1:21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 s="7">
        <f t="shared" si="163"/>
        <v>21.25</v>
      </c>
      <c r="Q1909" t="s">
        <v>8285</v>
      </c>
      <c r="R1909" t="str">
        <f t="shared" si="164"/>
        <v>photography</v>
      </c>
      <c r="S1909" t="str">
        <f t="shared" si="165"/>
        <v>photobooks</v>
      </c>
      <c r="T1909" s="12">
        <f t="shared" si="166"/>
        <v>41767.378761574073</v>
      </c>
      <c r="U1909" s="12">
        <f t="shared" si="167"/>
        <v>41782.378761574073</v>
      </c>
    </row>
    <row r="1910" spans="1:21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 s="7">
        <f t="shared" si="163"/>
        <v>108.25</v>
      </c>
      <c r="Q1910" t="s">
        <v>8271</v>
      </c>
      <c r="R1910" t="str">
        <f t="shared" si="164"/>
        <v>theater</v>
      </c>
      <c r="S1910" t="str">
        <f t="shared" si="165"/>
        <v>plays</v>
      </c>
      <c r="T1910" s="12">
        <f t="shared" si="166"/>
        <v>42703.709490740737</v>
      </c>
      <c r="U1910" s="12">
        <f t="shared" si="167"/>
        <v>42733.709490740737</v>
      </c>
    </row>
    <row r="1911" spans="1:21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 s="7">
        <f t="shared" si="163"/>
        <v>129.97368421052633</v>
      </c>
      <c r="Q1911" t="s">
        <v>8276</v>
      </c>
      <c r="R1911" t="str">
        <f t="shared" si="164"/>
        <v>music</v>
      </c>
      <c r="S1911" t="str">
        <f t="shared" si="165"/>
        <v>rock</v>
      </c>
      <c r="T1911" s="12">
        <f t="shared" si="166"/>
        <v>41905.220821759256</v>
      </c>
      <c r="U1911" s="12">
        <f t="shared" si="167"/>
        <v>41935.220821759256</v>
      </c>
    </row>
    <row r="1912" spans="1:21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 s="7">
        <f t="shared" si="163"/>
        <v>117.49473684210527</v>
      </c>
      <c r="Q1912" t="s">
        <v>8269</v>
      </c>
      <c r="R1912" t="str">
        <f t="shared" si="164"/>
        <v>film &amp; video</v>
      </c>
      <c r="S1912" t="str">
        <f t="shared" si="165"/>
        <v>documentary</v>
      </c>
      <c r="T1912" s="12">
        <f t="shared" si="166"/>
        <v>42264.754826388882</v>
      </c>
      <c r="U1912" s="12">
        <f t="shared" si="167"/>
        <v>42308.739583333336</v>
      </c>
    </row>
    <row r="1913" spans="1:21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 s="7">
        <f t="shared" si="163"/>
        <v>10</v>
      </c>
      <c r="Q1913" t="s">
        <v>8271</v>
      </c>
      <c r="R1913" t="str">
        <f t="shared" si="164"/>
        <v>theater</v>
      </c>
      <c r="S1913" t="str">
        <f t="shared" si="165"/>
        <v>plays</v>
      </c>
      <c r="T1913" s="12">
        <f t="shared" si="166"/>
        <v>41829.825624999998</v>
      </c>
      <c r="U1913" s="12">
        <f t="shared" si="167"/>
        <v>41859.825624999998</v>
      </c>
    </row>
    <row r="1914" spans="1:21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 s="7">
        <f t="shared" si="163"/>
        <v>70.595238095238102</v>
      </c>
      <c r="Q1914" t="s">
        <v>8285</v>
      </c>
      <c r="R1914" t="str">
        <f t="shared" si="164"/>
        <v>photography</v>
      </c>
      <c r="S1914" t="str">
        <f t="shared" si="165"/>
        <v>photobooks</v>
      </c>
      <c r="T1914" s="12">
        <f t="shared" si="166"/>
        <v>42129.018055555549</v>
      </c>
      <c r="U1914" s="12">
        <f t="shared" si="167"/>
        <v>42159.018055555549</v>
      </c>
    </row>
    <row r="1915" spans="1:21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 s="7">
        <f t="shared" si="163"/>
        <v>24.5</v>
      </c>
      <c r="Q1915" t="s">
        <v>8295</v>
      </c>
      <c r="R1915" t="str">
        <f t="shared" si="164"/>
        <v>technology</v>
      </c>
      <c r="S1915" t="str">
        <f t="shared" si="165"/>
        <v>hardware</v>
      </c>
      <c r="T1915" s="12">
        <f t="shared" si="166"/>
        <v>41890.302986111106</v>
      </c>
      <c r="U1915" s="12">
        <f t="shared" si="167"/>
        <v>41920.302986111106</v>
      </c>
    </row>
    <row r="1916" spans="1:21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 s="7">
        <f t="shared" ref="P1916:P1917" si="169">IF(L1916&lt;&gt;0,E1916/L1916,0)</f>
        <v>30</v>
      </c>
      <c r="Q1916" t="s">
        <v>8305</v>
      </c>
      <c r="R1916" t="str">
        <f t="shared" si="164"/>
        <v>theater</v>
      </c>
      <c r="S1916" t="str">
        <f t="shared" si="165"/>
        <v>musical</v>
      </c>
      <c r="T1916" s="12">
        <f t="shared" si="166"/>
        <v>41928.966122685182</v>
      </c>
      <c r="U1916" s="12">
        <f t="shared" si="167"/>
        <v>41943.957638888889</v>
      </c>
    </row>
    <row r="1917" spans="1:21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 s="7">
        <f t="shared" si="169"/>
        <v>2</v>
      </c>
      <c r="Q1917" t="s">
        <v>8301</v>
      </c>
      <c r="R1917" t="str">
        <f t="shared" si="164"/>
        <v>technology</v>
      </c>
      <c r="S1917" t="str">
        <f t="shared" si="165"/>
        <v>space exploration</v>
      </c>
      <c r="T1917" s="12">
        <f t="shared" si="166"/>
        <v>41863.840532407405</v>
      </c>
      <c r="U1917" s="12">
        <f t="shared" si="167"/>
        <v>41883.840532407405</v>
      </c>
    </row>
    <row r="1918" spans="1:21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 s="7">
        <f t="shared" si="163"/>
        <v>17</v>
      </c>
      <c r="Q1918" t="s">
        <v>8279</v>
      </c>
      <c r="R1918" t="str">
        <f t="shared" si="164"/>
        <v>music</v>
      </c>
      <c r="S1918" t="str">
        <f t="shared" si="165"/>
        <v>indie rock</v>
      </c>
      <c r="T1918" s="12">
        <f t="shared" si="166"/>
        <v>42656.508969907409</v>
      </c>
      <c r="U1918" s="12">
        <f t="shared" si="167"/>
        <v>42681.550636574073</v>
      </c>
    </row>
    <row r="1919" spans="1:21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 s="7">
        <f t="shared" si="163"/>
        <v>2928.9285714285716</v>
      </c>
      <c r="Q1919" t="s">
        <v>8276</v>
      </c>
      <c r="R1919" t="str">
        <f t="shared" si="164"/>
        <v>music</v>
      </c>
      <c r="S1919" t="str">
        <f t="shared" si="165"/>
        <v>rock</v>
      </c>
      <c r="T1919" s="12">
        <f t="shared" si="166"/>
        <v>42746.06172453703</v>
      </c>
      <c r="U1919" s="12">
        <f t="shared" si="167"/>
        <v>42776.06172453703</v>
      </c>
    </row>
    <row r="1920" spans="1:21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 s="7">
        <f t="shared" si="163"/>
        <v>28.888888888888889</v>
      </c>
      <c r="Q1920" t="s">
        <v>8265</v>
      </c>
      <c r="R1920" t="str">
        <f t="shared" si="164"/>
        <v>film &amp; video</v>
      </c>
      <c r="S1920" t="str">
        <f t="shared" si="165"/>
        <v>television</v>
      </c>
      <c r="T1920" s="12">
        <f t="shared" si="166"/>
        <v>41828.581608796296</v>
      </c>
      <c r="U1920" s="12">
        <f t="shared" si="167"/>
        <v>41863.581608796296</v>
      </c>
    </row>
    <row r="1921" spans="1:21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 s="7">
        <f>IF(L1921&lt;&gt;0,E1921/L1921,0)</f>
        <v>29.625</v>
      </c>
      <c r="Q1921" t="s">
        <v>8271</v>
      </c>
      <c r="R1921" t="str">
        <f t="shared" si="164"/>
        <v>theater</v>
      </c>
      <c r="S1921" t="str">
        <f t="shared" si="165"/>
        <v>plays</v>
      </c>
      <c r="T1921" s="12">
        <f t="shared" si="166"/>
        <v>42113.667233796288</v>
      </c>
      <c r="U1921" s="12">
        <f t="shared" si="167"/>
        <v>42143.667233796288</v>
      </c>
    </row>
    <row r="1922" spans="1:21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 s="7">
        <f t="shared" ref="P1922:P1985" si="170">E1922/L1922</f>
        <v>40.980952380952381</v>
      </c>
      <c r="Q1922" t="s">
        <v>8276</v>
      </c>
      <c r="R1922" t="str">
        <f t="shared" si="164"/>
        <v>music</v>
      </c>
      <c r="S1922" t="str">
        <f t="shared" si="165"/>
        <v>rock</v>
      </c>
      <c r="T1922" s="12">
        <f t="shared" si="166"/>
        <v>42270.66737268518</v>
      </c>
      <c r="U1922" s="12">
        <f t="shared" si="167"/>
        <v>42298.749999999993</v>
      </c>
    </row>
    <row r="1923" spans="1:21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 s="7">
        <f t="shared" si="170"/>
        <v>54</v>
      </c>
      <c r="Q1923" t="s">
        <v>8271</v>
      </c>
      <c r="R1923" t="str">
        <f t="shared" ref="R1923:R1986" si="171">LEFT(Q1923,SEARCH("/",Q1923,1)-1)</f>
        <v>theater</v>
      </c>
      <c r="S1923" t="str">
        <f t="shared" ref="S1923:S1986" si="172">RIGHT(Q1923,LEN(Q1923)-SEARCH("/",Q1923,1))</f>
        <v>plays</v>
      </c>
      <c r="T1923" s="12">
        <f t="shared" ref="T1923:T1986" si="173">(((J1923/60)/60)/24)+DATE(1970,1,1)+(-5/24)</f>
        <v>41074.013229166667</v>
      </c>
      <c r="U1923" s="12">
        <f t="shared" ref="U1923:U1986" si="174">(((I1923/60)/60)/24)+DATE(1970,1,1)+(-5/24)</f>
        <v>41104.013229166667</v>
      </c>
    </row>
    <row r="1924" spans="1:21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 s="7">
        <f t="shared" si="170"/>
        <v>36.109375</v>
      </c>
      <c r="Q1924" t="s">
        <v>8271</v>
      </c>
      <c r="R1924" t="str">
        <f t="shared" si="171"/>
        <v>theater</v>
      </c>
      <c r="S1924" t="str">
        <f t="shared" si="172"/>
        <v>plays</v>
      </c>
      <c r="T1924" s="12">
        <f t="shared" si="173"/>
        <v>41590.047534722216</v>
      </c>
      <c r="U1924" s="12">
        <f t="shared" si="174"/>
        <v>41620.047534722216</v>
      </c>
    </row>
    <row r="1925" spans="1:21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 s="7">
        <f>IF(L1925&lt;&gt;0,E1925/L1925,0)</f>
        <v>23.153846153846153</v>
      </c>
      <c r="Q1925" t="s">
        <v>8271</v>
      </c>
      <c r="R1925" t="str">
        <f t="shared" si="171"/>
        <v>theater</v>
      </c>
      <c r="S1925" t="str">
        <f t="shared" si="172"/>
        <v>plays</v>
      </c>
      <c r="T1925" s="12">
        <f t="shared" si="173"/>
        <v>40772.640416666662</v>
      </c>
      <c r="U1925" s="12">
        <f t="shared" si="174"/>
        <v>40812.999305555553</v>
      </c>
    </row>
    <row r="1926" spans="1:21" ht="4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 s="7">
        <f t="shared" si="170"/>
        <v>104</v>
      </c>
      <c r="Q1926" t="s">
        <v>8271</v>
      </c>
      <c r="R1926" t="str">
        <f t="shared" si="171"/>
        <v>theater</v>
      </c>
      <c r="S1926" t="str">
        <f t="shared" si="172"/>
        <v>plays</v>
      </c>
      <c r="T1926" s="12">
        <f t="shared" si="173"/>
        <v>41626.552719907406</v>
      </c>
      <c r="U1926" s="12">
        <f t="shared" si="174"/>
        <v>41654.606249999997</v>
      </c>
    </row>
    <row r="1927" spans="1:21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 s="7">
        <f t="shared" si="170"/>
        <v>31.826923076923077</v>
      </c>
      <c r="Q1927" t="s">
        <v>8271</v>
      </c>
      <c r="R1927" t="str">
        <f t="shared" si="171"/>
        <v>theater</v>
      </c>
      <c r="S1927" t="str">
        <f t="shared" si="172"/>
        <v>plays</v>
      </c>
      <c r="T1927" s="12">
        <f t="shared" si="173"/>
        <v>41535.693148148144</v>
      </c>
      <c r="U1927" s="12">
        <f t="shared" si="174"/>
        <v>41557.791666666664</v>
      </c>
    </row>
    <row r="1928" spans="1:21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 s="7">
        <f t="shared" si="170"/>
        <v>27.3896261682243</v>
      </c>
      <c r="Q1928" t="s">
        <v>8271</v>
      </c>
      <c r="R1928" t="str">
        <f t="shared" si="171"/>
        <v>theater</v>
      </c>
      <c r="S1928" t="str">
        <f t="shared" si="172"/>
        <v>plays</v>
      </c>
      <c r="T1928" s="12">
        <f t="shared" si="173"/>
        <v>40456.746018518512</v>
      </c>
      <c r="U1928" s="12">
        <f t="shared" si="174"/>
        <v>40483.80972222222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 s="7">
        <f>IF(L1929&lt;&gt;0,E1929/L1929,0)</f>
        <v>56.363636363636367</v>
      </c>
      <c r="Q1929" t="s">
        <v>8271</v>
      </c>
      <c r="R1929" t="str">
        <f t="shared" si="171"/>
        <v>theater</v>
      </c>
      <c r="S1929" t="str">
        <f t="shared" si="172"/>
        <v>plays</v>
      </c>
      <c r="T1929" s="12">
        <f t="shared" si="173"/>
        <v>40960.653229166666</v>
      </c>
      <c r="U1929" s="12">
        <f t="shared" si="174"/>
        <v>40975.999305555553</v>
      </c>
    </row>
    <row r="1930" spans="1:21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 s="7">
        <f t="shared" si="170"/>
        <v>77.352941176470594</v>
      </c>
      <c r="Q1930" t="s">
        <v>8271</v>
      </c>
      <c r="R1930" t="str">
        <f t="shared" si="171"/>
        <v>theater</v>
      </c>
      <c r="S1930" t="str">
        <f t="shared" si="172"/>
        <v>plays</v>
      </c>
      <c r="T1930" s="12">
        <f t="shared" si="173"/>
        <v>41371.439745370371</v>
      </c>
      <c r="U1930" s="12">
        <f t="shared" si="174"/>
        <v>41401.439745370371</v>
      </c>
    </row>
    <row r="1931" spans="1:21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 s="7">
        <f t="shared" si="170"/>
        <v>42.8</v>
      </c>
      <c r="Q1931" t="s">
        <v>8271</v>
      </c>
      <c r="R1931" t="str">
        <f t="shared" si="171"/>
        <v>theater</v>
      </c>
      <c r="S1931" t="str">
        <f t="shared" si="172"/>
        <v>plays</v>
      </c>
      <c r="T1931" s="12">
        <f t="shared" si="173"/>
        <v>40686.813263888886</v>
      </c>
      <c r="U1931" s="12">
        <f t="shared" si="174"/>
        <v>40728.813263888886</v>
      </c>
    </row>
    <row r="1932" spans="1:21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 s="7">
        <f t="shared" si="170"/>
        <v>48.846153846153847</v>
      </c>
      <c r="Q1932" t="s">
        <v>8265</v>
      </c>
      <c r="R1932" t="str">
        <f t="shared" si="171"/>
        <v>film &amp; video</v>
      </c>
      <c r="S1932" t="str">
        <f t="shared" si="172"/>
        <v>television</v>
      </c>
      <c r="T1932" s="12">
        <f t="shared" si="173"/>
        <v>41402.350486111107</v>
      </c>
      <c r="U1932" s="12">
        <f t="shared" si="174"/>
        <v>41462.350486111107</v>
      </c>
    </row>
    <row r="1933" spans="1:21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 s="7">
        <f t="shared" si="170"/>
        <v>48.240400000000001</v>
      </c>
      <c r="Q1933" t="s">
        <v>8276</v>
      </c>
      <c r="R1933" t="str">
        <f t="shared" si="171"/>
        <v>music</v>
      </c>
      <c r="S1933" t="str">
        <f t="shared" si="172"/>
        <v>rock</v>
      </c>
      <c r="T1933" s="12">
        <f t="shared" si="173"/>
        <v>41037.684131944443</v>
      </c>
      <c r="U1933" s="12">
        <f t="shared" si="174"/>
        <v>41050.9375</v>
      </c>
    </row>
    <row r="1934" spans="1:21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 s="7">
        <f t="shared" si="170"/>
        <v>70.212500000000006</v>
      </c>
      <c r="Q1934" t="s">
        <v>8276</v>
      </c>
      <c r="R1934" t="str">
        <f t="shared" si="171"/>
        <v>music</v>
      </c>
      <c r="S1934" t="str">
        <f t="shared" si="172"/>
        <v>rock</v>
      </c>
      <c r="T1934" s="12">
        <f t="shared" si="173"/>
        <v>40911.601539351846</v>
      </c>
      <c r="U1934" s="12">
        <f t="shared" si="174"/>
        <v>40932.601539351846</v>
      </c>
    </row>
    <row r="1935" spans="1:21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 s="7">
        <f t="shared" si="170"/>
        <v>94.054545454545448</v>
      </c>
      <c r="Q1935" t="s">
        <v>8305</v>
      </c>
      <c r="R1935" t="str">
        <f t="shared" si="171"/>
        <v>theater</v>
      </c>
      <c r="S1935" t="str">
        <f t="shared" si="172"/>
        <v>musical</v>
      </c>
      <c r="T1935" s="12">
        <f t="shared" si="173"/>
        <v>41878.922534722216</v>
      </c>
      <c r="U1935" s="12">
        <f t="shared" si="174"/>
        <v>41908.922534722216</v>
      </c>
    </row>
    <row r="1936" spans="1:21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 s="7">
        <f t="shared" si="170"/>
        <v>80.272727272727266</v>
      </c>
      <c r="Q1936" t="s">
        <v>8279</v>
      </c>
      <c r="R1936" t="str">
        <f t="shared" si="171"/>
        <v>music</v>
      </c>
      <c r="S1936" t="str">
        <f t="shared" si="172"/>
        <v>indie rock</v>
      </c>
      <c r="T1936" s="12">
        <f t="shared" si="173"/>
        <v>40865.658807870372</v>
      </c>
      <c r="U1936" s="12">
        <f t="shared" si="174"/>
        <v>40902</v>
      </c>
    </row>
    <row r="1937" spans="1:21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 s="7">
        <f t="shared" si="170"/>
        <v>54.2</v>
      </c>
      <c r="Q1937" t="s">
        <v>8269</v>
      </c>
      <c r="R1937" t="str">
        <f t="shared" si="171"/>
        <v>film &amp; video</v>
      </c>
      <c r="S1937" t="str">
        <f t="shared" si="172"/>
        <v>documentary</v>
      </c>
      <c r="T1937" s="12">
        <f t="shared" si="173"/>
        <v>41773.72420138889</v>
      </c>
      <c r="U1937" s="12">
        <f t="shared" si="174"/>
        <v>41810.999305555553</v>
      </c>
    </row>
    <row r="1938" spans="1:21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 s="7">
        <f t="shared" si="170"/>
        <v>60.26903448275862</v>
      </c>
      <c r="Q1938" t="s">
        <v>8279</v>
      </c>
      <c r="R1938" t="str">
        <f t="shared" si="171"/>
        <v>music</v>
      </c>
      <c r="S1938" t="str">
        <f t="shared" si="172"/>
        <v>indie rock</v>
      </c>
      <c r="T1938" s="12">
        <f t="shared" si="173"/>
        <v>40852.68136574074</v>
      </c>
      <c r="U1938" s="12">
        <f t="shared" si="174"/>
        <v>40883.040972222218</v>
      </c>
    </row>
    <row r="1939" spans="1:21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 s="7">
        <f>IF(L1939&lt;&gt;0,E1939/L1939,0)</f>
        <v>38.740344827586206</v>
      </c>
      <c r="Q1939" t="s">
        <v>8305</v>
      </c>
      <c r="R1939" t="str">
        <f t="shared" si="171"/>
        <v>theater</v>
      </c>
      <c r="S1939" t="str">
        <f t="shared" si="172"/>
        <v>musical</v>
      </c>
      <c r="T1939" s="12">
        <f t="shared" si="173"/>
        <v>41058.91065972222</v>
      </c>
      <c r="U1939" s="12">
        <f t="shared" si="174"/>
        <v>41074.957638888889</v>
      </c>
    </row>
    <row r="1940" spans="1:21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 s="7">
        <f t="shared" si="170"/>
        <v>152.54385964912279</v>
      </c>
      <c r="Q1940" t="s">
        <v>8271</v>
      </c>
      <c r="R1940" t="str">
        <f t="shared" si="171"/>
        <v>theater</v>
      </c>
      <c r="S1940" t="str">
        <f t="shared" si="172"/>
        <v>plays</v>
      </c>
      <c r="T1940" s="12">
        <f t="shared" si="173"/>
        <v>41426.05128472222</v>
      </c>
      <c r="U1940" s="12">
        <f t="shared" si="174"/>
        <v>41457</v>
      </c>
    </row>
    <row r="1941" spans="1:21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 s="7">
        <f t="shared" si="170"/>
        <v>115.3125</v>
      </c>
      <c r="Q1941" t="s">
        <v>8279</v>
      </c>
      <c r="R1941" t="str">
        <f t="shared" si="171"/>
        <v>music</v>
      </c>
      <c r="S1941" t="str">
        <f t="shared" si="172"/>
        <v>indie rock</v>
      </c>
      <c r="T1941" s="12">
        <f t="shared" si="173"/>
        <v>41313.776712962957</v>
      </c>
      <c r="U1941" s="12">
        <f t="shared" si="174"/>
        <v>41343.735046296293</v>
      </c>
    </row>
    <row r="1942" spans="1:21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 s="7">
        <f>IF(L1942&lt;&gt;0,E1942/L1942,0)</f>
        <v>35.838709677419352</v>
      </c>
      <c r="Q1942" t="s">
        <v>8303</v>
      </c>
      <c r="R1942" t="str">
        <f t="shared" si="171"/>
        <v>theater</v>
      </c>
      <c r="S1942" t="str">
        <f t="shared" si="172"/>
        <v>spaces</v>
      </c>
      <c r="T1942" s="12">
        <f t="shared" si="173"/>
        <v>40670.298993055556</v>
      </c>
      <c r="U1942" s="12">
        <f t="shared" si="174"/>
        <v>40708.957638888889</v>
      </c>
    </row>
    <row r="1943" spans="1:21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 s="7">
        <f t="shared" si="170"/>
        <v>64.570118779438872</v>
      </c>
      <c r="Q1943" t="s">
        <v>8271</v>
      </c>
      <c r="R1943" t="str">
        <f t="shared" si="171"/>
        <v>theater</v>
      </c>
      <c r="S1943" t="str">
        <f t="shared" si="172"/>
        <v>plays</v>
      </c>
      <c r="T1943" s="12">
        <f t="shared" si="173"/>
        <v>41744.08253472222</v>
      </c>
      <c r="U1943" s="12">
        <f t="shared" si="174"/>
        <v>41774.08253472222</v>
      </c>
    </row>
    <row r="1944" spans="1:21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 s="7">
        <f t="shared" si="170"/>
        <v>87.436000000000007</v>
      </c>
      <c r="Q1944" t="s">
        <v>8285</v>
      </c>
      <c r="R1944" t="str">
        <f t="shared" si="171"/>
        <v>photography</v>
      </c>
      <c r="S1944" t="str">
        <f t="shared" si="172"/>
        <v>photobooks</v>
      </c>
      <c r="T1944" s="12">
        <f t="shared" si="173"/>
        <v>40638.619675925926</v>
      </c>
      <c r="U1944" s="12">
        <f t="shared" si="174"/>
        <v>40728.619675925926</v>
      </c>
    </row>
    <row r="1945" spans="1:21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 s="7">
        <f t="shared" si="170"/>
        <v>68.815577078288939</v>
      </c>
      <c r="Q1945" t="s">
        <v>8271</v>
      </c>
      <c r="R1945" t="str">
        <f t="shared" si="171"/>
        <v>theater</v>
      </c>
      <c r="S1945" t="str">
        <f t="shared" si="172"/>
        <v>plays</v>
      </c>
      <c r="T1945" s="12">
        <f t="shared" si="173"/>
        <v>42548.061527777776</v>
      </c>
      <c r="U1945" s="12">
        <f t="shared" si="174"/>
        <v>42593.061527777776</v>
      </c>
    </row>
    <row r="1946" spans="1:21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 s="7">
        <f t="shared" si="170"/>
        <v>176.200223588597</v>
      </c>
      <c r="Q1946" t="s">
        <v>8276</v>
      </c>
      <c r="R1946" t="str">
        <f t="shared" si="171"/>
        <v>music</v>
      </c>
      <c r="S1946" t="str">
        <f t="shared" si="172"/>
        <v>rock</v>
      </c>
      <c r="T1946" s="12">
        <f t="shared" si="173"/>
        <v>41730.376041666663</v>
      </c>
      <c r="U1946" s="12">
        <f t="shared" si="174"/>
        <v>41760.376041666663</v>
      </c>
    </row>
    <row r="1947" spans="1:21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 s="7">
        <f t="shared" si="170"/>
        <v>511.79117647058825</v>
      </c>
      <c r="Q1947" t="s">
        <v>8271</v>
      </c>
      <c r="R1947" t="str">
        <f t="shared" si="171"/>
        <v>theater</v>
      </c>
      <c r="S1947" t="str">
        <f t="shared" si="172"/>
        <v>plays</v>
      </c>
      <c r="T1947" s="12">
        <f t="shared" si="173"/>
        <v>42157.043495370373</v>
      </c>
      <c r="U1947" s="12">
        <f t="shared" si="174"/>
        <v>42197.043495370373</v>
      </c>
    </row>
    <row r="1948" spans="1:21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 s="7">
        <f t="shared" si="170"/>
        <v>160.44285714285715</v>
      </c>
      <c r="Q1948" t="s">
        <v>8300</v>
      </c>
      <c r="R1948" t="str">
        <f t="shared" si="171"/>
        <v>music</v>
      </c>
      <c r="S1948" t="str">
        <f t="shared" si="172"/>
        <v>classical music</v>
      </c>
      <c r="T1948" s="12">
        <f t="shared" si="173"/>
        <v>41688.941678240735</v>
      </c>
      <c r="U1948" s="12">
        <f t="shared" si="174"/>
        <v>41748.900011574071</v>
      </c>
    </row>
    <row r="1949" spans="1:21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 s="7">
        <f>IF(L1949&lt;&gt;0,E1949/L1949,0)</f>
        <v>35.003043478260871</v>
      </c>
      <c r="Q1949" t="s">
        <v>8298</v>
      </c>
      <c r="R1949" t="str">
        <f t="shared" si="171"/>
        <v>food</v>
      </c>
      <c r="S1949" t="str">
        <f t="shared" si="172"/>
        <v>small batch</v>
      </c>
      <c r="T1949" s="12">
        <f t="shared" si="173"/>
        <v>40102.709722222222</v>
      </c>
      <c r="U1949" s="12">
        <f t="shared" si="174"/>
        <v>40140.040972222218</v>
      </c>
    </row>
    <row r="1950" spans="1:21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 s="7">
        <f t="shared" si="170"/>
        <v>188.50671378091872</v>
      </c>
      <c r="Q1950" t="s">
        <v>8271</v>
      </c>
      <c r="R1950" t="str">
        <f t="shared" si="171"/>
        <v>theater</v>
      </c>
      <c r="S1950" t="str">
        <f t="shared" si="172"/>
        <v>plays</v>
      </c>
      <c r="T1950" s="12">
        <f t="shared" si="173"/>
        <v>42473.395937499998</v>
      </c>
      <c r="U1950" s="12">
        <f t="shared" si="174"/>
        <v>42527.501388888886</v>
      </c>
    </row>
    <row r="1951" spans="1:21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 s="7">
        <f t="shared" si="170"/>
        <v>56.204984093319197</v>
      </c>
      <c r="Q1951" t="s">
        <v>8271</v>
      </c>
      <c r="R1951" t="str">
        <f t="shared" si="171"/>
        <v>theater</v>
      </c>
      <c r="S1951" t="str">
        <f t="shared" si="172"/>
        <v>plays</v>
      </c>
      <c r="T1951" s="12">
        <f t="shared" si="173"/>
        <v>41800.214710648142</v>
      </c>
      <c r="U1951" s="12">
        <f t="shared" si="174"/>
        <v>41830.214710648142</v>
      </c>
    </row>
    <row r="1952" spans="1:21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 s="7">
        <f t="shared" si="170"/>
        <v>51.3054157782516</v>
      </c>
      <c r="Q1952" t="s">
        <v>8300</v>
      </c>
      <c r="R1952" t="str">
        <f t="shared" si="171"/>
        <v>music</v>
      </c>
      <c r="S1952" t="str">
        <f t="shared" si="172"/>
        <v>classical music</v>
      </c>
      <c r="T1952" s="12">
        <f t="shared" si="173"/>
        <v>40623.973067129627</v>
      </c>
      <c r="U1952" s="12">
        <f t="shared" si="174"/>
        <v>40654.973067129627</v>
      </c>
    </row>
    <row r="1953" spans="1:21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 s="7">
        <f t="shared" si="170"/>
        <v>127.36450839328538</v>
      </c>
      <c r="Q1953" t="s">
        <v>8269</v>
      </c>
      <c r="R1953" t="str">
        <f t="shared" si="171"/>
        <v>film &amp; video</v>
      </c>
      <c r="S1953" t="str">
        <f t="shared" si="172"/>
        <v>documentary</v>
      </c>
      <c r="T1953" s="12">
        <f t="shared" si="173"/>
        <v>42651.212233796294</v>
      </c>
      <c r="U1953" s="12">
        <f t="shared" si="174"/>
        <v>42681.253900462958</v>
      </c>
    </row>
    <row r="1954" spans="1:21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 s="7">
        <f t="shared" si="170"/>
        <v>101.85532258064516</v>
      </c>
      <c r="Q1954" t="s">
        <v>8271</v>
      </c>
      <c r="R1954" t="str">
        <f t="shared" si="171"/>
        <v>theater</v>
      </c>
      <c r="S1954" t="str">
        <f t="shared" si="172"/>
        <v>plays</v>
      </c>
      <c r="T1954" s="12">
        <f t="shared" si="173"/>
        <v>41526.398321759254</v>
      </c>
      <c r="U1954" s="12">
        <f t="shared" si="174"/>
        <v>41563.398321759254</v>
      </c>
    </row>
    <row r="1955" spans="1:21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 s="7">
        <f t="shared" si="170"/>
        <v>230.55782312925169</v>
      </c>
      <c r="Q1955" t="s">
        <v>8271</v>
      </c>
      <c r="R1955" t="str">
        <f t="shared" si="171"/>
        <v>theater</v>
      </c>
      <c r="S1955" t="str">
        <f t="shared" si="172"/>
        <v>plays</v>
      </c>
      <c r="T1955" s="12">
        <f t="shared" si="173"/>
        <v>40940.991493055553</v>
      </c>
      <c r="U1955" s="12">
        <f t="shared" si="174"/>
        <v>40969.916666666664</v>
      </c>
    </row>
    <row r="1956" spans="1:21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 s="7">
        <f t="shared" si="170"/>
        <v>842.10602409638557</v>
      </c>
      <c r="Q1956" t="s">
        <v>8271</v>
      </c>
      <c r="R1956" t="str">
        <f t="shared" si="171"/>
        <v>theater</v>
      </c>
      <c r="S1956" t="str">
        <f t="shared" si="172"/>
        <v>plays</v>
      </c>
      <c r="T1956" s="12">
        <f t="shared" si="173"/>
        <v>42394.372407407405</v>
      </c>
      <c r="U1956" s="12">
        <f t="shared" si="174"/>
        <v>42440.999999999993</v>
      </c>
    </row>
    <row r="1957" spans="1:21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 s="7">
        <f t="shared" si="170"/>
        <v>577.27593103448271</v>
      </c>
      <c r="Q1957" t="s">
        <v>8271</v>
      </c>
      <c r="R1957" t="str">
        <f t="shared" si="171"/>
        <v>theater</v>
      </c>
      <c r="S1957" t="str">
        <f t="shared" si="172"/>
        <v>plays</v>
      </c>
      <c r="T1957" s="12">
        <f t="shared" si="173"/>
        <v>41020.063437500001</v>
      </c>
      <c r="U1957" s="12">
        <f t="shared" si="174"/>
        <v>41052.583333333328</v>
      </c>
    </row>
    <row r="1958" spans="1:21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 s="7">
        <f t="shared" si="170"/>
        <v>483.34246575342468</v>
      </c>
      <c r="Q1958" t="s">
        <v>8298</v>
      </c>
      <c r="R1958" t="str">
        <f t="shared" si="171"/>
        <v>food</v>
      </c>
      <c r="S1958" t="str">
        <f t="shared" si="172"/>
        <v>small batch</v>
      </c>
      <c r="T1958" s="12">
        <f t="shared" si="173"/>
        <v>42067.71533564815</v>
      </c>
      <c r="U1958" s="12">
        <f t="shared" si="174"/>
        <v>42112.673668981479</v>
      </c>
    </row>
    <row r="1959" spans="1:21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 s="7">
        <f t="shared" si="170"/>
        <v>76.138500000000008</v>
      </c>
      <c r="Q1959" t="s">
        <v>8271</v>
      </c>
      <c r="R1959" t="str">
        <f t="shared" si="171"/>
        <v>theater</v>
      </c>
      <c r="S1959" t="str">
        <f t="shared" si="172"/>
        <v>plays</v>
      </c>
      <c r="T1959" s="12">
        <f t="shared" si="173"/>
        <v>41178.890196759254</v>
      </c>
      <c r="U1959" s="12">
        <f t="shared" si="174"/>
        <v>41208.890196759254</v>
      </c>
    </row>
    <row r="1960" spans="1:21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 s="7">
        <f t="shared" si="170"/>
        <v>74.107684365781708</v>
      </c>
      <c r="Q1960" t="s">
        <v>8292</v>
      </c>
      <c r="R1960" t="str">
        <f t="shared" si="171"/>
        <v>music</v>
      </c>
      <c r="S1960" t="str">
        <f t="shared" si="172"/>
        <v>pop</v>
      </c>
      <c r="T1960" s="12">
        <f t="shared" si="173"/>
        <v>41326.779641203699</v>
      </c>
      <c r="U1960" s="12">
        <f t="shared" si="174"/>
        <v>41356.737974537034</v>
      </c>
    </row>
    <row r="1961" spans="1:21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 s="7">
        <f t="shared" si="170"/>
        <v>36.965660377358489</v>
      </c>
      <c r="Q1961" t="s">
        <v>8279</v>
      </c>
      <c r="R1961" t="str">
        <f t="shared" si="171"/>
        <v>music</v>
      </c>
      <c r="S1961" t="str">
        <f t="shared" si="172"/>
        <v>indie rock</v>
      </c>
      <c r="T1961" s="12">
        <f t="shared" si="173"/>
        <v>41871.63726851852</v>
      </c>
      <c r="U1961" s="12">
        <f t="shared" si="174"/>
        <v>41912.791666666664</v>
      </c>
    </row>
    <row r="1962" spans="1:21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 s="7">
        <f t="shared" si="170"/>
        <v>2500.969696969697</v>
      </c>
      <c r="Q1962" t="s">
        <v>8271</v>
      </c>
      <c r="R1962" t="str">
        <f t="shared" si="171"/>
        <v>theater</v>
      </c>
      <c r="S1962" t="str">
        <f t="shared" si="172"/>
        <v>plays</v>
      </c>
      <c r="T1962" s="12">
        <f t="shared" si="173"/>
        <v>41964.154409722221</v>
      </c>
      <c r="U1962" s="12">
        <f t="shared" si="174"/>
        <v>41994.154409722221</v>
      </c>
    </row>
    <row r="1963" spans="1:21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 s="7">
        <f t="shared" si="170"/>
        <v>67.690214329454989</v>
      </c>
      <c r="Q1963" t="s">
        <v>8271</v>
      </c>
      <c r="R1963" t="str">
        <f t="shared" si="171"/>
        <v>theater</v>
      </c>
      <c r="S1963" t="str">
        <f t="shared" si="172"/>
        <v>plays</v>
      </c>
      <c r="T1963" s="12">
        <f t="shared" si="173"/>
        <v>41147.986307870371</v>
      </c>
      <c r="U1963" s="12">
        <f t="shared" si="174"/>
        <v>41187.957638888889</v>
      </c>
    </row>
    <row r="1964" spans="1:21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 s="7">
        <f t="shared" si="170"/>
        <v>63.04738562091503</v>
      </c>
      <c r="Q1964" t="s">
        <v>8271</v>
      </c>
      <c r="R1964" t="str">
        <f t="shared" si="171"/>
        <v>theater</v>
      </c>
      <c r="S1964" t="str">
        <f t="shared" si="172"/>
        <v>plays</v>
      </c>
      <c r="T1964" s="12">
        <f t="shared" si="173"/>
        <v>41742.572175925925</v>
      </c>
      <c r="U1964" s="12">
        <f t="shared" si="174"/>
        <v>41772.572175925925</v>
      </c>
    </row>
    <row r="1965" spans="1:21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 s="7">
        <f t="shared" si="170"/>
        <v>117.6</v>
      </c>
      <c r="Q1965" t="s">
        <v>8271</v>
      </c>
      <c r="R1965" t="str">
        <f t="shared" si="171"/>
        <v>theater</v>
      </c>
      <c r="S1965" t="str">
        <f t="shared" si="172"/>
        <v>plays</v>
      </c>
      <c r="T1965" s="12">
        <f t="shared" si="173"/>
        <v>41863.221458333333</v>
      </c>
      <c r="U1965" s="12">
        <f t="shared" si="174"/>
        <v>41898.221458333333</v>
      </c>
    </row>
    <row r="1966" spans="1:21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 s="7">
        <f t="shared" si="170"/>
        <v>180.75185011709601</v>
      </c>
      <c r="Q1966" t="s">
        <v>8269</v>
      </c>
      <c r="R1966" t="str">
        <f t="shared" si="171"/>
        <v>film &amp; video</v>
      </c>
      <c r="S1966" t="str">
        <f t="shared" si="172"/>
        <v>documentary</v>
      </c>
      <c r="T1966" s="12">
        <f t="shared" si="173"/>
        <v>42452.064490740733</v>
      </c>
      <c r="U1966" s="12">
        <f t="shared" si="174"/>
        <v>42482.064490740733</v>
      </c>
    </row>
    <row r="1967" spans="1:21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 s="7">
        <f t="shared" si="170"/>
        <v>127.32038834951456</v>
      </c>
      <c r="Q1967" t="s">
        <v>8303</v>
      </c>
      <c r="R1967" t="str">
        <f t="shared" si="171"/>
        <v>theater</v>
      </c>
      <c r="S1967" t="str">
        <f t="shared" si="172"/>
        <v>spaces</v>
      </c>
      <c r="T1967" s="12">
        <f t="shared" si="173"/>
        <v>40897.880902777775</v>
      </c>
      <c r="U1967" s="12">
        <f t="shared" si="174"/>
        <v>40919.833333333328</v>
      </c>
    </row>
    <row r="1968" spans="1:21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 s="7">
        <f t="shared" si="170"/>
        <v>136.6444745538665</v>
      </c>
      <c r="Q1968" t="s">
        <v>8303</v>
      </c>
      <c r="R1968" t="str">
        <f t="shared" si="171"/>
        <v>theater</v>
      </c>
      <c r="S1968" t="str">
        <f t="shared" si="172"/>
        <v>spaces</v>
      </c>
      <c r="T1968" s="12">
        <f t="shared" si="173"/>
        <v>41835.332152777773</v>
      </c>
      <c r="U1968" s="12">
        <f t="shared" si="174"/>
        <v>41865.332152777773</v>
      </c>
    </row>
    <row r="1969" spans="1:21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 s="7">
        <f t="shared" si="170"/>
        <v>182.78024691358024</v>
      </c>
      <c r="Q1969" t="s">
        <v>8271</v>
      </c>
      <c r="R1969" t="str">
        <f t="shared" si="171"/>
        <v>theater</v>
      </c>
      <c r="S1969" t="str">
        <f t="shared" si="172"/>
        <v>plays</v>
      </c>
      <c r="T1969" s="12">
        <f t="shared" si="173"/>
        <v>41730.455196759256</v>
      </c>
      <c r="U1969" s="12">
        <f t="shared" si="174"/>
        <v>41760.455196759256</v>
      </c>
    </row>
    <row r="1970" spans="1:21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 s="7">
        <f t="shared" si="170"/>
        <v>279.37843137254902</v>
      </c>
      <c r="Q1970" t="s">
        <v>8271</v>
      </c>
      <c r="R1970" t="str">
        <f t="shared" si="171"/>
        <v>theater</v>
      </c>
      <c r="S1970" t="str">
        <f t="shared" si="172"/>
        <v>plays</v>
      </c>
      <c r="T1970" s="12">
        <f t="shared" si="173"/>
        <v>42676.378645833327</v>
      </c>
      <c r="U1970" s="12">
        <f t="shared" si="174"/>
        <v>42707.420312499999</v>
      </c>
    </row>
    <row r="1971" spans="1:21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 s="7">
        <f t="shared" si="170"/>
        <v>61.375728669846318</v>
      </c>
      <c r="Q1971" t="s">
        <v>8279</v>
      </c>
      <c r="R1971" t="str">
        <f t="shared" si="171"/>
        <v>music</v>
      </c>
      <c r="S1971" t="str">
        <f t="shared" si="172"/>
        <v>indie rock</v>
      </c>
      <c r="T1971" s="12">
        <f t="shared" si="173"/>
        <v>42557.584120370368</v>
      </c>
      <c r="U1971" s="12">
        <f t="shared" si="174"/>
        <v>42587.584120370368</v>
      </c>
    </row>
    <row r="1972" spans="1:21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 s="7">
        <f t="shared" si="170"/>
        <v>80.727532097004286</v>
      </c>
      <c r="Q1972" t="s">
        <v>8279</v>
      </c>
      <c r="R1972" t="str">
        <f t="shared" si="171"/>
        <v>music</v>
      </c>
      <c r="S1972" t="str">
        <f t="shared" si="172"/>
        <v>indie rock</v>
      </c>
      <c r="T1972" s="12">
        <f t="shared" si="173"/>
        <v>41323.984965277778</v>
      </c>
      <c r="U1972" s="12">
        <f t="shared" si="174"/>
        <v>41383.943298611113</v>
      </c>
    </row>
    <row r="1973" spans="1:21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 s="7">
        <f t="shared" si="170"/>
        <v>272.35590732591254</v>
      </c>
      <c r="Q1973" t="s">
        <v>8276</v>
      </c>
      <c r="R1973" t="str">
        <f t="shared" si="171"/>
        <v>music</v>
      </c>
      <c r="S1973" t="str">
        <f t="shared" si="172"/>
        <v>rock</v>
      </c>
      <c r="T1973" s="12">
        <f t="shared" si="173"/>
        <v>41561.29237268518</v>
      </c>
      <c r="U1973" s="12">
        <f t="shared" si="174"/>
        <v>41592.958333333328</v>
      </c>
    </row>
    <row r="1974" spans="1:21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 s="7">
        <f t="shared" si="170"/>
        <v>70.848739495798313</v>
      </c>
      <c r="Q1974" t="s">
        <v>8285</v>
      </c>
      <c r="R1974" t="str">
        <f t="shared" si="171"/>
        <v>photography</v>
      </c>
      <c r="S1974" t="str">
        <f t="shared" si="172"/>
        <v>photobooks</v>
      </c>
      <c r="T1974" s="12">
        <f t="shared" si="173"/>
        <v>41200.803749999999</v>
      </c>
      <c r="U1974" s="12">
        <f t="shared" si="174"/>
        <v>41230.845416666663</v>
      </c>
    </row>
    <row r="1975" spans="1:21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 s="7">
        <f t="shared" si="170"/>
        <v>247.94003412969283</v>
      </c>
      <c r="Q1975" t="s">
        <v>8292</v>
      </c>
      <c r="R1975" t="str">
        <f t="shared" si="171"/>
        <v>music</v>
      </c>
      <c r="S1975" t="str">
        <f t="shared" si="172"/>
        <v>pop</v>
      </c>
      <c r="T1975" s="12">
        <f t="shared" si="173"/>
        <v>42549.514629629623</v>
      </c>
      <c r="U1975" s="12">
        <f t="shared" si="174"/>
        <v>42588.083333333336</v>
      </c>
    </row>
    <row r="1976" spans="1:21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 s="7">
        <f t="shared" si="170"/>
        <v>186.81393034825871</v>
      </c>
      <c r="Q1976" t="s">
        <v>8265</v>
      </c>
      <c r="R1976" t="str">
        <f t="shared" si="171"/>
        <v>film &amp; video</v>
      </c>
      <c r="S1976" t="str">
        <f t="shared" si="172"/>
        <v>television</v>
      </c>
      <c r="T1976" s="12">
        <f t="shared" si="173"/>
        <v>41445.125798611109</v>
      </c>
      <c r="U1976" s="12">
        <f t="shared" si="174"/>
        <v>41505.125798611109</v>
      </c>
    </row>
    <row r="1977" spans="1:21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 s="7">
        <f t="shared" si="170"/>
        <v>131.98948616600788</v>
      </c>
      <c r="Q1977" t="s">
        <v>8292</v>
      </c>
      <c r="R1977" t="str">
        <f t="shared" si="171"/>
        <v>music</v>
      </c>
      <c r="S1977" t="str">
        <f t="shared" si="172"/>
        <v>pop</v>
      </c>
      <c r="T1977" s="12">
        <f t="shared" si="173"/>
        <v>41313.54688657407</v>
      </c>
      <c r="U1977" s="12">
        <f t="shared" si="174"/>
        <v>41343.54688657407</v>
      </c>
    </row>
    <row r="1978" spans="1:21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 s="7">
        <f t="shared" si="170"/>
        <v>29.310782241014799</v>
      </c>
      <c r="Q1978" t="s">
        <v>8271</v>
      </c>
      <c r="R1978" t="str">
        <f t="shared" si="171"/>
        <v>theater</v>
      </c>
      <c r="S1978" t="str">
        <f t="shared" si="172"/>
        <v>plays</v>
      </c>
      <c r="T1978" s="12">
        <f t="shared" si="173"/>
        <v>41438.691261574073</v>
      </c>
      <c r="U1978" s="12">
        <f t="shared" si="174"/>
        <v>41468.691261574073</v>
      </c>
    </row>
    <row r="1979" spans="1:21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 s="7">
        <f t="shared" si="170"/>
        <v>245.02436053593178</v>
      </c>
      <c r="Q1979" t="s">
        <v>8271</v>
      </c>
      <c r="R1979" t="str">
        <f t="shared" si="171"/>
        <v>theater</v>
      </c>
      <c r="S1979" t="str">
        <f t="shared" si="172"/>
        <v>plays</v>
      </c>
      <c r="T1979" s="12">
        <f t="shared" si="173"/>
        <v>42311.008564814816</v>
      </c>
      <c r="U1979" s="12">
        <f t="shared" si="174"/>
        <v>42357.124305555553</v>
      </c>
    </row>
    <row r="1980" spans="1:21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 s="7">
        <f t="shared" si="170"/>
        <v>1323.2540463917526</v>
      </c>
      <c r="Q1980" t="s">
        <v>8276</v>
      </c>
      <c r="R1980" t="str">
        <f t="shared" si="171"/>
        <v>music</v>
      </c>
      <c r="S1980" t="str">
        <f t="shared" si="172"/>
        <v>rock</v>
      </c>
      <c r="T1980" s="12">
        <f t="shared" si="173"/>
        <v>41039.017268518517</v>
      </c>
      <c r="U1980" s="12">
        <f t="shared" si="174"/>
        <v>41072.083333333328</v>
      </c>
    </row>
    <row r="1981" spans="1:21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 s="7">
        <f t="shared" si="170"/>
        <v>282.65966789667897</v>
      </c>
      <c r="Q1981" t="s">
        <v>8271</v>
      </c>
      <c r="R1981" t="str">
        <f t="shared" si="171"/>
        <v>theater</v>
      </c>
      <c r="S1981" t="str">
        <f t="shared" si="172"/>
        <v>plays</v>
      </c>
      <c r="T1981" s="12">
        <f t="shared" si="173"/>
        <v>42290.25168981481</v>
      </c>
      <c r="U1981" s="12">
        <f t="shared" si="174"/>
        <v>42326.999305555553</v>
      </c>
    </row>
    <row r="1982" spans="1:21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 s="7">
        <f t="shared" si="170"/>
        <v>91.214401028277635</v>
      </c>
      <c r="Q1982" t="s">
        <v>8271</v>
      </c>
      <c r="R1982" t="str">
        <f t="shared" si="171"/>
        <v>theater</v>
      </c>
      <c r="S1982" t="str">
        <f t="shared" si="172"/>
        <v>plays</v>
      </c>
      <c r="T1982" s="12">
        <f t="shared" si="173"/>
        <v>42423.334050925921</v>
      </c>
      <c r="U1982" s="12">
        <f t="shared" si="174"/>
        <v>42463.292384259257</v>
      </c>
    </row>
    <row r="1983" spans="1:21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 s="7">
        <f t="shared" si="170"/>
        <v>31.75</v>
      </c>
      <c r="Q1983" t="s">
        <v>8269</v>
      </c>
      <c r="R1983" t="str">
        <f t="shared" si="171"/>
        <v>film &amp; video</v>
      </c>
      <c r="S1983" t="str">
        <f t="shared" si="172"/>
        <v>documentary</v>
      </c>
      <c r="T1983" s="12">
        <f t="shared" si="173"/>
        <v>41799.516956018517</v>
      </c>
      <c r="U1983" s="12">
        <f t="shared" si="174"/>
        <v>41829.516956018517</v>
      </c>
    </row>
    <row r="1984" spans="1:21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s="7" t="e">
        <f t="shared" si="170"/>
        <v>#DIV/0!</v>
      </c>
      <c r="Q1984" t="s">
        <v>8269</v>
      </c>
      <c r="R1984" t="str">
        <f t="shared" si="171"/>
        <v>film &amp; video</v>
      </c>
      <c r="S1984" t="str">
        <f t="shared" si="172"/>
        <v>documentary</v>
      </c>
      <c r="T1984" s="12">
        <f t="shared" si="173"/>
        <v>42678.378321759257</v>
      </c>
      <c r="U1984" s="12">
        <f t="shared" si="174"/>
        <v>42708.419988425921</v>
      </c>
    </row>
    <row r="1985" spans="1:21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 s="7">
        <f t="shared" si="170"/>
        <v>88.6875</v>
      </c>
      <c r="Q1985" t="s">
        <v>8295</v>
      </c>
      <c r="R1985" t="str">
        <f t="shared" si="171"/>
        <v>technology</v>
      </c>
      <c r="S1985" t="str">
        <f t="shared" si="172"/>
        <v>hardware</v>
      </c>
      <c r="T1985" s="12">
        <f t="shared" si="173"/>
        <v>42592.803449074076</v>
      </c>
      <c r="U1985" s="12">
        <f t="shared" si="174"/>
        <v>42615.083333333336</v>
      </c>
    </row>
    <row r="1986" spans="1:21" ht="45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 s="7">
        <f t="shared" ref="P1986:P2049" si="175">E1986/L1986</f>
        <v>453.14285714285717</v>
      </c>
      <c r="Q1986" t="s">
        <v>8269</v>
      </c>
      <c r="R1986" t="str">
        <f t="shared" si="171"/>
        <v>film &amp; video</v>
      </c>
      <c r="S1986" t="str">
        <f t="shared" si="172"/>
        <v>documentary</v>
      </c>
      <c r="T1986" s="12">
        <f t="shared" si="173"/>
        <v>41913.581956018512</v>
      </c>
      <c r="U1986" s="12">
        <f t="shared" si="174"/>
        <v>41973.623622685183</v>
      </c>
    </row>
    <row r="1987" spans="1:21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 s="7">
        <f t="shared" si="175"/>
        <v>12.75</v>
      </c>
      <c r="Q1987" t="s">
        <v>8276</v>
      </c>
      <c r="R1987" t="str">
        <f t="shared" ref="R1987:R2050" si="176">LEFT(Q1987,SEARCH("/",Q1987,1)-1)</f>
        <v>music</v>
      </c>
      <c r="S1987" t="str">
        <f t="shared" ref="S1987:S2050" si="177">RIGHT(Q1987,LEN(Q1987)-SEARCH("/",Q1987,1))</f>
        <v>rock</v>
      </c>
      <c r="T1987" s="12">
        <f t="shared" ref="T1987:T2050" si="178">(((J1987/60)/60)/24)+DATE(1970,1,1)+(-5/24)</f>
        <v>42555.490405092591</v>
      </c>
      <c r="U1987" s="12">
        <f t="shared" ref="U1987:U2050" si="179">(((I1987/60)/60)/24)+DATE(1970,1,1)+(-5/24)</f>
        <v>42584.749999999993</v>
      </c>
    </row>
    <row r="1988" spans="1:21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 s="7">
        <f t="shared" si="175"/>
        <v>1</v>
      </c>
      <c r="Q1988" t="s">
        <v>8271</v>
      </c>
      <c r="R1988" t="str">
        <f t="shared" si="176"/>
        <v>theater</v>
      </c>
      <c r="S1988" t="str">
        <f t="shared" si="177"/>
        <v>plays</v>
      </c>
      <c r="T1988" s="12">
        <f t="shared" si="178"/>
        <v>42413.225497685176</v>
      </c>
      <c r="U1988" s="12">
        <f t="shared" si="179"/>
        <v>42443.183831018519</v>
      </c>
    </row>
    <row r="1989" spans="1:21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 s="7">
        <f t="shared" si="175"/>
        <v>83.428571428571431</v>
      </c>
      <c r="Q1989" t="s">
        <v>8276</v>
      </c>
      <c r="R1989" t="str">
        <f t="shared" si="176"/>
        <v>music</v>
      </c>
      <c r="S1989" t="str">
        <f t="shared" si="177"/>
        <v>rock</v>
      </c>
      <c r="T1989" s="12">
        <f t="shared" si="178"/>
        <v>42034.431435185186</v>
      </c>
      <c r="U1989" s="12">
        <f t="shared" si="179"/>
        <v>42064.431435185186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 s="7">
        <f t="shared" si="175"/>
        <v>25</v>
      </c>
      <c r="Q1990" t="s">
        <v>8271</v>
      </c>
      <c r="R1990" t="str">
        <f t="shared" si="176"/>
        <v>theater</v>
      </c>
      <c r="S1990" t="str">
        <f t="shared" si="177"/>
        <v>plays</v>
      </c>
      <c r="T1990" s="12">
        <f t="shared" si="178"/>
        <v>42206.554884259262</v>
      </c>
      <c r="U1990" s="12">
        <f t="shared" si="179"/>
        <v>42236.554884259262</v>
      </c>
    </row>
    <row r="1991" spans="1:21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 s="7">
        <f t="shared" si="175"/>
        <v>50</v>
      </c>
      <c r="Q1991" t="s">
        <v>8292</v>
      </c>
      <c r="R1991" t="str">
        <f t="shared" si="176"/>
        <v>music</v>
      </c>
      <c r="S1991" t="str">
        <f t="shared" si="177"/>
        <v>pop</v>
      </c>
      <c r="T1991" s="12">
        <f t="shared" si="178"/>
        <v>42685.472314814811</v>
      </c>
      <c r="U1991" s="12">
        <f t="shared" si="179"/>
        <v>42715.472314814811</v>
      </c>
    </row>
    <row r="1992" spans="1:21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 s="7">
        <f t="shared" si="175"/>
        <v>101.8</v>
      </c>
      <c r="Q1992" t="s">
        <v>8303</v>
      </c>
      <c r="R1992" t="str">
        <f t="shared" si="176"/>
        <v>theater</v>
      </c>
      <c r="S1992" t="str">
        <f t="shared" si="177"/>
        <v>spaces</v>
      </c>
      <c r="T1992" s="12">
        <f t="shared" si="178"/>
        <v>42397.987638888888</v>
      </c>
      <c r="U1992" s="12">
        <f t="shared" si="179"/>
        <v>42412.987638888888</v>
      </c>
    </row>
    <row r="1993" spans="1:21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 s="7">
        <f t="shared" si="175"/>
        <v>46.666666666666664</v>
      </c>
      <c r="Q1993" t="s">
        <v>8273</v>
      </c>
      <c r="R1993" t="str">
        <f t="shared" si="176"/>
        <v>technology</v>
      </c>
      <c r="S1993" t="str">
        <f t="shared" si="177"/>
        <v>wearables</v>
      </c>
      <c r="T1993" s="12">
        <f t="shared" si="178"/>
        <v>42167.685023148144</v>
      </c>
      <c r="U1993" s="12">
        <f t="shared" si="179"/>
        <v>42188.685023148144</v>
      </c>
    </row>
    <row r="1994" spans="1:21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 s="7">
        <f t="shared" si="175"/>
        <v>1</v>
      </c>
      <c r="Q1994" t="s">
        <v>8271</v>
      </c>
      <c r="R1994" t="str">
        <f t="shared" si="176"/>
        <v>theater</v>
      </c>
      <c r="S1994" t="str">
        <f t="shared" si="177"/>
        <v>plays</v>
      </c>
      <c r="T1994" s="12">
        <f t="shared" si="178"/>
        <v>42022.935081018521</v>
      </c>
      <c r="U1994" s="12">
        <f t="shared" si="179"/>
        <v>42052.935081018521</v>
      </c>
    </row>
    <row r="1995" spans="1:21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s="7" t="e">
        <f t="shared" si="175"/>
        <v>#DIV/0!</v>
      </c>
      <c r="Q1995" t="s">
        <v>8271</v>
      </c>
      <c r="R1995" t="str">
        <f t="shared" si="176"/>
        <v>theater</v>
      </c>
      <c r="S1995" t="str">
        <f t="shared" si="177"/>
        <v>plays</v>
      </c>
      <c r="T1995" s="12">
        <f t="shared" si="178"/>
        <v>42329.380057870374</v>
      </c>
      <c r="U1995" s="12">
        <f t="shared" si="179"/>
        <v>42359.380057870374</v>
      </c>
    </row>
    <row r="1996" spans="1:21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s="7" t="e">
        <f t="shared" si="175"/>
        <v>#DIV/0!</v>
      </c>
      <c r="Q1996" t="s">
        <v>8273</v>
      </c>
      <c r="R1996" t="str">
        <f t="shared" si="176"/>
        <v>technology</v>
      </c>
      <c r="S1996" t="str">
        <f t="shared" si="177"/>
        <v>wearables</v>
      </c>
      <c r="T1996" s="12">
        <f t="shared" si="178"/>
        <v>42650.797939814809</v>
      </c>
      <c r="U1996" s="12">
        <f t="shared" si="179"/>
        <v>42710.839606481481</v>
      </c>
    </row>
    <row r="1997" spans="1:21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 s="7">
        <f t="shared" si="175"/>
        <v>26</v>
      </c>
      <c r="Q1997" t="s">
        <v>8265</v>
      </c>
      <c r="R1997" t="str">
        <f t="shared" si="176"/>
        <v>film &amp; video</v>
      </c>
      <c r="S1997" t="str">
        <f t="shared" si="177"/>
        <v>television</v>
      </c>
      <c r="T1997" s="12">
        <f t="shared" si="178"/>
        <v>42181.693703703706</v>
      </c>
      <c r="U1997" s="12">
        <f t="shared" si="179"/>
        <v>42201.693703703706</v>
      </c>
    </row>
    <row r="1998" spans="1:21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s="7" t="e">
        <f t="shared" si="175"/>
        <v>#DIV/0!</v>
      </c>
      <c r="Q1998" t="s">
        <v>8266</v>
      </c>
      <c r="R1998" t="str">
        <f t="shared" si="176"/>
        <v>film &amp; video</v>
      </c>
      <c r="S1998" t="str">
        <f t="shared" si="177"/>
        <v>shorts</v>
      </c>
      <c r="T1998" s="12">
        <f t="shared" si="178"/>
        <v>41800.611238425925</v>
      </c>
      <c r="U1998" s="12">
        <f t="shared" si="179"/>
        <v>41830.611238425925</v>
      </c>
    </row>
    <row r="1999" spans="1:21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s="7" t="e">
        <f t="shared" si="175"/>
        <v>#DIV/0!</v>
      </c>
      <c r="Q1999" t="s">
        <v>8276</v>
      </c>
      <c r="R1999" t="str">
        <f t="shared" si="176"/>
        <v>music</v>
      </c>
      <c r="S1999" t="str">
        <f t="shared" si="177"/>
        <v>rock</v>
      </c>
      <c r="T1999" s="12">
        <f t="shared" si="178"/>
        <v>41847.722361111111</v>
      </c>
      <c r="U1999" s="12">
        <f t="shared" si="179"/>
        <v>41877.722361111111</v>
      </c>
    </row>
    <row r="2000" spans="1:21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 s="7">
        <f t="shared" si="175"/>
        <v>218.33333333333334</v>
      </c>
      <c r="Q2000" t="s">
        <v>8303</v>
      </c>
      <c r="R2000" t="str">
        <f t="shared" si="176"/>
        <v>theater</v>
      </c>
      <c r="S2000" t="str">
        <f t="shared" si="177"/>
        <v>spaces</v>
      </c>
      <c r="T2000" s="12">
        <f t="shared" si="178"/>
        <v>41806.910162037035</v>
      </c>
      <c r="U2000" s="12">
        <f t="shared" si="179"/>
        <v>41851.910162037035</v>
      </c>
    </row>
    <row r="2001" spans="1:21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 s="7">
        <f t="shared" si="175"/>
        <v>33.714285714285715</v>
      </c>
      <c r="Q2001" t="s">
        <v>8271</v>
      </c>
      <c r="R2001" t="str">
        <f t="shared" si="176"/>
        <v>theater</v>
      </c>
      <c r="S2001" t="str">
        <f t="shared" si="177"/>
        <v>plays</v>
      </c>
      <c r="T2001" s="12">
        <f t="shared" si="178"/>
        <v>41926.274398148147</v>
      </c>
      <c r="U2001" s="12">
        <f t="shared" si="179"/>
        <v>41956.316064814811</v>
      </c>
    </row>
    <row r="2002" spans="1:21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 s="7">
        <f t="shared" si="175"/>
        <v>25</v>
      </c>
      <c r="Q2002" t="s">
        <v>8271</v>
      </c>
      <c r="R2002" t="str">
        <f t="shared" si="176"/>
        <v>theater</v>
      </c>
      <c r="S2002" t="str">
        <f t="shared" si="177"/>
        <v>plays</v>
      </c>
      <c r="T2002" s="12">
        <f t="shared" si="178"/>
        <v>42345.743206018517</v>
      </c>
      <c r="U2002" s="12">
        <f t="shared" si="179"/>
        <v>42375.743206018517</v>
      </c>
    </row>
    <row r="2003" spans="1:21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 s="7">
        <f t="shared" si="175"/>
        <v>128.38790470372632</v>
      </c>
      <c r="Q2003" t="s">
        <v>8271</v>
      </c>
      <c r="R2003" t="str">
        <f t="shared" si="176"/>
        <v>theater</v>
      </c>
      <c r="S2003" t="str">
        <f t="shared" si="177"/>
        <v>plays</v>
      </c>
      <c r="T2003" s="12">
        <f t="shared" si="178"/>
        <v>42136.001342592594</v>
      </c>
      <c r="U2003" s="12">
        <f t="shared" si="179"/>
        <v>42167.624999999993</v>
      </c>
    </row>
    <row r="2004" spans="1:21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 s="7">
        <f t="shared" si="175"/>
        <v>78.834261818181815</v>
      </c>
      <c r="Q2004" t="s">
        <v>8266</v>
      </c>
      <c r="R2004" t="str">
        <f t="shared" si="176"/>
        <v>film &amp; video</v>
      </c>
      <c r="S2004" t="str">
        <f t="shared" si="177"/>
        <v>shorts</v>
      </c>
      <c r="T2004" s="12">
        <f t="shared" si="178"/>
        <v>42728.503969907404</v>
      </c>
      <c r="U2004" s="12">
        <f t="shared" si="179"/>
        <v>42758.503969907404</v>
      </c>
    </row>
    <row r="2005" spans="1:21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 s="7">
        <f>IF(L2005&lt;&gt;0,E2005/L2005,0)</f>
        <v>91.764705882352942</v>
      </c>
      <c r="Q2005" t="s">
        <v>8271</v>
      </c>
      <c r="R2005" t="str">
        <f t="shared" si="176"/>
        <v>theater</v>
      </c>
      <c r="S2005" t="str">
        <f t="shared" si="177"/>
        <v>plays</v>
      </c>
      <c r="T2005" s="12">
        <f t="shared" si="178"/>
        <v>40346.917268518519</v>
      </c>
      <c r="U2005" s="12">
        <f t="shared" si="179"/>
        <v>40361.75</v>
      </c>
    </row>
    <row r="2006" spans="1:21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 s="7">
        <f t="shared" si="175"/>
        <v>331.10237288135596</v>
      </c>
      <c r="Q2006" t="s">
        <v>8276</v>
      </c>
      <c r="R2006" t="str">
        <f t="shared" si="176"/>
        <v>music</v>
      </c>
      <c r="S2006" t="str">
        <f t="shared" si="177"/>
        <v>rock</v>
      </c>
      <c r="T2006" s="12">
        <f t="shared" si="178"/>
        <v>41800.396562499998</v>
      </c>
      <c r="U2006" s="12">
        <f t="shared" si="179"/>
        <v>41830.396562499998</v>
      </c>
    </row>
    <row r="2007" spans="1:21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 s="7">
        <f t="shared" si="175"/>
        <v>194.26193717277485</v>
      </c>
      <c r="Q2007" t="s">
        <v>8273</v>
      </c>
      <c r="R2007" t="str">
        <f t="shared" si="176"/>
        <v>technology</v>
      </c>
      <c r="S2007" t="str">
        <f t="shared" si="177"/>
        <v>wearables</v>
      </c>
      <c r="T2007" s="12">
        <f t="shared" si="178"/>
        <v>41535.604374999995</v>
      </c>
      <c r="U2007" s="12">
        <f t="shared" si="179"/>
        <v>41562.957638888889</v>
      </c>
    </row>
    <row r="2008" spans="1:21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 s="7">
        <f t="shared" si="175"/>
        <v>408.97689768976898</v>
      </c>
      <c r="Q2008" t="s">
        <v>8269</v>
      </c>
      <c r="R2008" t="str">
        <f t="shared" si="176"/>
        <v>film &amp; video</v>
      </c>
      <c r="S2008" t="str">
        <f t="shared" si="177"/>
        <v>documentary</v>
      </c>
      <c r="T2008" s="12">
        <f t="shared" si="178"/>
        <v>41941.292187499996</v>
      </c>
      <c r="U2008" s="12">
        <f t="shared" si="179"/>
        <v>41976.333854166667</v>
      </c>
    </row>
    <row r="2009" spans="1:21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 s="7">
        <f t="shared" si="175"/>
        <v>84.459270072992695</v>
      </c>
      <c r="Q2009" t="s">
        <v>8271</v>
      </c>
      <c r="R2009" t="str">
        <f t="shared" si="176"/>
        <v>theater</v>
      </c>
      <c r="S2009" t="str">
        <f t="shared" si="177"/>
        <v>plays</v>
      </c>
      <c r="T2009" s="12">
        <f t="shared" si="178"/>
        <v>40347.629467592589</v>
      </c>
      <c r="U2009" s="12">
        <f t="shared" si="179"/>
        <v>40413.958333333328</v>
      </c>
    </row>
    <row r="2010" spans="1:21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 s="7">
        <f t="shared" si="175"/>
        <v>44.853658536585364</v>
      </c>
      <c r="Q2010" t="s">
        <v>8271</v>
      </c>
      <c r="R2010" t="str">
        <f t="shared" si="176"/>
        <v>theater</v>
      </c>
      <c r="S2010" t="str">
        <f t="shared" si="177"/>
        <v>plays</v>
      </c>
      <c r="T2010" s="12">
        <f t="shared" si="178"/>
        <v>40761.396087962959</v>
      </c>
      <c r="U2010" s="12">
        <f t="shared" si="179"/>
        <v>40805.396087962959</v>
      </c>
    </row>
    <row r="2011" spans="1:21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 s="7">
        <f t="shared" si="175"/>
        <v>383.3643216080402</v>
      </c>
      <c r="Q2011" t="s">
        <v>8271</v>
      </c>
      <c r="R2011" t="str">
        <f t="shared" si="176"/>
        <v>theater</v>
      </c>
      <c r="S2011" t="str">
        <f t="shared" si="177"/>
        <v>plays</v>
      </c>
      <c r="T2011" s="12">
        <f t="shared" si="178"/>
        <v>42661.115081018514</v>
      </c>
      <c r="U2011" s="12">
        <f t="shared" si="179"/>
        <v>42697.156747685185</v>
      </c>
    </row>
    <row r="2012" spans="1:21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 s="7">
        <f t="shared" si="175"/>
        <v>55.276856649395505</v>
      </c>
      <c r="Q2012" t="s">
        <v>8305</v>
      </c>
      <c r="R2012" t="str">
        <f t="shared" si="176"/>
        <v>theater</v>
      </c>
      <c r="S2012" t="str">
        <f t="shared" si="177"/>
        <v>musical</v>
      </c>
      <c r="T2012" s="12">
        <f t="shared" si="178"/>
        <v>42570.788090277776</v>
      </c>
      <c r="U2012" s="12">
        <f t="shared" si="179"/>
        <v>42600.788090277776</v>
      </c>
    </row>
    <row r="2013" spans="1:21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 s="7">
        <f t="shared" si="175"/>
        <v>422.02059732234807</v>
      </c>
      <c r="Q2013" t="s">
        <v>8276</v>
      </c>
      <c r="R2013" t="str">
        <f t="shared" si="176"/>
        <v>music</v>
      </c>
      <c r="S2013" t="str">
        <f t="shared" si="177"/>
        <v>rock</v>
      </c>
      <c r="T2013" s="12">
        <f t="shared" si="178"/>
        <v>42347.150150462963</v>
      </c>
      <c r="U2013" s="12">
        <f t="shared" si="179"/>
        <v>42380.749999999993</v>
      </c>
    </row>
    <row r="2014" spans="1:21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 s="7">
        <f t="shared" si="175"/>
        <v>64.180327868852459</v>
      </c>
      <c r="Q2014" t="s">
        <v>8269</v>
      </c>
      <c r="R2014" t="str">
        <f t="shared" si="176"/>
        <v>film &amp; video</v>
      </c>
      <c r="S2014" t="str">
        <f t="shared" si="177"/>
        <v>documentary</v>
      </c>
      <c r="T2014" s="12">
        <f t="shared" si="178"/>
        <v>42010.613900462959</v>
      </c>
      <c r="U2014" s="12">
        <f t="shared" si="179"/>
        <v>42040.613900462959</v>
      </c>
    </row>
    <row r="2015" spans="1:21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 s="7">
        <f t="shared" si="175"/>
        <v>173.57781674704077</v>
      </c>
      <c r="Q2015" t="s">
        <v>8276</v>
      </c>
      <c r="R2015" t="str">
        <f t="shared" si="176"/>
        <v>music</v>
      </c>
      <c r="S2015" t="str">
        <f t="shared" si="177"/>
        <v>rock</v>
      </c>
      <c r="T2015" s="12">
        <f t="shared" si="178"/>
        <v>42499.752476851849</v>
      </c>
      <c r="U2015" s="12">
        <f t="shared" si="179"/>
        <v>42559.752476851849</v>
      </c>
    </row>
    <row r="2016" spans="1:21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 s="7">
        <f t="shared" si="175"/>
        <v>88.601680840609291</v>
      </c>
      <c r="Q2016" t="s">
        <v>8285</v>
      </c>
      <c r="R2016" t="str">
        <f t="shared" si="176"/>
        <v>photography</v>
      </c>
      <c r="S2016" t="str">
        <f t="shared" si="177"/>
        <v>photobooks</v>
      </c>
      <c r="T2016" s="12">
        <f t="shared" si="178"/>
        <v>41324.006238425922</v>
      </c>
      <c r="U2016" s="12">
        <f t="shared" si="179"/>
        <v>41357.964571759258</v>
      </c>
    </row>
    <row r="2017" spans="1:21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 s="7">
        <f t="shared" si="175"/>
        <v>50.222283950617282</v>
      </c>
      <c r="Q2017" t="s">
        <v>8271</v>
      </c>
      <c r="R2017" t="str">
        <f t="shared" si="176"/>
        <v>theater</v>
      </c>
      <c r="S2017" t="str">
        <f t="shared" si="177"/>
        <v>plays</v>
      </c>
      <c r="T2017" s="12">
        <f t="shared" si="178"/>
        <v>40765.668553240735</v>
      </c>
      <c r="U2017" s="12">
        <f t="shared" si="179"/>
        <v>40795.668553240735</v>
      </c>
    </row>
    <row r="2018" spans="1:21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 s="7">
        <f t="shared" si="175"/>
        <v>192.38876826722338</v>
      </c>
      <c r="Q2018" t="s">
        <v>8266</v>
      </c>
      <c r="R2018" t="str">
        <f t="shared" si="176"/>
        <v>film &amp; video</v>
      </c>
      <c r="S2018" t="str">
        <f t="shared" si="177"/>
        <v>shorts</v>
      </c>
      <c r="T2018" s="12">
        <f t="shared" si="178"/>
        <v>41312.672442129624</v>
      </c>
      <c r="U2018" s="12">
        <f t="shared" si="179"/>
        <v>41342.672442129624</v>
      </c>
    </row>
    <row r="2019" spans="1:21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 s="7">
        <f t="shared" si="175"/>
        <v>73.416901408450698</v>
      </c>
      <c r="Q2019" t="s">
        <v>8300</v>
      </c>
      <c r="R2019" t="str">
        <f t="shared" si="176"/>
        <v>music</v>
      </c>
      <c r="S2019" t="str">
        <f t="shared" si="177"/>
        <v>classical music</v>
      </c>
      <c r="T2019" s="12">
        <f t="shared" si="178"/>
        <v>40960.849016203698</v>
      </c>
      <c r="U2019" s="12">
        <f t="shared" si="179"/>
        <v>40991.958333333328</v>
      </c>
    </row>
    <row r="2020" spans="1:21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 s="7">
        <f t="shared" si="175"/>
        <v>147.68495555555555</v>
      </c>
      <c r="Q2020" t="s">
        <v>8271</v>
      </c>
      <c r="R2020" t="str">
        <f t="shared" si="176"/>
        <v>theater</v>
      </c>
      <c r="S2020" t="str">
        <f t="shared" si="177"/>
        <v>plays</v>
      </c>
      <c r="T2020" s="12">
        <f t="shared" si="178"/>
        <v>42199.157511574071</v>
      </c>
      <c r="U2020" s="12">
        <f t="shared" si="179"/>
        <v>42229.157511574071</v>
      </c>
    </row>
    <row r="2021" spans="1:21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 s="7">
        <f t="shared" si="175"/>
        <v>108.96848314606741</v>
      </c>
      <c r="Q2021" t="s">
        <v>8271</v>
      </c>
      <c r="R2021" t="str">
        <f t="shared" si="176"/>
        <v>theater</v>
      </c>
      <c r="S2021" t="str">
        <f t="shared" si="177"/>
        <v>plays</v>
      </c>
      <c r="T2021" s="12">
        <f t="shared" si="178"/>
        <v>42605.500243055554</v>
      </c>
      <c r="U2021" s="12">
        <f t="shared" si="179"/>
        <v>42635.500243055554</v>
      </c>
    </row>
    <row r="2022" spans="1:21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 s="7">
        <f t="shared" si="175"/>
        <v>23.647540983606557</v>
      </c>
      <c r="Q2022" t="s">
        <v>8271</v>
      </c>
      <c r="R2022" t="str">
        <f t="shared" si="176"/>
        <v>theater</v>
      </c>
      <c r="S2022" t="str">
        <f t="shared" si="177"/>
        <v>plays</v>
      </c>
      <c r="T2022" s="12">
        <f t="shared" si="178"/>
        <v>41736.88916666666</v>
      </c>
      <c r="U2022" s="12">
        <f t="shared" si="179"/>
        <v>41773.752777777772</v>
      </c>
    </row>
    <row r="2023" spans="1:21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 s="7">
        <f t="shared" si="175"/>
        <v>147.94736842105263</v>
      </c>
      <c r="Q2023" t="s">
        <v>8271</v>
      </c>
      <c r="R2023" t="str">
        <f t="shared" si="176"/>
        <v>theater</v>
      </c>
      <c r="S2023" t="str">
        <f t="shared" si="177"/>
        <v>plays</v>
      </c>
      <c r="T2023" s="12">
        <f t="shared" si="178"/>
        <v>41860.862233796295</v>
      </c>
      <c r="U2023" s="12">
        <f t="shared" si="179"/>
        <v>41905.862233796295</v>
      </c>
    </row>
    <row r="2024" spans="1:21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 s="7">
        <f t="shared" si="175"/>
        <v>385.03692307692307</v>
      </c>
      <c r="Q2024" t="s">
        <v>8271</v>
      </c>
      <c r="R2024" t="str">
        <f t="shared" si="176"/>
        <v>theater</v>
      </c>
      <c r="S2024" t="str">
        <f t="shared" si="177"/>
        <v>plays</v>
      </c>
      <c r="T2024" s="12">
        <f t="shared" si="178"/>
        <v>42502.36078703704</v>
      </c>
      <c r="U2024" s="12">
        <f t="shared" si="179"/>
        <v>42532.36078703704</v>
      </c>
    </row>
    <row r="2025" spans="1:21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 s="7">
        <f t="shared" si="175"/>
        <v>457.39093484419266</v>
      </c>
      <c r="Q2025" t="s">
        <v>8269</v>
      </c>
      <c r="R2025" t="str">
        <f t="shared" si="176"/>
        <v>film &amp; video</v>
      </c>
      <c r="S2025" t="str">
        <f t="shared" si="177"/>
        <v>documentary</v>
      </c>
      <c r="T2025" s="12">
        <f t="shared" si="178"/>
        <v>42136.212418981479</v>
      </c>
      <c r="U2025" s="12">
        <f t="shared" si="179"/>
        <v>42166.212418981479</v>
      </c>
    </row>
    <row r="2026" spans="1:21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 s="7">
        <f t="shared" si="175"/>
        <v>222.99047619047619</v>
      </c>
      <c r="Q2026" t="s">
        <v>8303</v>
      </c>
      <c r="R2026" t="str">
        <f t="shared" si="176"/>
        <v>theater</v>
      </c>
      <c r="S2026" t="str">
        <f t="shared" si="177"/>
        <v>spaces</v>
      </c>
      <c r="T2026" s="12">
        <f t="shared" si="178"/>
        <v>41099.758611111109</v>
      </c>
      <c r="U2026" s="12">
        <f t="shared" si="179"/>
        <v>41133.916666666664</v>
      </c>
    </row>
    <row r="2027" spans="1:21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 s="7">
        <f t="shared" si="175"/>
        <v>220.74074074074073</v>
      </c>
      <c r="Q2027" t="s">
        <v>8271</v>
      </c>
      <c r="R2027" t="str">
        <f t="shared" si="176"/>
        <v>theater</v>
      </c>
      <c r="S2027" t="str">
        <f t="shared" si="177"/>
        <v>plays</v>
      </c>
      <c r="T2027" s="12">
        <f t="shared" si="178"/>
        <v>42135.976226851846</v>
      </c>
      <c r="U2027" s="12">
        <f t="shared" si="179"/>
        <v>42165.976226851846</v>
      </c>
    </row>
    <row r="2028" spans="1:21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 s="7">
        <f t="shared" si="175"/>
        <v>73.503898678414089</v>
      </c>
      <c r="Q2028" t="s">
        <v>8265</v>
      </c>
      <c r="R2028" t="str">
        <f t="shared" si="176"/>
        <v>film &amp; video</v>
      </c>
      <c r="S2028" t="str">
        <f t="shared" si="177"/>
        <v>television</v>
      </c>
      <c r="T2028" s="12">
        <f t="shared" si="178"/>
        <v>41704.527604166666</v>
      </c>
      <c r="U2028" s="12">
        <f t="shared" si="179"/>
        <v>41749.957638888889</v>
      </c>
    </row>
    <row r="2029" spans="1:21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 s="7">
        <f t="shared" si="175"/>
        <v>223.09647495361781</v>
      </c>
      <c r="Q2029" t="s">
        <v>8274</v>
      </c>
      <c r="R2029" t="str">
        <f t="shared" si="176"/>
        <v>publishing</v>
      </c>
      <c r="S2029" t="str">
        <f t="shared" si="177"/>
        <v>nonfiction</v>
      </c>
      <c r="T2029" s="12">
        <f t="shared" si="178"/>
        <v>42048.605543981481</v>
      </c>
      <c r="U2029" s="12">
        <f t="shared" si="179"/>
        <v>42093.563877314817</v>
      </c>
    </row>
    <row r="2030" spans="1:21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 s="7">
        <f t="shared" si="175"/>
        <v>47.911392405063289</v>
      </c>
      <c r="Q2030" t="s">
        <v>8279</v>
      </c>
      <c r="R2030" t="str">
        <f t="shared" si="176"/>
        <v>music</v>
      </c>
      <c r="S2030" t="str">
        <f t="shared" si="177"/>
        <v>indie rock</v>
      </c>
      <c r="T2030" s="12">
        <f t="shared" si="178"/>
        <v>40215.710717592592</v>
      </c>
      <c r="U2030" s="12">
        <f t="shared" si="179"/>
        <v>40252.704861111109</v>
      </c>
    </row>
    <row r="2031" spans="1:21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 s="7">
        <f t="shared" si="175"/>
        <v>96.063829787234042</v>
      </c>
      <c r="Q2031" t="s">
        <v>8292</v>
      </c>
      <c r="R2031" t="str">
        <f t="shared" si="176"/>
        <v>music</v>
      </c>
      <c r="S2031" t="str">
        <f t="shared" si="177"/>
        <v>pop</v>
      </c>
      <c r="T2031" s="12">
        <f t="shared" si="178"/>
        <v>41847.813437500001</v>
      </c>
      <c r="U2031" s="12">
        <f t="shared" si="179"/>
        <v>41877.813437500001</v>
      </c>
    </row>
    <row r="2032" spans="1:21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 s="7">
        <f t="shared" si="175"/>
        <v>118.6144</v>
      </c>
      <c r="Q2032" t="s">
        <v>8276</v>
      </c>
      <c r="R2032" t="str">
        <f t="shared" si="176"/>
        <v>music</v>
      </c>
      <c r="S2032" t="str">
        <f t="shared" si="177"/>
        <v>rock</v>
      </c>
      <c r="T2032" s="12">
        <f t="shared" si="178"/>
        <v>41212.788148148145</v>
      </c>
      <c r="U2032" s="12">
        <f t="shared" si="179"/>
        <v>41242.788148148145</v>
      </c>
    </row>
    <row r="2033" spans="1:21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 s="7">
        <f t="shared" si="175"/>
        <v>118.45472440944881</v>
      </c>
      <c r="Q2033" t="s">
        <v>8279</v>
      </c>
      <c r="R2033" t="str">
        <f t="shared" si="176"/>
        <v>music</v>
      </c>
      <c r="S2033" t="str">
        <f t="shared" si="177"/>
        <v>indie rock</v>
      </c>
      <c r="T2033" s="12">
        <f t="shared" si="178"/>
        <v>41975.120983796289</v>
      </c>
      <c r="U2033" s="12">
        <f t="shared" si="179"/>
        <v>42012.833333333336</v>
      </c>
    </row>
    <row r="2034" spans="1:21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 s="7">
        <f t="shared" si="175"/>
        <v>143.21468926553672</v>
      </c>
      <c r="Q2034" t="s">
        <v>8271</v>
      </c>
      <c r="R2034" t="str">
        <f t="shared" si="176"/>
        <v>theater</v>
      </c>
      <c r="S2034" t="str">
        <f t="shared" si="177"/>
        <v>plays</v>
      </c>
      <c r="T2034" s="12">
        <f t="shared" si="178"/>
        <v>42689.35733796296</v>
      </c>
      <c r="U2034" s="12">
        <f t="shared" si="179"/>
        <v>42718.999999999993</v>
      </c>
    </row>
    <row r="2035" spans="1:21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 s="7">
        <f t="shared" si="175"/>
        <v>282.71518987341773</v>
      </c>
      <c r="Q2035" t="s">
        <v>8300</v>
      </c>
      <c r="R2035" t="str">
        <f t="shared" si="176"/>
        <v>music</v>
      </c>
      <c r="S2035" t="str">
        <f t="shared" si="177"/>
        <v>classical music</v>
      </c>
      <c r="T2035" s="12">
        <f t="shared" si="178"/>
        <v>41724.874050925922</v>
      </c>
      <c r="U2035" s="12">
        <f t="shared" si="179"/>
        <v>41754.874050925922</v>
      </c>
    </row>
    <row r="2036" spans="1:21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 s="7">
        <f t="shared" si="175"/>
        <v>593.93620078740162</v>
      </c>
      <c r="Q2036" t="s">
        <v>8271</v>
      </c>
      <c r="R2036" t="str">
        <f t="shared" si="176"/>
        <v>theater</v>
      </c>
      <c r="S2036" t="str">
        <f t="shared" si="177"/>
        <v>plays</v>
      </c>
      <c r="T2036" s="12">
        <f t="shared" si="178"/>
        <v>42075.921678240738</v>
      </c>
      <c r="U2036" s="12">
        <f t="shared" si="179"/>
        <v>42131.081944444442</v>
      </c>
    </row>
    <row r="2037" spans="1:21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 s="7">
        <f t="shared" si="175"/>
        <v>262.15704968944101</v>
      </c>
      <c r="Q2037" t="s">
        <v>8279</v>
      </c>
      <c r="R2037" t="str">
        <f t="shared" si="176"/>
        <v>music</v>
      </c>
      <c r="S2037" t="str">
        <f t="shared" si="177"/>
        <v>indie rock</v>
      </c>
      <c r="T2037" s="12">
        <f t="shared" si="178"/>
        <v>42311.41674768518</v>
      </c>
      <c r="U2037" s="12">
        <f t="shared" si="179"/>
        <v>42356.833333333336</v>
      </c>
    </row>
    <row r="2038" spans="1:21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 s="7">
        <f t="shared" si="175"/>
        <v>46.580778301886795</v>
      </c>
      <c r="Q2038" t="s">
        <v>8271</v>
      </c>
      <c r="R2038" t="str">
        <f t="shared" si="176"/>
        <v>theater</v>
      </c>
      <c r="S2038" t="str">
        <f t="shared" si="177"/>
        <v>plays</v>
      </c>
      <c r="T2038" s="12">
        <f t="shared" si="178"/>
        <v>41738.656469907408</v>
      </c>
      <c r="U2038" s="12">
        <f t="shared" si="179"/>
        <v>41768.656469907408</v>
      </c>
    </row>
    <row r="2039" spans="1:21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 s="7">
        <f t="shared" si="175"/>
        <v>70.041118881118877</v>
      </c>
      <c r="Q2039" t="s">
        <v>8303</v>
      </c>
      <c r="R2039" t="str">
        <f t="shared" si="176"/>
        <v>theater</v>
      </c>
      <c r="S2039" t="str">
        <f t="shared" si="177"/>
        <v>spaces</v>
      </c>
      <c r="T2039" s="12">
        <f t="shared" si="178"/>
        <v>41578.001770833333</v>
      </c>
      <c r="U2039" s="12">
        <f t="shared" si="179"/>
        <v>41638.043437499997</v>
      </c>
    </row>
    <row r="2040" spans="1:21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 s="7">
        <f t="shared" si="175"/>
        <v>164.90686274509804</v>
      </c>
      <c r="Q2040" t="s">
        <v>8271</v>
      </c>
      <c r="R2040" t="str">
        <f t="shared" si="176"/>
        <v>theater</v>
      </c>
      <c r="S2040" t="str">
        <f t="shared" si="177"/>
        <v>plays</v>
      </c>
      <c r="T2040" s="12">
        <f t="shared" si="178"/>
        <v>41424.062743055554</v>
      </c>
      <c r="U2040" s="12">
        <f t="shared" si="179"/>
        <v>41456.541666666664</v>
      </c>
    </row>
    <row r="2041" spans="1:21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 s="7">
        <f t="shared" si="175"/>
        <v>449.26385224274406</v>
      </c>
      <c r="Q2041" t="s">
        <v>8305</v>
      </c>
      <c r="R2041" t="str">
        <f t="shared" si="176"/>
        <v>theater</v>
      </c>
      <c r="S2041" t="str">
        <f t="shared" si="177"/>
        <v>musical</v>
      </c>
      <c r="T2041" s="12">
        <f t="shared" si="178"/>
        <v>42675.23061342592</v>
      </c>
      <c r="U2041" s="12">
        <f t="shared" si="179"/>
        <v>42704.999305555553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 s="7">
        <f t="shared" si="175"/>
        <v>27.472841328413285</v>
      </c>
      <c r="Q2042" t="s">
        <v>8271</v>
      </c>
      <c r="R2042" t="str">
        <f t="shared" si="176"/>
        <v>theater</v>
      </c>
      <c r="S2042" t="str">
        <f t="shared" si="177"/>
        <v>plays</v>
      </c>
      <c r="T2042" s="12">
        <f t="shared" si="178"/>
        <v>41578.718784722223</v>
      </c>
      <c r="U2042" s="12">
        <f t="shared" si="179"/>
        <v>41593.760451388887</v>
      </c>
    </row>
    <row r="2043" spans="1:21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 s="7">
        <f t="shared" si="175"/>
        <v>143.97499999999999</v>
      </c>
      <c r="Q2043" t="s">
        <v>8271</v>
      </c>
      <c r="R2043" t="str">
        <f t="shared" si="176"/>
        <v>theater</v>
      </c>
      <c r="S2043" t="str">
        <f t="shared" si="177"/>
        <v>plays</v>
      </c>
      <c r="T2043" s="12">
        <f t="shared" si="178"/>
        <v>42654.317442129628</v>
      </c>
      <c r="U2043" s="12">
        <f t="shared" si="179"/>
        <v>42684.359108796292</v>
      </c>
    </row>
    <row r="2044" spans="1:21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 s="7">
        <f t="shared" si="175"/>
        <v>88.23571428571428</v>
      </c>
      <c r="Q2044" t="s">
        <v>8276</v>
      </c>
      <c r="R2044" t="str">
        <f t="shared" si="176"/>
        <v>music</v>
      </c>
      <c r="S2044" t="str">
        <f t="shared" si="177"/>
        <v>rock</v>
      </c>
      <c r="T2044" s="12">
        <f t="shared" si="178"/>
        <v>42331.499699074069</v>
      </c>
      <c r="U2044" s="12">
        <f t="shared" si="179"/>
        <v>42391.499699074069</v>
      </c>
    </row>
    <row r="2045" spans="1:21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 s="7">
        <f t="shared" si="175"/>
        <v>36.326424870466319</v>
      </c>
      <c r="Q2045" t="s">
        <v>8271</v>
      </c>
      <c r="R2045" t="str">
        <f t="shared" si="176"/>
        <v>theater</v>
      </c>
      <c r="S2045" t="str">
        <f t="shared" si="177"/>
        <v>plays</v>
      </c>
      <c r="T2045" s="12">
        <f t="shared" si="178"/>
        <v>42660.968483796292</v>
      </c>
      <c r="U2045" s="12">
        <f t="shared" si="179"/>
        <v>42714.999305555553</v>
      </c>
    </row>
    <row r="2046" spans="1:21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 s="7">
        <f t="shared" si="175"/>
        <v>90.177777777777777</v>
      </c>
      <c r="Q2046" t="s">
        <v>8271</v>
      </c>
      <c r="R2046" t="str">
        <f t="shared" si="176"/>
        <v>theater</v>
      </c>
      <c r="S2046" t="str">
        <f t="shared" si="177"/>
        <v>plays</v>
      </c>
      <c r="T2046" s="12">
        <f t="shared" si="178"/>
        <v>42138.475856481477</v>
      </c>
      <c r="U2046" s="12">
        <f t="shared" si="179"/>
        <v>42168.475856481477</v>
      </c>
    </row>
    <row r="2047" spans="1:21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 s="7">
        <f t="shared" si="175"/>
        <v>152.62361216730039</v>
      </c>
      <c r="Q2047" t="s">
        <v>8274</v>
      </c>
      <c r="R2047" t="str">
        <f t="shared" si="176"/>
        <v>publishing</v>
      </c>
      <c r="S2047" t="str">
        <f t="shared" si="177"/>
        <v>nonfiction</v>
      </c>
      <c r="T2047" s="12">
        <f t="shared" si="178"/>
        <v>41068.880173611105</v>
      </c>
      <c r="U2047" s="12">
        <f t="shared" si="179"/>
        <v>41098.880173611105</v>
      </c>
    </row>
    <row r="2048" spans="1:21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 s="7">
        <f t="shared" si="175"/>
        <v>55.806451612903224</v>
      </c>
      <c r="Q2048" t="s">
        <v>8300</v>
      </c>
      <c r="R2048" t="str">
        <f t="shared" si="176"/>
        <v>music</v>
      </c>
      <c r="S2048" t="str">
        <f t="shared" si="177"/>
        <v>classical music</v>
      </c>
      <c r="T2048" s="12">
        <f t="shared" si="178"/>
        <v>41386.963472222218</v>
      </c>
      <c r="U2048" s="12">
        <f t="shared" si="179"/>
        <v>41416.963472222218</v>
      </c>
    </row>
    <row r="2049" spans="1:21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 s="7">
        <f t="shared" si="175"/>
        <v>227.85327313769753</v>
      </c>
      <c r="Q2049" t="s">
        <v>8271</v>
      </c>
      <c r="R2049" t="str">
        <f t="shared" si="176"/>
        <v>theater</v>
      </c>
      <c r="S2049" t="str">
        <f t="shared" si="177"/>
        <v>plays</v>
      </c>
      <c r="T2049" s="12">
        <f t="shared" si="178"/>
        <v>42081.695254629631</v>
      </c>
      <c r="U2049" s="12">
        <f t="shared" si="179"/>
        <v>42110.791666666664</v>
      </c>
    </row>
    <row r="2050" spans="1:21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 s="7">
        <f t="shared" ref="P2050:P2113" si="180">E2050/L2050</f>
        <v>91.82989803350327</v>
      </c>
      <c r="Q2050" t="s">
        <v>8305</v>
      </c>
      <c r="R2050" t="str">
        <f t="shared" si="176"/>
        <v>theater</v>
      </c>
      <c r="S2050" t="str">
        <f t="shared" si="177"/>
        <v>musical</v>
      </c>
      <c r="T2050" s="12">
        <f t="shared" si="178"/>
        <v>41387.443182870367</v>
      </c>
      <c r="U2050" s="12">
        <f t="shared" si="179"/>
        <v>41417.443182870367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 s="7">
        <f t="shared" si="180"/>
        <v>80.991037735849048</v>
      </c>
      <c r="Q2051" t="s">
        <v>8269</v>
      </c>
      <c r="R2051" t="str">
        <f t="shared" ref="R2051:R2114" si="181">LEFT(Q2051,SEARCH("/",Q2051,1)-1)</f>
        <v>film &amp; video</v>
      </c>
      <c r="S2051" t="str">
        <f t="shared" ref="S2051:S2114" si="182">RIGHT(Q2051,LEN(Q2051)-SEARCH("/",Q2051,1))</f>
        <v>documentary</v>
      </c>
      <c r="T2051" s="12">
        <f t="shared" ref="T2051:T2114" si="183">(((J2051/60)/60)/24)+DATE(1970,1,1)+(-5/24)</f>
        <v>41575.319016203699</v>
      </c>
      <c r="U2051" s="12">
        <f t="shared" ref="U2051:U2114" si="184">(((I2051/60)/60)/24)+DATE(1970,1,1)+(-5/24)</f>
        <v>41610.749305555553</v>
      </c>
    </row>
    <row r="2052" spans="1:21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 s="7">
        <f t="shared" si="180"/>
        <v>278.39411764705881</v>
      </c>
      <c r="Q2052" t="s">
        <v>8265</v>
      </c>
      <c r="R2052" t="str">
        <f t="shared" si="181"/>
        <v>film &amp; video</v>
      </c>
      <c r="S2052" t="str">
        <f t="shared" si="182"/>
        <v>television</v>
      </c>
      <c r="T2052" s="12">
        <f t="shared" si="183"/>
        <v>42114.863171296289</v>
      </c>
      <c r="U2052" s="12">
        <f t="shared" si="184"/>
        <v>42154.863171296289</v>
      </c>
    </row>
    <row r="2053" spans="1:21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 s="7">
        <f t="shared" si="180"/>
        <v>43.095041322314053</v>
      </c>
      <c r="Q2053" t="s">
        <v>8271</v>
      </c>
      <c r="R2053" t="str">
        <f t="shared" si="181"/>
        <v>theater</v>
      </c>
      <c r="S2053" t="str">
        <f t="shared" si="182"/>
        <v>plays</v>
      </c>
      <c r="T2053" s="12">
        <f t="shared" si="183"/>
        <v>41603.814085648148</v>
      </c>
      <c r="U2053" s="12">
        <f t="shared" si="184"/>
        <v>41633.814085648148</v>
      </c>
    </row>
    <row r="2054" spans="1:21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 s="7">
        <f t="shared" si="180"/>
        <v>326.29205175600737</v>
      </c>
      <c r="Q2054" t="s">
        <v>8271</v>
      </c>
      <c r="R2054" t="str">
        <f t="shared" si="181"/>
        <v>theater</v>
      </c>
      <c r="S2054" t="str">
        <f t="shared" si="182"/>
        <v>plays</v>
      </c>
      <c r="T2054" s="12">
        <f t="shared" si="183"/>
        <v>42374.875613425924</v>
      </c>
      <c r="U2054" s="12">
        <f t="shared" si="184"/>
        <v>42419.875613425924</v>
      </c>
    </row>
    <row r="2055" spans="1:21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 s="7">
        <f t="shared" si="180"/>
        <v>41.743801652892564</v>
      </c>
      <c r="Q2055" t="s">
        <v>8265</v>
      </c>
      <c r="R2055" t="str">
        <f t="shared" si="181"/>
        <v>film &amp; video</v>
      </c>
      <c r="S2055" t="str">
        <f t="shared" si="182"/>
        <v>television</v>
      </c>
      <c r="T2055" s="12">
        <f t="shared" si="183"/>
        <v>42303.409155092588</v>
      </c>
      <c r="U2055" s="12">
        <f t="shared" si="184"/>
        <v>42333.450821759259</v>
      </c>
    </row>
    <row r="2056" spans="1:21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 s="7">
        <f t="shared" si="180"/>
        <v>64.020933977455712</v>
      </c>
      <c r="Q2056" t="s">
        <v>8265</v>
      </c>
      <c r="R2056" t="str">
        <f t="shared" si="181"/>
        <v>film &amp; video</v>
      </c>
      <c r="S2056" t="str">
        <f t="shared" si="182"/>
        <v>television</v>
      </c>
      <c r="T2056" s="12">
        <f t="shared" si="183"/>
        <v>41731.312615740739</v>
      </c>
      <c r="U2056" s="12">
        <f t="shared" si="184"/>
        <v>41761.312615740739</v>
      </c>
    </row>
    <row r="2057" spans="1:21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 s="7">
        <f t="shared" si="180"/>
        <v>99.455445544554451</v>
      </c>
      <c r="Q2057" t="s">
        <v>8271</v>
      </c>
      <c r="R2057" t="str">
        <f t="shared" si="181"/>
        <v>theater</v>
      </c>
      <c r="S2057" t="str">
        <f t="shared" si="182"/>
        <v>plays</v>
      </c>
      <c r="T2057" s="12">
        <f t="shared" si="183"/>
        <v>41946.465775462959</v>
      </c>
      <c r="U2057" s="12">
        <f t="shared" si="184"/>
        <v>41975.958333333336</v>
      </c>
    </row>
    <row r="2058" spans="1:21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 s="7">
        <f t="shared" si="180"/>
        <v>138.49458483754512</v>
      </c>
      <c r="Q2058" t="s">
        <v>8271</v>
      </c>
      <c r="R2058" t="str">
        <f t="shared" si="181"/>
        <v>theater</v>
      </c>
      <c r="S2058" t="str">
        <f t="shared" si="182"/>
        <v>plays</v>
      </c>
      <c r="T2058" s="12">
        <f t="shared" si="183"/>
        <v>41351.552569444444</v>
      </c>
      <c r="U2058" s="12">
        <f t="shared" si="184"/>
        <v>41381.552569444444</v>
      </c>
    </row>
    <row r="2059" spans="1:21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 s="7">
        <f t="shared" si="180"/>
        <v>45.547792792792798</v>
      </c>
      <c r="Q2059" t="s">
        <v>8269</v>
      </c>
      <c r="R2059" t="str">
        <f t="shared" si="181"/>
        <v>film &amp; video</v>
      </c>
      <c r="S2059" t="str">
        <f t="shared" si="182"/>
        <v>documentary</v>
      </c>
      <c r="T2059" s="12">
        <f t="shared" si="183"/>
        <v>42396.286249999997</v>
      </c>
      <c r="U2059" s="12">
        <f t="shared" si="184"/>
        <v>42426.286249999997</v>
      </c>
    </row>
    <row r="2060" spans="1:21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 s="7">
        <f t="shared" si="180"/>
        <v>10.507317073170732</v>
      </c>
      <c r="Q2060" t="s">
        <v>8276</v>
      </c>
      <c r="R2060" t="str">
        <f t="shared" si="181"/>
        <v>music</v>
      </c>
      <c r="S2060" t="str">
        <f t="shared" si="182"/>
        <v>rock</v>
      </c>
      <c r="T2060" s="12">
        <f t="shared" si="183"/>
        <v>42026.16238425926</v>
      </c>
      <c r="U2060" s="12">
        <f t="shared" si="184"/>
        <v>42065.624999999993</v>
      </c>
    </row>
    <row r="2061" spans="1:21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 s="7">
        <f t="shared" si="180"/>
        <v>114.76533333333333</v>
      </c>
      <c r="Q2061" t="s">
        <v>8276</v>
      </c>
      <c r="R2061" t="str">
        <f t="shared" si="181"/>
        <v>music</v>
      </c>
      <c r="S2061" t="str">
        <f t="shared" si="182"/>
        <v>rock</v>
      </c>
      <c r="T2061" s="12">
        <f t="shared" si="183"/>
        <v>42361.394143518519</v>
      </c>
      <c r="U2061" s="12">
        <f t="shared" si="184"/>
        <v>42400.707638888889</v>
      </c>
    </row>
    <row r="2062" spans="1:21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 s="7">
        <f t="shared" si="180"/>
        <v>35.997067448680355</v>
      </c>
      <c r="Q2062" t="s">
        <v>8271</v>
      </c>
      <c r="R2062" t="str">
        <f t="shared" si="181"/>
        <v>theater</v>
      </c>
      <c r="S2062" t="str">
        <f t="shared" si="182"/>
        <v>plays</v>
      </c>
      <c r="T2062" s="12">
        <f t="shared" si="183"/>
        <v>41783.434606481482</v>
      </c>
      <c r="U2062" s="12">
        <f t="shared" si="184"/>
        <v>41843.434606481482</v>
      </c>
    </row>
    <row r="2063" spans="1:21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 s="7">
        <f t="shared" si="180"/>
        <v>154.17142857142858</v>
      </c>
      <c r="Q2063" t="s">
        <v>8276</v>
      </c>
      <c r="R2063" t="str">
        <f t="shared" si="181"/>
        <v>music</v>
      </c>
      <c r="S2063" t="str">
        <f t="shared" si="182"/>
        <v>rock</v>
      </c>
      <c r="T2063" s="12">
        <f t="shared" si="183"/>
        <v>42705.556180555555</v>
      </c>
      <c r="U2063" s="12">
        <f t="shared" si="184"/>
        <v>42735.556180555555</v>
      </c>
    </row>
    <row r="2064" spans="1:21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 s="7">
        <f t="shared" si="180"/>
        <v>566.38916256157631</v>
      </c>
      <c r="Q2064" t="s">
        <v>8265</v>
      </c>
      <c r="R2064" t="str">
        <f t="shared" si="181"/>
        <v>film &amp; video</v>
      </c>
      <c r="S2064" t="str">
        <f t="shared" si="182"/>
        <v>television</v>
      </c>
      <c r="T2064" s="12">
        <f t="shared" si="183"/>
        <v>42423.174745370365</v>
      </c>
      <c r="U2064" s="12">
        <f t="shared" si="184"/>
        <v>42453.1330787037</v>
      </c>
    </row>
    <row r="2065" spans="1:21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 s="7">
        <f t="shared" si="180"/>
        <v>120.85714285714286</v>
      </c>
      <c r="Q2065" t="s">
        <v>8271</v>
      </c>
      <c r="R2065" t="str">
        <f t="shared" si="181"/>
        <v>theater</v>
      </c>
      <c r="S2065" t="str">
        <f t="shared" si="182"/>
        <v>plays</v>
      </c>
      <c r="T2065" s="12">
        <f t="shared" si="183"/>
        <v>42472.524317129624</v>
      </c>
      <c r="U2065" s="12">
        <f t="shared" si="184"/>
        <v>42505.524317129624</v>
      </c>
    </row>
    <row r="2066" spans="1:21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 s="7">
        <f t="shared" si="180"/>
        <v>86.163845492085343</v>
      </c>
      <c r="Q2066" t="s">
        <v>8271</v>
      </c>
      <c r="R2066" t="str">
        <f t="shared" si="181"/>
        <v>theater</v>
      </c>
      <c r="S2066" t="str">
        <f t="shared" si="182"/>
        <v>plays</v>
      </c>
      <c r="T2066" s="12">
        <f t="shared" si="183"/>
        <v>41389.1565162037</v>
      </c>
      <c r="U2066" s="12">
        <f t="shared" si="184"/>
        <v>41425.291666666664</v>
      </c>
    </row>
    <row r="2067" spans="1:21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 s="7">
        <f t="shared" si="180"/>
        <v>51.212114395886893</v>
      </c>
      <c r="Q2067" t="s">
        <v>8276</v>
      </c>
      <c r="R2067" t="str">
        <f t="shared" si="181"/>
        <v>music</v>
      </c>
      <c r="S2067" t="str">
        <f t="shared" si="182"/>
        <v>rock</v>
      </c>
      <c r="T2067" s="12">
        <f t="shared" si="183"/>
        <v>41603.125335648147</v>
      </c>
      <c r="U2067" s="12">
        <f t="shared" si="184"/>
        <v>41633.125335648147</v>
      </c>
    </row>
    <row r="2068" spans="1:21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 s="7">
        <f t="shared" si="180"/>
        <v>67.261538461538464</v>
      </c>
      <c r="Q2068" t="s">
        <v>8297</v>
      </c>
      <c r="R2068" t="str">
        <f t="shared" si="181"/>
        <v>games</v>
      </c>
      <c r="S2068" t="str">
        <f t="shared" si="182"/>
        <v>tabletop games</v>
      </c>
      <c r="T2068" s="12">
        <f t="shared" si="183"/>
        <v>41844.563460648147</v>
      </c>
      <c r="U2068" s="12">
        <f t="shared" si="184"/>
        <v>41874.563460648147</v>
      </c>
    </row>
    <row r="2069" spans="1:21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 s="7">
        <f>IF(L2069&lt;&gt;0,E2069/L2069,0)</f>
        <v>62.8</v>
      </c>
      <c r="Q2069" t="s">
        <v>8271</v>
      </c>
      <c r="R2069" t="str">
        <f t="shared" si="181"/>
        <v>theater</v>
      </c>
      <c r="S2069" t="str">
        <f t="shared" si="182"/>
        <v>plays</v>
      </c>
      <c r="T2069" s="12">
        <f t="shared" si="183"/>
        <v>42115.645555555551</v>
      </c>
      <c r="U2069" s="12">
        <f t="shared" si="184"/>
        <v>42148.645555555551</v>
      </c>
    </row>
    <row r="2070" spans="1:21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 s="7">
        <f t="shared" si="180"/>
        <v>346.13118421052633</v>
      </c>
      <c r="Q2070" t="s">
        <v>8271</v>
      </c>
      <c r="R2070" t="str">
        <f t="shared" si="181"/>
        <v>theater</v>
      </c>
      <c r="S2070" t="str">
        <f t="shared" si="182"/>
        <v>plays</v>
      </c>
      <c r="T2070" s="12">
        <f t="shared" si="183"/>
        <v>42633.633275462962</v>
      </c>
      <c r="U2070" s="12">
        <f t="shared" si="184"/>
        <v>42663.633275462962</v>
      </c>
    </row>
    <row r="2071" spans="1:21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 s="7">
        <f t="shared" si="180"/>
        <v>244.11912547528519</v>
      </c>
      <c r="Q2071" t="s">
        <v>8276</v>
      </c>
      <c r="R2071" t="str">
        <f t="shared" si="181"/>
        <v>music</v>
      </c>
      <c r="S2071" t="str">
        <f t="shared" si="182"/>
        <v>rock</v>
      </c>
      <c r="T2071" s="12">
        <f t="shared" si="183"/>
        <v>42340.763784722221</v>
      </c>
      <c r="U2071" s="12">
        <f t="shared" si="184"/>
        <v>42371.763784722221</v>
      </c>
    </row>
    <row r="2072" spans="1:21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 s="7">
        <f t="shared" si="180"/>
        <v>259.25424836601309</v>
      </c>
      <c r="Q2072" t="s">
        <v>8279</v>
      </c>
      <c r="R2072" t="str">
        <f t="shared" si="181"/>
        <v>music</v>
      </c>
      <c r="S2072" t="str">
        <f t="shared" si="182"/>
        <v>indie rock</v>
      </c>
      <c r="T2072" s="12">
        <f t="shared" si="183"/>
        <v>42519.448182870365</v>
      </c>
      <c r="U2072" s="12">
        <f t="shared" si="184"/>
        <v>42549.448182870365</v>
      </c>
    </row>
    <row r="2073" spans="1:21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 s="7">
        <f t="shared" si="180"/>
        <v>201.96402877697841</v>
      </c>
      <c r="Q2073" t="s">
        <v>8300</v>
      </c>
      <c r="R2073" t="str">
        <f t="shared" si="181"/>
        <v>music</v>
      </c>
      <c r="S2073" t="str">
        <f t="shared" si="182"/>
        <v>classical music</v>
      </c>
      <c r="T2073" s="12">
        <f t="shared" si="183"/>
        <v>42600.070416666662</v>
      </c>
      <c r="U2073" s="12">
        <f t="shared" si="184"/>
        <v>42645.070416666662</v>
      </c>
    </row>
    <row r="2074" spans="1:21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 s="7">
        <f t="shared" si="180"/>
        <v>226.20857142857142</v>
      </c>
      <c r="Q2074" t="s">
        <v>8271</v>
      </c>
      <c r="R2074" t="str">
        <f t="shared" si="181"/>
        <v>theater</v>
      </c>
      <c r="S2074" t="str">
        <f t="shared" si="182"/>
        <v>plays</v>
      </c>
      <c r="T2074" s="12">
        <f t="shared" si="183"/>
        <v>42467.373055555552</v>
      </c>
      <c r="U2074" s="12">
        <f t="shared" si="184"/>
        <v>42497.373055555552</v>
      </c>
    </row>
    <row r="2075" spans="1:21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 s="7">
        <f t="shared" si="180"/>
        <v>324.69</v>
      </c>
      <c r="Q2075" t="s">
        <v>8271</v>
      </c>
      <c r="R2075" t="str">
        <f t="shared" si="181"/>
        <v>theater</v>
      </c>
      <c r="S2075" t="str">
        <f t="shared" si="182"/>
        <v>plays</v>
      </c>
      <c r="T2075" s="12">
        <f t="shared" si="183"/>
        <v>42087.459699074076</v>
      </c>
      <c r="U2075" s="12">
        <f t="shared" si="184"/>
        <v>42132.459699074076</v>
      </c>
    </row>
    <row r="2076" spans="1:21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 s="7">
        <f>IF(L2076&lt;&gt;0,E2076/L2076,0)</f>
        <v>205</v>
      </c>
      <c r="Q2076" t="s">
        <v>8276</v>
      </c>
      <c r="R2076" t="str">
        <f t="shared" si="181"/>
        <v>music</v>
      </c>
      <c r="S2076" t="str">
        <f t="shared" si="182"/>
        <v>rock</v>
      </c>
      <c r="T2076" s="12">
        <f t="shared" si="183"/>
        <v>42466.617847222216</v>
      </c>
      <c r="U2076" s="12">
        <f t="shared" si="184"/>
        <v>42496.617847222216</v>
      </c>
    </row>
    <row r="2077" spans="1:21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 s="7">
        <f t="shared" si="180"/>
        <v>20.465926829268295</v>
      </c>
      <c r="Q2077" t="s">
        <v>8271</v>
      </c>
      <c r="R2077" t="str">
        <f t="shared" si="181"/>
        <v>theater</v>
      </c>
      <c r="S2077" t="str">
        <f t="shared" si="182"/>
        <v>plays</v>
      </c>
      <c r="T2077" s="12">
        <f t="shared" si="183"/>
        <v>41450.473240740735</v>
      </c>
      <c r="U2077" s="12">
        <f t="shared" si="184"/>
        <v>41480.473240740735</v>
      </c>
    </row>
    <row r="2078" spans="1:21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 s="7">
        <f t="shared" si="180"/>
        <v>116.35303146309367</v>
      </c>
      <c r="Q2078" t="s">
        <v>8271</v>
      </c>
      <c r="R2078" t="str">
        <f t="shared" si="181"/>
        <v>theater</v>
      </c>
      <c r="S2078" t="str">
        <f t="shared" si="182"/>
        <v>plays</v>
      </c>
      <c r="T2078" s="12">
        <f t="shared" si="183"/>
        <v>41803.672326388885</v>
      </c>
      <c r="U2078" s="12">
        <f t="shared" si="184"/>
        <v>41843.672326388885</v>
      </c>
    </row>
    <row r="2079" spans="1:21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 s="7">
        <f t="shared" si="180"/>
        <v>307.20212765957444</v>
      </c>
      <c r="Q2079" t="s">
        <v>8276</v>
      </c>
      <c r="R2079" t="str">
        <f t="shared" si="181"/>
        <v>music</v>
      </c>
      <c r="S2079" t="str">
        <f t="shared" si="182"/>
        <v>rock</v>
      </c>
      <c r="T2079" s="12">
        <f t="shared" si="183"/>
        <v>42102.83421296296</v>
      </c>
      <c r="U2079" s="12">
        <f t="shared" si="184"/>
        <v>42160.666666666664</v>
      </c>
    </row>
    <row r="2080" spans="1:21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 s="7">
        <f t="shared" si="180"/>
        <v>546.6875</v>
      </c>
      <c r="Q2080" t="s">
        <v>8276</v>
      </c>
      <c r="R2080" t="str">
        <f t="shared" si="181"/>
        <v>music</v>
      </c>
      <c r="S2080" t="str">
        <f t="shared" si="182"/>
        <v>rock</v>
      </c>
      <c r="T2080" s="12">
        <f t="shared" si="183"/>
        <v>42692.563159722216</v>
      </c>
      <c r="U2080" s="12">
        <f t="shared" si="184"/>
        <v>42722.563159722216</v>
      </c>
    </row>
    <row r="2081" spans="1:21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 s="7">
        <f t="shared" si="180"/>
        <v>47.474464579901152</v>
      </c>
      <c r="Q2081" t="s">
        <v>8271</v>
      </c>
      <c r="R2081" t="str">
        <f t="shared" si="181"/>
        <v>theater</v>
      </c>
      <c r="S2081" t="str">
        <f t="shared" si="182"/>
        <v>plays</v>
      </c>
      <c r="T2081" s="12">
        <f t="shared" si="183"/>
        <v>42150.502233796295</v>
      </c>
      <c r="U2081" s="12">
        <f t="shared" si="184"/>
        <v>42180.583333333336</v>
      </c>
    </row>
    <row r="2082" spans="1:21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 s="7">
        <f t="shared" si="180"/>
        <v>101.56</v>
      </c>
      <c r="Q2082" t="s">
        <v>8279</v>
      </c>
      <c r="R2082" t="str">
        <f t="shared" si="181"/>
        <v>music</v>
      </c>
      <c r="S2082" t="str">
        <f t="shared" si="182"/>
        <v>indie rock</v>
      </c>
      <c r="T2082" s="12">
        <f t="shared" si="183"/>
        <v>42289.748842592591</v>
      </c>
      <c r="U2082" s="12">
        <f t="shared" si="184"/>
        <v>42319.790509259255</v>
      </c>
    </row>
    <row r="2083" spans="1:21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 s="7">
        <f t="shared" si="180"/>
        <v>72.909090909090907</v>
      </c>
      <c r="Q2083" t="s">
        <v>8271</v>
      </c>
      <c r="R2083" t="str">
        <f t="shared" si="181"/>
        <v>theater</v>
      </c>
      <c r="S2083" t="str">
        <f t="shared" si="182"/>
        <v>plays</v>
      </c>
      <c r="T2083" s="12">
        <f t="shared" si="183"/>
        <v>41003.948553240742</v>
      </c>
      <c r="U2083" s="12">
        <f t="shared" si="184"/>
        <v>41044.999305555553</v>
      </c>
    </row>
    <row r="2084" spans="1:21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 s="7">
        <f t="shared" si="180"/>
        <v>43.710526315789473</v>
      </c>
      <c r="Q2084" t="s">
        <v>8271</v>
      </c>
      <c r="R2084" t="str">
        <f t="shared" si="181"/>
        <v>theater</v>
      </c>
      <c r="S2084" t="str">
        <f t="shared" si="182"/>
        <v>plays</v>
      </c>
      <c r="T2084" s="12">
        <f t="shared" si="183"/>
        <v>40810.911990740737</v>
      </c>
      <c r="U2084" s="12">
        <f t="shared" si="184"/>
        <v>40870.953657407401</v>
      </c>
    </row>
    <row r="2085" spans="1:21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 s="7">
        <f>IF(L2085&lt;&gt;0,E2085/L2085,0)</f>
        <v>34</v>
      </c>
      <c r="Q2085" t="s">
        <v>8265</v>
      </c>
      <c r="R2085" t="str">
        <f t="shared" si="181"/>
        <v>film &amp; video</v>
      </c>
      <c r="S2085" t="str">
        <f t="shared" si="182"/>
        <v>television</v>
      </c>
      <c r="T2085" s="12">
        <f t="shared" si="183"/>
        <v>41034.513831018514</v>
      </c>
      <c r="U2085" s="12">
        <f t="shared" si="184"/>
        <v>41064.513831018514</v>
      </c>
    </row>
    <row r="2086" spans="1:21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 s="7">
        <f t="shared" si="180"/>
        <v>70.652173913043484</v>
      </c>
      <c r="Q2086" t="s">
        <v>8274</v>
      </c>
      <c r="R2086" t="str">
        <f t="shared" si="181"/>
        <v>publishing</v>
      </c>
      <c r="S2086" t="str">
        <f t="shared" si="182"/>
        <v>nonfiction</v>
      </c>
      <c r="T2086" s="12">
        <f t="shared" si="183"/>
        <v>41731.624791666662</v>
      </c>
      <c r="U2086" s="12">
        <f t="shared" si="184"/>
        <v>41763.082638888889</v>
      </c>
    </row>
    <row r="2087" spans="1:21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 s="7">
        <f t="shared" si="180"/>
        <v>89.301204819277103</v>
      </c>
      <c r="Q2087" t="s">
        <v>8271</v>
      </c>
      <c r="R2087" t="str">
        <f t="shared" si="181"/>
        <v>theater</v>
      </c>
      <c r="S2087" t="str">
        <f t="shared" si="182"/>
        <v>plays</v>
      </c>
      <c r="T2087" s="12">
        <f t="shared" si="183"/>
        <v>41075.627164351848</v>
      </c>
      <c r="U2087" s="12">
        <f t="shared" si="184"/>
        <v>41105.627164351848</v>
      </c>
    </row>
    <row r="2088" spans="1:21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 s="7">
        <f t="shared" si="180"/>
        <v>115.08571428571429</v>
      </c>
      <c r="Q2088" t="s">
        <v>8271</v>
      </c>
      <c r="R2088" t="str">
        <f t="shared" si="181"/>
        <v>theater</v>
      </c>
      <c r="S2088" t="str">
        <f t="shared" si="182"/>
        <v>plays</v>
      </c>
      <c r="T2088" s="12">
        <f t="shared" si="183"/>
        <v>40860.462175925924</v>
      </c>
      <c r="U2088" s="12">
        <f t="shared" si="184"/>
        <v>40890.999305555553</v>
      </c>
    </row>
    <row r="2089" spans="1:21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 s="7">
        <f t="shared" si="180"/>
        <v>62.12</v>
      </c>
      <c r="Q2089" t="s">
        <v>8276</v>
      </c>
      <c r="R2089" t="str">
        <f t="shared" si="181"/>
        <v>music</v>
      </c>
      <c r="S2089" t="str">
        <f t="shared" si="182"/>
        <v>rock</v>
      </c>
      <c r="T2089" s="12">
        <f t="shared" si="183"/>
        <v>40763.996041666665</v>
      </c>
      <c r="U2089" s="12">
        <f t="shared" si="184"/>
        <v>40793.996041666665</v>
      </c>
    </row>
    <row r="2090" spans="1:21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 s="7">
        <f t="shared" si="180"/>
        <v>46.204266666666669</v>
      </c>
      <c r="Q2090" t="s">
        <v>8276</v>
      </c>
      <c r="R2090" t="str">
        <f t="shared" si="181"/>
        <v>music</v>
      </c>
      <c r="S2090" t="str">
        <f t="shared" si="182"/>
        <v>rock</v>
      </c>
      <c r="T2090" s="12">
        <f t="shared" si="183"/>
        <v>40395.506388888884</v>
      </c>
      <c r="U2090" s="12">
        <f t="shared" si="184"/>
        <v>40431.957638888889</v>
      </c>
    </row>
    <row r="2091" spans="1:21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 s="7">
        <f t="shared" si="180"/>
        <v>48.54854838709678</v>
      </c>
      <c r="Q2091" t="s">
        <v>8271</v>
      </c>
      <c r="R2091" t="str">
        <f t="shared" si="181"/>
        <v>theater</v>
      </c>
      <c r="S2091" t="str">
        <f t="shared" si="182"/>
        <v>plays</v>
      </c>
      <c r="T2091" s="12">
        <f t="shared" si="183"/>
        <v>41452.867986111109</v>
      </c>
      <c r="U2091" s="12">
        <f t="shared" si="184"/>
        <v>41487.867986111109</v>
      </c>
    </row>
    <row r="2092" spans="1:21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 s="7">
        <f t="shared" si="180"/>
        <v>57.520187499999999</v>
      </c>
      <c r="Q2092" t="s">
        <v>8266</v>
      </c>
      <c r="R2092" t="str">
        <f t="shared" si="181"/>
        <v>film &amp; video</v>
      </c>
      <c r="S2092" t="str">
        <f t="shared" si="182"/>
        <v>shorts</v>
      </c>
      <c r="T2092" s="12">
        <f t="shared" si="183"/>
        <v>41299.173090277778</v>
      </c>
      <c r="U2092" s="12">
        <f t="shared" si="184"/>
        <v>41329.173090277778</v>
      </c>
    </row>
    <row r="2093" spans="1:21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 s="7">
        <f t="shared" si="180"/>
        <v>88.147154471544724</v>
      </c>
      <c r="Q2093" t="s">
        <v>8271</v>
      </c>
      <c r="R2093" t="str">
        <f t="shared" si="181"/>
        <v>theater</v>
      </c>
      <c r="S2093" t="str">
        <f t="shared" si="182"/>
        <v>plays</v>
      </c>
      <c r="T2093" s="12">
        <f t="shared" si="183"/>
        <v>40555.114328703698</v>
      </c>
      <c r="U2093" s="12">
        <f t="shared" si="184"/>
        <v>40603.625</v>
      </c>
    </row>
    <row r="2094" spans="1:21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 s="7">
        <f t="shared" si="180"/>
        <v>110.49090909090908</v>
      </c>
      <c r="Q2094" t="s">
        <v>8271</v>
      </c>
      <c r="R2094" t="str">
        <f t="shared" si="181"/>
        <v>theater</v>
      </c>
      <c r="S2094" t="str">
        <f t="shared" si="182"/>
        <v>plays</v>
      </c>
      <c r="T2094" s="12">
        <f t="shared" si="183"/>
        <v>40763.499212962961</v>
      </c>
      <c r="U2094" s="12">
        <f t="shared" si="184"/>
        <v>40823.499212962961</v>
      </c>
    </row>
    <row r="2095" spans="1:21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 s="7">
        <f t="shared" si="180"/>
        <v>66.826086956521735</v>
      </c>
      <c r="Q2095" t="s">
        <v>8280</v>
      </c>
      <c r="R2095" t="str">
        <f t="shared" si="181"/>
        <v>music</v>
      </c>
      <c r="S2095" t="str">
        <f t="shared" si="182"/>
        <v>electronic music</v>
      </c>
      <c r="T2095" s="12">
        <f t="shared" si="183"/>
        <v>41205.646203703705</v>
      </c>
      <c r="U2095" s="12">
        <f t="shared" si="184"/>
        <v>41265.68787037037</v>
      </c>
    </row>
    <row r="2096" spans="1:21" ht="3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 s="7">
        <f t="shared" si="180"/>
        <v>58.597222222222221</v>
      </c>
      <c r="Q2096" t="s">
        <v>8279</v>
      </c>
      <c r="R2096" t="str">
        <f t="shared" si="181"/>
        <v>music</v>
      </c>
      <c r="S2096" t="str">
        <f t="shared" si="182"/>
        <v>indie rock</v>
      </c>
      <c r="T2096" s="12">
        <f t="shared" si="183"/>
        <v>40938.811689814815</v>
      </c>
      <c r="U2096" s="12">
        <f t="shared" si="184"/>
        <v>40972.916666666664</v>
      </c>
    </row>
    <row r="2097" spans="1:21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 s="7">
        <f t="shared" si="180"/>
        <v>113.63636363636364</v>
      </c>
      <c r="Q2097" t="s">
        <v>8271</v>
      </c>
      <c r="R2097" t="str">
        <f t="shared" si="181"/>
        <v>theater</v>
      </c>
      <c r="S2097" t="str">
        <f t="shared" si="182"/>
        <v>plays</v>
      </c>
      <c r="T2097" s="12">
        <f t="shared" si="183"/>
        <v>40758.525150462956</v>
      </c>
      <c r="U2097" s="12">
        <f t="shared" si="184"/>
        <v>40818.525150462956</v>
      </c>
    </row>
    <row r="2098" spans="1:21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 s="7">
        <f>IF(L2098&lt;&gt;0,E2098/L2098,0)</f>
        <v>43.571428571428569</v>
      </c>
      <c r="Q2098" t="s">
        <v>8271</v>
      </c>
      <c r="R2098" t="str">
        <f t="shared" si="181"/>
        <v>theater</v>
      </c>
      <c r="S2098" t="str">
        <f t="shared" si="182"/>
        <v>plays</v>
      </c>
      <c r="T2098" s="12">
        <f t="shared" si="183"/>
        <v>41192.550173611111</v>
      </c>
      <c r="U2098" s="12">
        <f t="shared" si="184"/>
        <v>41207.957638888889</v>
      </c>
    </row>
    <row r="2099" spans="1:21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 s="7">
        <f t="shared" si="180"/>
        <v>78.94736842105263</v>
      </c>
      <c r="Q2099" t="s">
        <v>8265</v>
      </c>
      <c r="R2099" t="str">
        <f t="shared" si="181"/>
        <v>film &amp; video</v>
      </c>
      <c r="S2099" t="str">
        <f t="shared" si="182"/>
        <v>television</v>
      </c>
      <c r="T2099" s="12">
        <f t="shared" si="183"/>
        <v>40818.376562499994</v>
      </c>
      <c r="U2099" s="12">
        <f t="shared" si="184"/>
        <v>40878.418229166666</v>
      </c>
    </row>
    <row r="2100" spans="1:21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 s="7">
        <f t="shared" si="180"/>
        <v>188.125</v>
      </c>
      <c r="Q2100" t="s">
        <v>8265</v>
      </c>
      <c r="R2100" t="str">
        <f t="shared" si="181"/>
        <v>film &amp; video</v>
      </c>
      <c r="S2100" t="str">
        <f t="shared" si="182"/>
        <v>television</v>
      </c>
      <c r="T2100" s="12">
        <f t="shared" si="183"/>
        <v>40945.905497685184</v>
      </c>
      <c r="U2100" s="12">
        <f t="shared" si="184"/>
        <v>40975.905497685184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 s="7">
        <f t="shared" si="180"/>
        <v>63.031746031746032</v>
      </c>
      <c r="Q2101" t="s">
        <v>8265</v>
      </c>
      <c r="R2101" t="str">
        <f t="shared" si="181"/>
        <v>film &amp; video</v>
      </c>
      <c r="S2101" t="str">
        <f t="shared" si="182"/>
        <v>television</v>
      </c>
      <c r="T2101" s="12">
        <f t="shared" si="183"/>
        <v>42173.53800925926</v>
      </c>
      <c r="U2101" s="12">
        <f t="shared" si="184"/>
        <v>42186.944444444445</v>
      </c>
    </row>
    <row r="2102" spans="1:21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 s="7">
        <f>IF(L2102&lt;&gt;0,E2102/L2102,0)</f>
        <v>30.37037037037037</v>
      </c>
      <c r="Q2102" t="s">
        <v>8265</v>
      </c>
      <c r="R2102" t="str">
        <f t="shared" si="181"/>
        <v>film &amp; video</v>
      </c>
      <c r="S2102" t="str">
        <f t="shared" si="182"/>
        <v>television</v>
      </c>
      <c r="T2102" s="12">
        <f t="shared" si="183"/>
        <v>41074.62663194444</v>
      </c>
      <c r="U2102" s="12">
        <f t="shared" si="184"/>
        <v>41089.957638888889</v>
      </c>
    </row>
    <row r="2103" spans="1:21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 s="7">
        <f t="shared" si="180"/>
        <v>51.477272727272727</v>
      </c>
      <c r="Q2103" t="s">
        <v>8265</v>
      </c>
      <c r="R2103" t="str">
        <f t="shared" si="181"/>
        <v>film &amp; video</v>
      </c>
      <c r="S2103" t="str">
        <f t="shared" si="182"/>
        <v>television</v>
      </c>
      <c r="T2103" s="12">
        <f t="shared" si="183"/>
        <v>40891.941134259258</v>
      </c>
      <c r="U2103" s="12">
        <f t="shared" si="184"/>
        <v>40951.941134259258</v>
      </c>
    </row>
    <row r="2104" spans="1:21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 s="7">
        <f t="shared" si="180"/>
        <v>35.789473684210527</v>
      </c>
      <c r="Q2104" t="s">
        <v>8266</v>
      </c>
      <c r="R2104" t="str">
        <f t="shared" si="181"/>
        <v>film &amp; video</v>
      </c>
      <c r="S2104" t="str">
        <f t="shared" si="182"/>
        <v>shorts</v>
      </c>
      <c r="T2104" s="12">
        <f t="shared" si="183"/>
        <v>40638.660277777773</v>
      </c>
      <c r="U2104" s="12">
        <f t="shared" si="184"/>
        <v>40668.660277777773</v>
      </c>
    </row>
    <row r="2105" spans="1:21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 s="7">
        <f t="shared" si="180"/>
        <v>98.817391304347822</v>
      </c>
      <c r="Q2105" t="s">
        <v>8266</v>
      </c>
      <c r="R2105" t="str">
        <f t="shared" si="181"/>
        <v>film &amp; video</v>
      </c>
      <c r="S2105" t="str">
        <f t="shared" si="182"/>
        <v>shorts</v>
      </c>
      <c r="T2105" s="12">
        <f t="shared" si="183"/>
        <v>41192.546608796292</v>
      </c>
      <c r="U2105" s="12">
        <f t="shared" si="184"/>
        <v>41222.588275462964</v>
      </c>
    </row>
    <row r="2106" spans="1:21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 s="7">
        <f>IF(L2106&lt;&gt;0,E2106/L2106,0)</f>
        <v>28</v>
      </c>
      <c r="Q2106" t="s">
        <v>8266</v>
      </c>
      <c r="R2106" t="str">
        <f t="shared" si="181"/>
        <v>film &amp; video</v>
      </c>
      <c r="S2106" t="str">
        <f t="shared" si="182"/>
        <v>shorts</v>
      </c>
      <c r="T2106" s="12">
        <f t="shared" si="183"/>
        <v>41393.86613425926</v>
      </c>
      <c r="U2106" s="12">
        <f t="shared" si="184"/>
        <v>41424.791666666664</v>
      </c>
    </row>
    <row r="2107" spans="1:21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 s="7">
        <f t="shared" si="180"/>
        <v>51.313131313131315</v>
      </c>
      <c r="Q2107" t="s">
        <v>8266</v>
      </c>
      <c r="R2107" t="str">
        <f t="shared" si="181"/>
        <v>film &amp; video</v>
      </c>
      <c r="S2107" t="str">
        <f t="shared" si="182"/>
        <v>shorts</v>
      </c>
      <c r="T2107" s="12">
        <f t="shared" si="183"/>
        <v>41951.580474537033</v>
      </c>
      <c r="U2107" s="12">
        <f t="shared" si="184"/>
        <v>41963.958333333336</v>
      </c>
    </row>
    <row r="2108" spans="1:21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 s="7">
        <f t="shared" si="180"/>
        <v>53.522727272727273</v>
      </c>
      <c r="Q2108" t="s">
        <v>8267</v>
      </c>
      <c r="R2108" t="str">
        <f t="shared" si="181"/>
        <v>film &amp; video</v>
      </c>
      <c r="S2108" t="str">
        <f t="shared" si="182"/>
        <v>science fiction</v>
      </c>
      <c r="T2108" s="12">
        <f t="shared" si="183"/>
        <v>41270.006643518514</v>
      </c>
      <c r="U2108" s="12">
        <f t="shared" si="184"/>
        <v>41300.006643518514</v>
      </c>
    </row>
    <row r="2109" spans="1:21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 s="7">
        <f t="shared" si="180"/>
        <v>37.149310344827583</v>
      </c>
      <c r="Q2109" t="s">
        <v>8269</v>
      </c>
      <c r="R2109" t="str">
        <f t="shared" si="181"/>
        <v>film &amp; video</v>
      </c>
      <c r="S2109" t="str">
        <f t="shared" si="182"/>
        <v>documentary</v>
      </c>
      <c r="T2109" s="12">
        <f t="shared" si="183"/>
        <v>41934.502233796295</v>
      </c>
      <c r="U2109" s="12">
        <f t="shared" si="184"/>
        <v>41955.543900462959</v>
      </c>
    </row>
    <row r="2110" spans="1:21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 s="7">
        <f t="shared" si="180"/>
        <v>89.895287958115176</v>
      </c>
      <c r="Q2110" t="s">
        <v>8269</v>
      </c>
      <c r="R2110" t="str">
        <f t="shared" si="181"/>
        <v>film &amp; video</v>
      </c>
      <c r="S2110" t="str">
        <f t="shared" si="182"/>
        <v>documentary</v>
      </c>
      <c r="T2110" s="12">
        <f t="shared" si="183"/>
        <v>41134.967361111107</v>
      </c>
      <c r="U2110" s="12">
        <f t="shared" si="184"/>
        <v>41161.954861111109</v>
      </c>
    </row>
    <row r="2111" spans="1:21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 s="7">
        <f t="shared" si="180"/>
        <v>106.52500000000001</v>
      </c>
      <c r="Q2111" t="s">
        <v>8271</v>
      </c>
      <c r="R2111" t="str">
        <f t="shared" si="181"/>
        <v>theater</v>
      </c>
      <c r="S2111" t="str">
        <f t="shared" si="182"/>
        <v>plays</v>
      </c>
      <c r="T2111" s="12">
        <f t="shared" si="183"/>
        <v>42160.500196759262</v>
      </c>
      <c r="U2111" s="12">
        <f t="shared" si="184"/>
        <v>42190.500196759262</v>
      </c>
    </row>
    <row r="2112" spans="1:21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 s="7">
        <f t="shared" si="180"/>
        <v>52.815789473684212</v>
      </c>
      <c r="Q2112" t="s">
        <v>8271</v>
      </c>
      <c r="R2112" t="str">
        <f t="shared" si="181"/>
        <v>theater</v>
      </c>
      <c r="S2112" t="str">
        <f t="shared" si="182"/>
        <v>plays</v>
      </c>
      <c r="T2112" s="12">
        <f t="shared" si="183"/>
        <v>41759.462604166663</v>
      </c>
      <c r="U2112" s="12">
        <f t="shared" si="184"/>
        <v>41786.999305555553</v>
      </c>
    </row>
    <row r="2113" spans="1:21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 s="7">
        <f t="shared" si="180"/>
        <v>54.615384615384613</v>
      </c>
      <c r="Q2113" t="s">
        <v>8276</v>
      </c>
      <c r="R2113" t="str">
        <f t="shared" si="181"/>
        <v>music</v>
      </c>
      <c r="S2113" t="str">
        <f t="shared" si="182"/>
        <v>rock</v>
      </c>
      <c r="T2113" s="12">
        <f t="shared" si="183"/>
        <v>40702.988715277774</v>
      </c>
      <c r="U2113" s="12">
        <f t="shared" si="184"/>
        <v>40769.833333333328</v>
      </c>
    </row>
    <row r="2114" spans="1:21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 s="7">
        <f>IF(L2114&lt;&gt;0,E2114/L2114,0)</f>
        <v>27.272727272727273</v>
      </c>
      <c r="Q2114" t="s">
        <v>8276</v>
      </c>
      <c r="R2114" t="str">
        <f t="shared" si="181"/>
        <v>music</v>
      </c>
      <c r="S2114" t="str">
        <f t="shared" si="182"/>
        <v>rock</v>
      </c>
      <c r="T2114" s="12">
        <f t="shared" si="183"/>
        <v>41365.719826388886</v>
      </c>
      <c r="U2114" s="12">
        <f t="shared" si="184"/>
        <v>41379.719826388886</v>
      </c>
    </row>
    <row r="2115" spans="1:21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 s="7">
        <f t="shared" ref="P2114:P2177" si="185">E2115/L2115</f>
        <v>68.598130841121488</v>
      </c>
      <c r="Q2115" t="s">
        <v>8276</v>
      </c>
      <c r="R2115" t="str">
        <f t="shared" ref="R2115:R2178" si="186">LEFT(Q2115,SEARCH("/",Q2115,1)-1)</f>
        <v>music</v>
      </c>
      <c r="S2115" t="str">
        <f t="shared" ref="S2115:S2178" si="187">RIGHT(Q2115,LEN(Q2115)-SEARCH("/",Q2115,1))</f>
        <v>rock</v>
      </c>
      <c r="T2115" s="12">
        <f t="shared" ref="T2115:T2178" si="188">(((J2115/60)/60)/24)+DATE(1970,1,1)+(-5/24)</f>
        <v>41870.657129629624</v>
      </c>
      <c r="U2115" s="12">
        <f t="shared" ref="U2115:U2178" si="189">(((I2115/60)/60)/24)+DATE(1970,1,1)+(-5/24)</f>
        <v>41905.657129629624</v>
      </c>
    </row>
    <row r="2116" spans="1:21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 s="7">
        <f t="shared" si="185"/>
        <v>35.612244897959187</v>
      </c>
      <c r="Q2116" t="s">
        <v>8276</v>
      </c>
      <c r="R2116" t="str">
        <f t="shared" si="186"/>
        <v>music</v>
      </c>
      <c r="S2116" t="str">
        <f t="shared" si="187"/>
        <v>rock</v>
      </c>
      <c r="T2116" s="12">
        <f t="shared" si="188"/>
        <v>40458.607291666667</v>
      </c>
      <c r="U2116" s="12">
        <f t="shared" si="189"/>
        <v>40520.999305555553</v>
      </c>
    </row>
    <row r="2117" spans="1:21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 s="7">
        <f t="shared" si="185"/>
        <v>94.027777777777771</v>
      </c>
      <c r="Q2117" t="s">
        <v>8277</v>
      </c>
      <c r="R2117" t="str">
        <f t="shared" si="186"/>
        <v>music</v>
      </c>
      <c r="S2117" t="str">
        <f t="shared" si="187"/>
        <v>metal</v>
      </c>
      <c r="T2117" s="12">
        <f t="shared" si="188"/>
        <v>40563.872696759259</v>
      </c>
      <c r="U2117" s="12">
        <f t="shared" si="189"/>
        <v>40593.872696759259</v>
      </c>
    </row>
    <row r="2118" spans="1:21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 s="7">
        <f t="shared" si="185"/>
        <v>526.45652173913038</v>
      </c>
      <c r="Q2118" t="s">
        <v>8277</v>
      </c>
      <c r="R2118" t="str">
        <f t="shared" si="186"/>
        <v>music</v>
      </c>
      <c r="S2118" t="str">
        <f t="shared" si="187"/>
        <v>metal</v>
      </c>
      <c r="T2118" s="12">
        <f t="shared" si="188"/>
        <v>41136.569479166668</v>
      </c>
      <c r="U2118" s="12">
        <f t="shared" si="189"/>
        <v>41184.569479166668</v>
      </c>
    </row>
    <row r="2119" spans="1:21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 s="7">
        <f t="shared" si="185"/>
        <v>50.657142857142858</v>
      </c>
      <c r="Q2119" t="s">
        <v>8277</v>
      </c>
      <c r="R2119" t="str">
        <f t="shared" si="186"/>
        <v>music</v>
      </c>
      <c r="S2119" t="str">
        <f t="shared" si="187"/>
        <v>metal</v>
      </c>
      <c r="T2119" s="12">
        <f t="shared" si="188"/>
        <v>42289.851261574069</v>
      </c>
      <c r="U2119" s="12">
        <f t="shared" si="189"/>
        <v>42303.999305555553</v>
      </c>
    </row>
    <row r="2120" spans="1:21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 s="7">
        <f t="shared" si="185"/>
        <v>79.182941176470578</v>
      </c>
      <c r="Q2120" t="s">
        <v>8277</v>
      </c>
      <c r="R2120" t="str">
        <f t="shared" si="186"/>
        <v>music</v>
      </c>
      <c r="S2120" t="str">
        <f t="shared" si="187"/>
        <v>metal</v>
      </c>
      <c r="T2120" s="12">
        <f t="shared" si="188"/>
        <v>40718.631203703699</v>
      </c>
      <c r="U2120" s="12">
        <f t="shared" si="189"/>
        <v>40748.631203703699</v>
      </c>
    </row>
    <row r="2121" spans="1:21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 s="7">
        <f t="shared" si="185"/>
        <v>91.590909090909093</v>
      </c>
      <c r="Q2121" t="s">
        <v>8271</v>
      </c>
      <c r="R2121" t="str">
        <f t="shared" si="186"/>
        <v>theater</v>
      </c>
      <c r="S2121" t="str">
        <f t="shared" si="187"/>
        <v>plays</v>
      </c>
      <c r="T2121" s="12">
        <f t="shared" si="188"/>
        <v>41106.921817129631</v>
      </c>
      <c r="U2121" s="12">
        <f t="shared" si="189"/>
        <v>41136.921817129631</v>
      </c>
    </row>
    <row r="2122" spans="1:21" ht="30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 s="7">
        <f t="shared" si="185"/>
        <v>116.96275362318841</v>
      </c>
      <c r="Q2122" t="s">
        <v>8274</v>
      </c>
      <c r="R2122" t="str">
        <f t="shared" si="186"/>
        <v>publishing</v>
      </c>
      <c r="S2122" t="str">
        <f t="shared" si="187"/>
        <v>nonfiction</v>
      </c>
      <c r="T2122" s="12">
        <f t="shared" si="188"/>
        <v>41591.756203703699</v>
      </c>
      <c r="U2122" s="12">
        <f t="shared" si="189"/>
        <v>41640.756203703699</v>
      </c>
    </row>
    <row r="2123" spans="1:21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 s="7">
        <f t="shared" si="185"/>
        <v>28.4</v>
      </c>
      <c r="Q2123" t="s">
        <v>8276</v>
      </c>
      <c r="R2123" t="str">
        <f t="shared" si="186"/>
        <v>music</v>
      </c>
      <c r="S2123" t="str">
        <f t="shared" si="187"/>
        <v>rock</v>
      </c>
      <c r="T2123" s="12">
        <f t="shared" si="188"/>
        <v>42716.534120370365</v>
      </c>
      <c r="U2123" s="12">
        <f t="shared" si="189"/>
        <v>42746.534120370365</v>
      </c>
    </row>
    <row r="2124" spans="1:21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 s="7">
        <f t="shared" si="185"/>
        <v>103.33333333333333</v>
      </c>
      <c r="Q2124" t="s">
        <v>8276</v>
      </c>
      <c r="R2124" t="str">
        <f t="shared" si="186"/>
        <v>music</v>
      </c>
      <c r="S2124" t="str">
        <f t="shared" si="187"/>
        <v>rock</v>
      </c>
      <c r="T2124" s="12">
        <f t="shared" si="188"/>
        <v>42712.092233796291</v>
      </c>
      <c r="U2124" s="12">
        <f t="shared" si="189"/>
        <v>42742.092233796291</v>
      </c>
    </row>
    <row r="2125" spans="1:21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 s="7">
        <f>IF(L2125&lt;&gt;0,E2125/L2125,0)</f>
        <v>10</v>
      </c>
      <c r="Q2125" t="s">
        <v>8292</v>
      </c>
      <c r="R2125" t="str">
        <f t="shared" si="186"/>
        <v>music</v>
      </c>
      <c r="S2125" t="str">
        <f t="shared" si="187"/>
        <v>pop</v>
      </c>
      <c r="T2125" s="12">
        <f t="shared" si="188"/>
        <v>40198.216516203705</v>
      </c>
      <c r="U2125" s="12">
        <f t="shared" si="189"/>
        <v>40252.082638888889</v>
      </c>
    </row>
    <row r="2126" spans="1:21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 s="7">
        <f t="shared" si="185"/>
        <v>23</v>
      </c>
      <c r="Q2126" t="s">
        <v>8293</v>
      </c>
      <c r="R2126" t="str">
        <f t="shared" si="186"/>
        <v>music</v>
      </c>
      <c r="S2126" t="str">
        <f t="shared" si="187"/>
        <v>faith</v>
      </c>
      <c r="T2126" s="12">
        <f t="shared" si="188"/>
        <v>40463.819849537031</v>
      </c>
      <c r="U2126" s="12">
        <f t="shared" si="189"/>
        <v>40512</v>
      </c>
    </row>
    <row r="2127" spans="1:21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 s="7">
        <f t="shared" si="185"/>
        <v>31.555555555555557</v>
      </c>
      <c r="Q2127" t="s">
        <v>8276</v>
      </c>
      <c r="R2127" t="str">
        <f t="shared" si="186"/>
        <v>music</v>
      </c>
      <c r="S2127" t="str">
        <f t="shared" si="187"/>
        <v>rock</v>
      </c>
      <c r="T2127" s="12">
        <f t="shared" si="188"/>
        <v>42190.815196759257</v>
      </c>
      <c r="U2127" s="12">
        <f t="shared" si="189"/>
        <v>42220.815196759257</v>
      </c>
    </row>
    <row r="2128" spans="1:21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 s="7">
        <f t="shared" si="185"/>
        <v>5</v>
      </c>
      <c r="Q2128" t="s">
        <v>8276</v>
      </c>
      <c r="R2128" t="str">
        <f t="shared" si="186"/>
        <v>music</v>
      </c>
      <c r="S2128" t="str">
        <f t="shared" si="187"/>
        <v>rock</v>
      </c>
      <c r="T2128" s="12">
        <f t="shared" si="188"/>
        <v>41951.76489583333</v>
      </c>
      <c r="U2128" s="12">
        <f t="shared" si="189"/>
        <v>41981.76489583333</v>
      </c>
    </row>
    <row r="2129" spans="1:21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 s="7">
        <f t="shared" si="185"/>
        <v>34.220338983050844</v>
      </c>
      <c r="Q2129" t="s">
        <v>8276</v>
      </c>
      <c r="R2129" t="str">
        <f t="shared" si="186"/>
        <v>music</v>
      </c>
      <c r="S2129" t="str">
        <f t="shared" si="187"/>
        <v>rock</v>
      </c>
      <c r="T2129" s="12">
        <f t="shared" si="188"/>
        <v>42045.297025462954</v>
      </c>
      <c r="U2129" s="12">
        <f t="shared" si="189"/>
        <v>42075.255358796298</v>
      </c>
    </row>
    <row r="2130" spans="1:21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 s="7">
        <f t="shared" si="185"/>
        <v>25</v>
      </c>
      <c r="Q2130" t="s">
        <v>8279</v>
      </c>
      <c r="R2130" t="str">
        <f t="shared" si="186"/>
        <v>music</v>
      </c>
      <c r="S2130" t="str">
        <f t="shared" si="187"/>
        <v>indie rock</v>
      </c>
      <c r="T2130" s="12">
        <f t="shared" si="188"/>
        <v>41843.564456018517</v>
      </c>
      <c r="U2130" s="12">
        <f t="shared" si="189"/>
        <v>41903.564456018517</v>
      </c>
    </row>
    <row r="2131" spans="1:21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 s="7">
        <f t="shared" si="185"/>
        <v>19.666666666666668</v>
      </c>
      <c r="Q2131" t="s">
        <v>8279</v>
      </c>
      <c r="R2131" t="str">
        <f t="shared" si="186"/>
        <v>music</v>
      </c>
      <c r="S2131" t="str">
        <f t="shared" si="187"/>
        <v>indie rock</v>
      </c>
      <c r="T2131" s="12">
        <f t="shared" si="188"/>
        <v>42408.815972222219</v>
      </c>
      <c r="U2131" s="12">
        <f t="shared" si="189"/>
        <v>42438.815972222219</v>
      </c>
    </row>
    <row r="2132" spans="1:21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 s="7">
        <f t="shared" si="185"/>
        <v>21.25</v>
      </c>
      <c r="Q2132" t="s">
        <v>8279</v>
      </c>
      <c r="R2132" t="str">
        <f t="shared" si="186"/>
        <v>music</v>
      </c>
      <c r="S2132" t="str">
        <f t="shared" si="187"/>
        <v>indie rock</v>
      </c>
      <c r="T2132" s="12">
        <f t="shared" si="188"/>
        <v>41831.87804398148</v>
      </c>
      <c r="U2132" s="12">
        <f t="shared" si="189"/>
        <v>41866.87804398148</v>
      </c>
    </row>
    <row r="2133" spans="1:21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 s="7">
        <f>IF(L2133&lt;&gt;0,E2133/L2133,0)</f>
        <v>8.3333333333333339</v>
      </c>
      <c r="Q2133" t="s">
        <v>8276</v>
      </c>
      <c r="R2133" t="str">
        <f t="shared" si="186"/>
        <v>music</v>
      </c>
      <c r="S2133" t="str">
        <f t="shared" si="187"/>
        <v>rock</v>
      </c>
      <c r="T2133" s="12">
        <f t="shared" si="188"/>
        <v>42166.998738425922</v>
      </c>
      <c r="U2133" s="12">
        <f t="shared" si="189"/>
        <v>42196.998738425922</v>
      </c>
    </row>
    <row r="2134" spans="1:21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 s="7">
        <f t="shared" si="185"/>
        <v>21.34333333333333</v>
      </c>
      <c r="Q2134" t="s">
        <v>8276</v>
      </c>
      <c r="R2134" t="str">
        <f t="shared" si="186"/>
        <v>music</v>
      </c>
      <c r="S2134" t="str">
        <f t="shared" si="187"/>
        <v>rock</v>
      </c>
      <c r="T2134" s="12">
        <f t="shared" si="188"/>
        <v>41643.27884259259</v>
      </c>
      <c r="U2134" s="12">
        <f t="shared" si="189"/>
        <v>41673.27884259259</v>
      </c>
    </row>
    <row r="2135" spans="1:21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 s="7">
        <f t="shared" si="185"/>
        <v>5.333333333333333</v>
      </c>
      <c r="Q2135" t="s">
        <v>8280</v>
      </c>
      <c r="R2135" t="str">
        <f t="shared" si="186"/>
        <v>music</v>
      </c>
      <c r="S2135" t="str">
        <f t="shared" si="187"/>
        <v>electronic music</v>
      </c>
      <c r="T2135" s="12">
        <f t="shared" si="188"/>
        <v>40618.888877314814</v>
      </c>
      <c r="U2135" s="12">
        <f t="shared" si="189"/>
        <v>40657.082638888889</v>
      </c>
    </row>
    <row r="2136" spans="1:21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 s="7">
        <f t="shared" si="185"/>
        <v>34.666666666666664</v>
      </c>
      <c r="Q2136" t="s">
        <v>8279</v>
      </c>
      <c r="R2136" t="str">
        <f t="shared" si="186"/>
        <v>music</v>
      </c>
      <c r="S2136" t="str">
        <f t="shared" si="187"/>
        <v>indie rock</v>
      </c>
      <c r="T2136" s="12">
        <f t="shared" si="188"/>
        <v>41361.678136574068</v>
      </c>
      <c r="U2136" s="12">
        <f t="shared" si="189"/>
        <v>41391.678136574068</v>
      </c>
    </row>
    <row r="2137" spans="1:21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 s="7">
        <f t="shared" si="185"/>
        <v>21.727272727272727</v>
      </c>
      <c r="Q2137" t="s">
        <v>8279</v>
      </c>
      <c r="R2137" t="str">
        <f t="shared" si="186"/>
        <v>music</v>
      </c>
      <c r="S2137" t="str">
        <f t="shared" si="187"/>
        <v>indie rock</v>
      </c>
      <c r="T2137" s="12">
        <f t="shared" si="188"/>
        <v>41156.755011574067</v>
      </c>
      <c r="U2137" s="12">
        <f t="shared" si="189"/>
        <v>41186.755011574067</v>
      </c>
    </row>
    <row r="2138" spans="1:21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 s="7">
        <f t="shared" si="185"/>
        <v>11.922499999999999</v>
      </c>
      <c r="Q2138" t="s">
        <v>8279</v>
      </c>
      <c r="R2138" t="str">
        <f t="shared" si="186"/>
        <v>music</v>
      </c>
      <c r="S2138" t="str">
        <f t="shared" si="187"/>
        <v>indie rock</v>
      </c>
      <c r="T2138" s="12">
        <f t="shared" si="188"/>
        <v>41536.300763888888</v>
      </c>
      <c r="U2138" s="12">
        <f t="shared" si="189"/>
        <v>41566.300763888888</v>
      </c>
    </row>
    <row r="2139" spans="1:21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 s="7">
        <f t="shared" si="185"/>
        <v>26.59737827715356</v>
      </c>
      <c r="Q2139" t="s">
        <v>8279</v>
      </c>
      <c r="R2139" t="str">
        <f t="shared" si="186"/>
        <v>music</v>
      </c>
      <c r="S2139" t="str">
        <f t="shared" si="187"/>
        <v>indie rock</v>
      </c>
      <c r="T2139" s="12">
        <f t="shared" si="188"/>
        <v>41948.562835648147</v>
      </c>
      <c r="U2139" s="12">
        <f t="shared" si="189"/>
        <v>41978.562835648147</v>
      </c>
    </row>
    <row r="2140" spans="1:21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 s="7">
        <f t="shared" si="185"/>
        <v>10.666666666666666</v>
      </c>
      <c r="Q2140" t="s">
        <v>8300</v>
      </c>
      <c r="R2140" t="str">
        <f t="shared" si="186"/>
        <v>music</v>
      </c>
      <c r="S2140" t="str">
        <f t="shared" si="187"/>
        <v>classical music</v>
      </c>
      <c r="T2140" s="12">
        <f t="shared" si="188"/>
        <v>41556.804849537039</v>
      </c>
      <c r="U2140" s="12">
        <f t="shared" si="189"/>
        <v>41586.846516203703</v>
      </c>
    </row>
    <row r="2141" spans="1:21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 s="7">
        <f t="shared" si="185"/>
        <v>29.035714285714285</v>
      </c>
      <c r="Q2141" t="s">
        <v>8300</v>
      </c>
      <c r="R2141" t="str">
        <f t="shared" si="186"/>
        <v>music</v>
      </c>
      <c r="S2141" t="str">
        <f t="shared" si="187"/>
        <v>classical music</v>
      </c>
      <c r="T2141" s="12">
        <f t="shared" si="188"/>
        <v>42647.541759259257</v>
      </c>
      <c r="U2141" s="12">
        <f t="shared" si="189"/>
        <v>42677.541759259257</v>
      </c>
    </row>
    <row r="2142" spans="1:21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 s="7">
        <f t="shared" si="185"/>
        <v>50.909090909090907</v>
      </c>
      <c r="Q2142" t="s">
        <v>8301</v>
      </c>
      <c r="R2142" t="str">
        <f t="shared" si="186"/>
        <v>technology</v>
      </c>
      <c r="S2142" t="str">
        <f t="shared" si="187"/>
        <v>space exploration</v>
      </c>
      <c r="T2142" s="12">
        <f t="shared" si="188"/>
        <v>41255.625277777777</v>
      </c>
      <c r="U2142" s="12">
        <f t="shared" si="189"/>
        <v>41285.625277777777</v>
      </c>
    </row>
    <row r="2143" spans="1:21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s="7" t="e">
        <f t="shared" si="185"/>
        <v>#DIV/0!</v>
      </c>
      <c r="Q2143" t="s">
        <v>8271</v>
      </c>
      <c r="R2143" t="str">
        <f t="shared" si="186"/>
        <v>theater</v>
      </c>
      <c r="S2143" t="str">
        <f t="shared" si="187"/>
        <v>plays</v>
      </c>
      <c r="T2143" s="12">
        <f t="shared" si="188"/>
        <v>41927.027303240735</v>
      </c>
      <c r="U2143" s="12">
        <f t="shared" si="189"/>
        <v>41957.068969907406</v>
      </c>
    </row>
    <row r="2144" spans="1:21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 s="7">
        <f t="shared" si="185"/>
        <v>50.083333333333336</v>
      </c>
      <c r="Q2144" t="s">
        <v>8271</v>
      </c>
      <c r="R2144" t="str">
        <f t="shared" si="186"/>
        <v>theater</v>
      </c>
      <c r="S2144" t="str">
        <f t="shared" si="187"/>
        <v>plays</v>
      </c>
      <c r="T2144" s="12">
        <f t="shared" si="188"/>
        <v>42340.493171296293</v>
      </c>
      <c r="U2144" s="12">
        <f t="shared" si="189"/>
        <v>42368.493171296293</v>
      </c>
    </row>
    <row r="2145" spans="1:21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 s="7">
        <f t="shared" si="185"/>
        <v>45</v>
      </c>
      <c r="Q2145" t="s">
        <v>8271</v>
      </c>
      <c r="R2145" t="str">
        <f t="shared" si="186"/>
        <v>theater</v>
      </c>
      <c r="S2145" t="str">
        <f t="shared" si="187"/>
        <v>plays</v>
      </c>
      <c r="T2145" s="12">
        <f t="shared" si="188"/>
        <v>40332.678379629629</v>
      </c>
      <c r="U2145" s="12">
        <f t="shared" si="189"/>
        <v>40380.583333333328</v>
      </c>
    </row>
    <row r="2146" spans="1:21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 s="7">
        <f t="shared" si="185"/>
        <v>25.291666666666668</v>
      </c>
      <c r="Q2146" t="s">
        <v>8271</v>
      </c>
      <c r="R2146" t="str">
        <f t="shared" si="186"/>
        <v>theater</v>
      </c>
      <c r="S2146" t="str">
        <f t="shared" si="187"/>
        <v>plays</v>
      </c>
      <c r="T2146" s="12">
        <f t="shared" si="188"/>
        <v>41499.338425925926</v>
      </c>
      <c r="U2146" s="12">
        <f t="shared" si="189"/>
        <v>41531.338425925926</v>
      </c>
    </row>
    <row r="2147" spans="1:21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 s="7">
        <f t="shared" si="185"/>
        <v>51.292134831460672</v>
      </c>
      <c r="Q2147" t="s">
        <v>8305</v>
      </c>
      <c r="R2147" t="str">
        <f t="shared" si="186"/>
        <v>theater</v>
      </c>
      <c r="S2147" t="str">
        <f t="shared" si="187"/>
        <v>musical</v>
      </c>
      <c r="T2147" s="12">
        <f t="shared" si="188"/>
        <v>41575.029097222221</v>
      </c>
      <c r="U2147" s="12">
        <f t="shared" si="189"/>
        <v>41605.070763888885</v>
      </c>
    </row>
    <row r="2148" spans="1:21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 s="7">
        <f t="shared" si="185"/>
        <v>1</v>
      </c>
      <c r="Q2148" t="s">
        <v>8305</v>
      </c>
      <c r="R2148" t="str">
        <f t="shared" si="186"/>
        <v>theater</v>
      </c>
      <c r="S2148" t="str">
        <f t="shared" si="187"/>
        <v>musical</v>
      </c>
      <c r="T2148" s="12">
        <f t="shared" si="188"/>
        <v>42397.471180555549</v>
      </c>
      <c r="U2148" s="12">
        <f t="shared" si="189"/>
        <v>42411.471180555549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 s="7">
        <f t="shared" si="185"/>
        <v>49.381818181818183</v>
      </c>
      <c r="Q2149" t="s">
        <v>8305</v>
      </c>
      <c r="R2149" t="str">
        <f t="shared" si="186"/>
        <v>theater</v>
      </c>
      <c r="S2149" t="str">
        <f t="shared" si="187"/>
        <v>musical</v>
      </c>
      <c r="T2149" s="12">
        <f t="shared" si="188"/>
        <v>41927.087361111109</v>
      </c>
      <c r="U2149" s="12">
        <f t="shared" si="189"/>
        <v>41959.129027777781</v>
      </c>
    </row>
    <row r="2150" spans="1:21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 s="7">
        <f>IF(L2150&lt;&gt;0,E2150/L2150,0)</f>
        <v>1</v>
      </c>
      <c r="Q2150" t="s">
        <v>8303</v>
      </c>
      <c r="R2150" t="str">
        <f t="shared" si="186"/>
        <v>theater</v>
      </c>
      <c r="S2150" t="str">
        <f t="shared" si="187"/>
        <v>spaces</v>
      </c>
      <c r="T2150" s="12">
        <f t="shared" si="188"/>
        <v>42066.525254629632</v>
      </c>
      <c r="U2150" s="12">
        <f t="shared" si="189"/>
        <v>42096.483587962961</v>
      </c>
    </row>
    <row r="2151" spans="1:21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s="7" t="e">
        <f t="shared" si="185"/>
        <v>#DIV/0!</v>
      </c>
      <c r="Q2151" t="s">
        <v>8303</v>
      </c>
      <c r="R2151" t="str">
        <f t="shared" si="186"/>
        <v>theater</v>
      </c>
      <c r="S2151" t="str">
        <f t="shared" si="187"/>
        <v>spaces</v>
      </c>
      <c r="T2151" s="12">
        <f t="shared" si="188"/>
        <v>40354.816620370366</v>
      </c>
      <c r="U2151" s="12">
        <f t="shared" si="189"/>
        <v>40389.791666666664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 s="7">
        <f t="shared" si="185"/>
        <v>101.25</v>
      </c>
      <c r="Q2152" t="s">
        <v>8303</v>
      </c>
      <c r="R2152" t="str">
        <f t="shared" si="186"/>
        <v>theater</v>
      </c>
      <c r="S2152" t="str">
        <f t="shared" si="187"/>
        <v>spaces</v>
      </c>
      <c r="T2152" s="12">
        <f t="shared" si="188"/>
        <v>42534.076377314814</v>
      </c>
      <c r="U2152" s="12">
        <f t="shared" si="189"/>
        <v>42564.076377314814</v>
      </c>
    </row>
    <row r="2153" spans="1:21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 s="7">
        <f t="shared" si="185"/>
        <v>19.666666666666668</v>
      </c>
      <c r="Q2153" t="s">
        <v>8303</v>
      </c>
      <c r="R2153" t="str">
        <f t="shared" si="186"/>
        <v>theater</v>
      </c>
      <c r="S2153" t="str">
        <f t="shared" si="187"/>
        <v>spaces</v>
      </c>
      <c r="T2153" s="12">
        <f t="shared" si="188"/>
        <v>42520.639050925929</v>
      </c>
      <c r="U2153" s="12">
        <f t="shared" si="189"/>
        <v>42550.639050925929</v>
      </c>
    </row>
    <row r="2154" spans="1:21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 s="7">
        <f t="shared" si="185"/>
        <v>12.5</v>
      </c>
      <c r="Q2154" t="s">
        <v>8271</v>
      </c>
      <c r="R2154" t="str">
        <f t="shared" si="186"/>
        <v>theater</v>
      </c>
      <c r="S2154" t="str">
        <f t="shared" si="187"/>
        <v>plays</v>
      </c>
      <c r="T2154" s="12">
        <f t="shared" si="188"/>
        <v>41683.62394675926</v>
      </c>
      <c r="U2154" s="12">
        <f t="shared" si="189"/>
        <v>41713.582280092589</v>
      </c>
    </row>
    <row r="2155" spans="1:21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 s="7">
        <f t="shared" si="185"/>
        <v>8.5</v>
      </c>
      <c r="Q2155" t="s">
        <v>8271</v>
      </c>
      <c r="R2155" t="str">
        <f t="shared" si="186"/>
        <v>theater</v>
      </c>
      <c r="S2155" t="str">
        <f t="shared" si="187"/>
        <v>plays</v>
      </c>
      <c r="T2155" s="12">
        <f t="shared" si="188"/>
        <v>41974.702754629623</v>
      </c>
      <c r="U2155" s="12">
        <f t="shared" si="189"/>
        <v>42014.124305555553</v>
      </c>
    </row>
    <row r="2156" spans="1:21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 s="7">
        <f>IF(L2156&lt;&gt;0,E2156/L2156,0)</f>
        <v>1</v>
      </c>
      <c r="Q2156" t="s">
        <v>8271</v>
      </c>
      <c r="R2156" t="str">
        <f t="shared" si="186"/>
        <v>theater</v>
      </c>
      <c r="S2156" t="str">
        <f t="shared" si="187"/>
        <v>plays</v>
      </c>
      <c r="T2156" s="12">
        <f t="shared" si="188"/>
        <v>41647.42392361111</v>
      </c>
      <c r="U2156" s="12">
        <f t="shared" si="189"/>
        <v>41667.42392361111</v>
      </c>
    </row>
    <row r="2157" spans="1:21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 s="7">
        <f t="shared" si="185"/>
        <v>23</v>
      </c>
      <c r="Q2157" t="s">
        <v>8271</v>
      </c>
      <c r="R2157" t="str">
        <f t="shared" si="186"/>
        <v>theater</v>
      </c>
      <c r="S2157" t="str">
        <f t="shared" si="187"/>
        <v>plays</v>
      </c>
      <c r="T2157" s="12">
        <f t="shared" si="188"/>
        <v>42430.539178240739</v>
      </c>
      <c r="U2157" s="12">
        <f t="shared" si="189"/>
        <v>42460.497511574074</v>
      </c>
    </row>
    <row r="2158" spans="1:21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 s="7">
        <f t="shared" si="185"/>
        <v>17.987951807228917</v>
      </c>
      <c r="Q2158" t="s">
        <v>8271</v>
      </c>
      <c r="R2158" t="str">
        <f t="shared" si="186"/>
        <v>theater</v>
      </c>
      <c r="S2158" t="str">
        <f t="shared" si="187"/>
        <v>plays</v>
      </c>
      <c r="T2158" s="12">
        <f t="shared" si="188"/>
        <v>41488.645902777775</v>
      </c>
      <c r="U2158" s="12">
        <f t="shared" si="189"/>
        <v>41533.645902777775</v>
      </c>
    </row>
    <row r="2159" spans="1:21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 s="7">
        <f t="shared" si="185"/>
        <v>370.94736842105266</v>
      </c>
      <c r="Q2159" t="s">
        <v>8271</v>
      </c>
      <c r="R2159" t="str">
        <f t="shared" si="186"/>
        <v>theater</v>
      </c>
      <c r="S2159" t="str">
        <f t="shared" si="187"/>
        <v>plays</v>
      </c>
      <c r="T2159" s="12">
        <f t="shared" si="188"/>
        <v>42694.772951388884</v>
      </c>
      <c r="U2159" s="12">
        <f t="shared" si="189"/>
        <v>42727.124305555553</v>
      </c>
    </row>
    <row r="2160" spans="1:21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 s="7">
        <f t="shared" si="185"/>
        <v>63.569485530546629</v>
      </c>
      <c r="Q2160" t="s">
        <v>8271</v>
      </c>
      <c r="R2160" t="str">
        <f t="shared" si="186"/>
        <v>theater</v>
      </c>
      <c r="S2160" t="str">
        <f t="shared" si="187"/>
        <v>plays</v>
      </c>
      <c r="T2160" s="12">
        <f t="shared" si="188"/>
        <v>41264.645532407405</v>
      </c>
      <c r="U2160" s="12">
        <f t="shared" si="189"/>
        <v>41309.645532407405</v>
      </c>
    </row>
    <row r="2161" spans="1:21" ht="4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 s="7">
        <f t="shared" si="185"/>
        <v>13</v>
      </c>
      <c r="Q2161" t="s">
        <v>8271</v>
      </c>
      <c r="R2161" t="str">
        <f t="shared" si="186"/>
        <v>theater</v>
      </c>
      <c r="S2161" t="str">
        <f t="shared" si="187"/>
        <v>plays</v>
      </c>
      <c r="T2161" s="12">
        <f t="shared" si="188"/>
        <v>40710.522847222215</v>
      </c>
      <c r="U2161" s="12">
        <f t="shared" si="189"/>
        <v>40740.522847222215</v>
      </c>
    </row>
    <row r="2162" spans="1:21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 s="7">
        <f t="shared" si="185"/>
        <v>5.3125</v>
      </c>
      <c r="Q2162" t="s">
        <v>8271</v>
      </c>
      <c r="R2162" t="str">
        <f t="shared" si="186"/>
        <v>theater</v>
      </c>
      <c r="S2162" t="str">
        <f t="shared" si="187"/>
        <v>plays</v>
      </c>
      <c r="T2162" s="12">
        <f t="shared" si="188"/>
        <v>41018.503530092588</v>
      </c>
      <c r="U2162" s="12">
        <f t="shared" si="189"/>
        <v>41048.503530092588</v>
      </c>
    </row>
    <row r="2163" spans="1:21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 s="7">
        <f>IF(L2163&lt;&gt;0,E2163/L2163,0)</f>
        <v>35.615384615384613</v>
      </c>
      <c r="Q2163" t="s">
        <v>8271</v>
      </c>
      <c r="R2163" t="str">
        <f t="shared" si="186"/>
        <v>theater</v>
      </c>
      <c r="S2163" t="str">
        <f t="shared" si="187"/>
        <v>plays</v>
      </c>
      <c r="T2163" s="12">
        <f t="shared" si="188"/>
        <v>42240.644201388881</v>
      </c>
      <c r="U2163" s="12">
        <f t="shared" si="189"/>
        <v>42270.644201388881</v>
      </c>
    </row>
    <row r="2164" spans="1:21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 s="7">
        <f t="shared" si="185"/>
        <v>87.103448275862064</v>
      </c>
      <c r="Q2164" t="s">
        <v>8271</v>
      </c>
      <c r="R2164" t="str">
        <f t="shared" si="186"/>
        <v>theater</v>
      </c>
      <c r="S2164" t="str">
        <f t="shared" si="187"/>
        <v>plays</v>
      </c>
      <c r="T2164" s="12">
        <f t="shared" si="188"/>
        <v>41813.557766203703</v>
      </c>
      <c r="U2164" s="12">
        <f t="shared" si="189"/>
        <v>41844.557766203703</v>
      </c>
    </row>
    <row r="2165" spans="1:21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 s="7">
        <f t="shared" si="185"/>
        <v>75.11363636363636</v>
      </c>
      <c r="Q2165" t="s">
        <v>8271</v>
      </c>
      <c r="R2165" t="str">
        <f t="shared" si="186"/>
        <v>theater</v>
      </c>
      <c r="S2165" t="str">
        <f t="shared" si="187"/>
        <v>plays</v>
      </c>
      <c r="T2165" s="12">
        <f t="shared" si="188"/>
        <v>42111.691203703704</v>
      </c>
      <c r="U2165" s="12">
        <f t="shared" si="189"/>
        <v>42162.951388888883</v>
      </c>
    </row>
    <row r="2166" spans="1:21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 s="7">
        <f t="shared" si="185"/>
        <v>68.01204819277109</v>
      </c>
      <c r="Q2166" t="s">
        <v>8271</v>
      </c>
      <c r="R2166" t="str">
        <f t="shared" si="186"/>
        <v>theater</v>
      </c>
      <c r="S2166" t="str">
        <f t="shared" si="187"/>
        <v>plays</v>
      </c>
      <c r="T2166" s="12">
        <f t="shared" si="188"/>
        <v>42515.509421296294</v>
      </c>
      <c r="U2166" s="12">
        <f t="shared" si="189"/>
        <v>42545.957638888889</v>
      </c>
    </row>
    <row r="2167" spans="1:21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 s="7">
        <f t="shared" si="185"/>
        <v>29.623931623931625</v>
      </c>
      <c r="Q2167" t="s">
        <v>8271</v>
      </c>
      <c r="R2167" t="str">
        <f t="shared" si="186"/>
        <v>theater</v>
      </c>
      <c r="S2167" t="str">
        <f t="shared" si="187"/>
        <v>plays</v>
      </c>
      <c r="T2167" s="12">
        <f t="shared" si="188"/>
        <v>42438.458738425928</v>
      </c>
      <c r="U2167" s="12">
        <f t="shared" si="189"/>
        <v>42468.417071759257</v>
      </c>
    </row>
    <row r="2168" spans="1:21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 s="7">
        <f t="shared" si="185"/>
        <v>91.625</v>
      </c>
      <c r="Q2168" t="s">
        <v>8271</v>
      </c>
      <c r="R2168" t="str">
        <f t="shared" si="186"/>
        <v>theater</v>
      </c>
      <c r="S2168" t="str">
        <f t="shared" si="187"/>
        <v>plays</v>
      </c>
      <c r="T2168" s="12">
        <f t="shared" si="188"/>
        <v>41933.629837962959</v>
      </c>
      <c r="U2168" s="12">
        <f t="shared" si="189"/>
        <v>41978.671504629623</v>
      </c>
    </row>
    <row r="2169" spans="1:21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 s="7">
        <f>IF(L2169&lt;&gt;0,E2169/L2169,0)</f>
        <v>22.5</v>
      </c>
      <c r="Q2169" t="s">
        <v>8271</v>
      </c>
      <c r="R2169" t="str">
        <f t="shared" si="186"/>
        <v>theater</v>
      </c>
      <c r="S2169" t="str">
        <f t="shared" si="187"/>
        <v>plays</v>
      </c>
      <c r="T2169" s="12">
        <f t="shared" si="188"/>
        <v>41152.858067129629</v>
      </c>
      <c r="U2169" s="12">
        <f t="shared" si="189"/>
        <v>41166.858067129629</v>
      </c>
    </row>
    <row r="2170" spans="1:21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 s="7">
        <f t="shared" si="185"/>
        <v>64.366735294117646</v>
      </c>
      <c r="Q2170" t="s">
        <v>8271</v>
      </c>
      <c r="R2170" t="str">
        <f t="shared" si="186"/>
        <v>theater</v>
      </c>
      <c r="S2170" t="str">
        <f t="shared" si="187"/>
        <v>plays</v>
      </c>
      <c r="T2170" s="12">
        <f t="shared" si="188"/>
        <v>42745.391909722217</v>
      </c>
      <c r="U2170" s="12">
        <f t="shared" si="189"/>
        <v>42775.999999999993</v>
      </c>
    </row>
    <row r="2171" spans="1:21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 s="7">
        <f t="shared" ref="P2171:P2172" si="190">IF(L2171&lt;&gt;0,E2171/L2171,0)</f>
        <v>21.857142857142858</v>
      </c>
      <c r="Q2171" t="s">
        <v>8271</v>
      </c>
      <c r="R2171" t="str">
        <f t="shared" si="186"/>
        <v>theater</v>
      </c>
      <c r="S2171" t="str">
        <f t="shared" si="187"/>
        <v>plays</v>
      </c>
      <c r="T2171" s="12">
        <f t="shared" si="188"/>
        <v>42793.492488425924</v>
      </c>
      <c r="U2171" s="12">
        <f t="shared" si="189"/>
        <v>42796.492488425924</v>
      </c>
    </row>
    <row r="2172" spans="1:21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 s="7">
        <f t="shared" si="190"/>
        <v>33.315789473684212</v>
      </c>
      <c r="Q2172" t="s">
        <v>8271</v>
      </c>
      <c r="R2172" t="str">
        <f t="shared" si="186"/>
        <v>theater</v>
      </c>
      <c r="S2172" t="str">
        <f t="shared" si="187"/>
        <v>plays</v>
      </c>
      <c r="T2172" s="12">
        <f t="shared" si="188"/>
        <v>42198.541921296295</v>
      </c>
      <c r="U2172" s="12">
        <f t="shared" si="189"/>
        <v>42238.541921296295</v>
      </c>
    </row>
    <row r="2173" spans="1:21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 s="7">
        <f t="shared" si="185"/>
        <v>90.276595744680847</v>
      </c>
      <c r="Q2173" t="s">
        <v>8271</v>
      </c>
      <c r="R2173" t="str">
        <f t="shared" si="186"/>
        <v>theater</v>
      </c>
      <c r="S2173" t="str">
        <f t="shared" si="187"/>
        <v>plays</v>
      </c>
      <c r="T2173" s="12">
        <f t="shared" si="188"/>
        <v>42141.748784722215</v>
      </c>
      <c r="U2173" s="12">
        <f t="shared" si="189"/>
        <v>42176.999999999993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 s="7">
        <f t="shared" si="185"/>
        <v>76.92307692307692</v>
      </c>
      <c r="Q2174" t="s">
        <v>8271</v>
      </c>
      <c r="R2174" t="str">
        <f t="shared" si="186"/>
        <v>theater</v>
      </c>
      <c r="S2174" t="str">
        <f t="shared" si="187"/>
        <v>plays</v>
      </c>
      <c r="T2174" s="12">
        <f t="shared" si="188"/>
        <v>42082.371759259251</v>
      </c>
      <c r="U2174" s="12">
        <f t="shared" si="189"/>
        <v>42112.371759259251</v>
      </c>
    </row>
    <row r="2175" spans="1:21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 s="7">
        <f t="shared" si="185"/>
        <v>59.233333333333334</v>
      </c>
      <c r="Q2175" t="s">
        <v>8271</v>
      </c>
      <c r="R2175" t="str">
        <f t="shared" si="186"/>
        <v>theater</v>
      </c>
      <c r="S2175" t="str">
        <f t="shared" si="187"/>
        <v>plays</v>
      </c>
      <c r="T2175" s="12">
        <f t="shared" si="188"/>
        <v>41495.484293981477</v>
      </c>
      <c r="U2175" s="12">
        <f t="shared" si="189"/>
        <v>41526.957638888889</v>
      </c>
    </row>
    <row r="2176" spans="1:21" ht="3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 s="7">
        <f t="shared" si="185"/>
        <v>65.38095238095238</v>
      </c>
      <c r="Q2176" t="s">
        <v>8271</v>
      </c>
      <c r="R2176" t="str">
        <f t="shared" si="186"/>
        <v>theater</v>
      </c>
      <c r="S2176" t="str">
        <f t="shared" si="187"/>
        <v>plays</v>
      </c>
      <c r="T2176" s="12">
        <f t="shared" si="188"/>
        <v>42465.334571759253</v>
      </c>
      <c r="U2176" s="12">
        <f t="shared" si="189"/>
        <v>42495.334571759253</v>
      </c>
    </row>
    <row r="2177" spans="1:21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 s="7">
        <f>IF(L2177&lt;&gt;0,E2177/L2177,0)</f>
        <v>67.307692307692307</v>
      </c>
      <c r="Q2177" t="s">
        <v>8271</v>
      </c>
      <c r="R2177" t="str">
        <f t="shared" si="186"/>
        <v>theater</v>
      </c>
      <c r="S2177" t="str">
        <f t="shared" si="187"/>
        <v>plays</v>
      </c>
      <c r="T2177" s="12">
        <f t="shared" si="188"/>
        <v>42564.800763888888</v>
      </c>
      <c r="U2177" s="12">
        <f t="shared" si="189"/>
        <v>42571.800763888888</v>
      </c>
    </row>
    <row r="2178" spans="1:21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 s="7">
        <f t="shared" ref="P2178:P2241" si="191">E2178/L2178</f>
        <v>88.74647887323944</v>
      </c>
      <c r="Q2178" t="s">
        <v>8271</v>
      </c>
      <c r="R2178" t="str">
        <f t="shared" si="186"/>
        <v>theater</v>
      </c>
      <c r="S2178" t="str">
        <f t="shared" si="187"/>
        <v>plays</v>
      </c>
      <c r="T2178" s="12">
        <f t="shared" si="188"/>
        <v>42096.424872685187</v>
      </c>
      <c r="U2178" s="12">
        <f t="shared" si="189"/>
        <v>42126.424872685187</v>
      </c>
    </row>
    <row r="2179" spans="1:21" ht="4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 s="7">
        <f t="shared" si="191"/>
        <v>65.868421052631575</v>
      </c>
      <c r="Q2179" t="s">
        <v>8271</v>
      </c>
      <c r="R2179" t="str">
        <f t="shared" ref="R2179:R2242" si="192">LEFT(Q2179,SEARCH("/",Q2179,1)-1)</f>
        <v>theater</v>
      </c>
      <c r="S2179" t="str">
        <f t="shared" ref="S2179:S2242" si="193">RIGHT(Q2179,LEN(Q2179)-SEARCH("/",Q2179,1))</f>
        <v>plays</v>
      </c>
      <c r="T2179" s="12">
        <f t="shared" ref="T2179:T2242" si="194">(((J2179/60)/60)/24)+DATE(1970,1,1)+(-5/24)</f>
        <v>42502.042442129627</v>
      </c>
      <c r="U2179" s="12">
        <f t="shared" ref="U2179:U2242" si="195">(((I2179/60)/60)/24)+DATE(1970,1,1)+(-5/24)</f>
        <v>42527.042442129627</v>
      </c>
    </row>
    <row r="2180" spans="1:21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 s="7">
        <f t="shared" si="191"/>
        <v>40.349243306169967</v>
      </c>
      <c r="Q2180" t="s">
        <v>8271</v>
      </c>
      <c r="R2180" t="str">
        <f t="shared" si="192"/>
        <v>theater</v>
      </c>
      <c r="S2180" t="str">
        <f t="shared" si="193"/>
        <v>plays</v>
      </c>
      <c r="T2180" s="12">
        <f t="shared" si="194"/>
        <v>42723.428206018514</v>
      </c>
      <c r="U2180" s="12">
        <f t="shared" si="195"/>
        <v>42753.428206018514</v>
      </c>
    </row>
    <row r="2181" spans="1:21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 s="7">
        <f t="shared" si="191"/>
        <v>76.857142857142861</v>
      </c>
      <c r="Q2181" t="s">
        <v>8271</v>
      </c>
      <c r="R2181" t="str">
        <f t="shared" si="192"/>
        <v>theater</v>
      </c>
      <c r="S2181" t="str">
        <f t="shared" si="193"/>
        <v>plays</v>
      </c>
      <c r="T2181" s="12">
        <f t="shared" si="194"/>
        <v>42074.962870370371</v>
      </c>
      <c r="U2181" s="12">
        <f t="shared" si="195"/>
        <v>42104.962870370371</v>
      </c>
    </row>
    <row r="2182" spans="1:21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 s="7">
        <f t="shared" si="191"/>
        <v>68.707820512820518</v>
      </c>
      <c r="Q2182" t="s">
        <v>8271</v>
      </c>
      <c r="R2182" t="str">
        <f t="shared" si="192"/>
        <v>theater</v>
      </c>
      <c r="S2182" t="str">
        <f t="shared" si="193"/>
        <v>plays</v>
      </c>
      <c r="T2182" s="12">
        <f t="shared" si="194"/>
        <v>42279.461435185185</v>
      </c>
      <c r="U2182" s="12">
        <f t="shared" si="195"/>
        <v>42321.503101851849</v>
      </c>
    </row>
    <row r="2183" spans="1:21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 s="7">
        <f t="shared" si="191"/>
        <v>57.773584905660378</v>
      </c>
      <c r="Q2183" t="s">
        <v>8271</v>
      </c>
      <c r="R2183" t="str">
        <f t="shared" si="192"/>
        <v>theater</v>
      </c>
      <c r="S2183" t="str">
        <f t="shared" si="193"/>
        <v>plays</v>
      </c>
      <c r="T2183" s="12">
        <f t="shared" si="194"/>
        <v>42772.796909722216</v>
      </c>
      <c r="U2183" s="12">
        <f t="shared" si="195"/>
        <v>42786.796909722216</v>
      </c>
    </row>
    <row r="2184" spans="1:21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 s="7">
        <f t="shared" si="191"/>
        <v>44.171348314606739</v>
      </c>
      <c r="Q2184" t="s">
        <v>8271</v>
      </c>
      <c r="R2184" t="str">
        <f t="shared" si="192"/>
        <v>theater</v>
      </c>
      <c r="S2184" t="str">
        <f t="shared" si="193"/>
        <v>plays</v>
      </c>
      <c r="T2184" s="12">
        <f t="shared" si="194"/>
        <v>41879.692418981482</v>
      </c>
      <c r="U2184" s="12">
        <f t="shared" si="195"/>
        <v>41914.692418981482</v>
      </c>
    </row>
    <row r="2185" spans="1:21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 s="7">
        <f t="shared" si="191"/>
        <v>31.566308243727597</v>
      </c>
      <c r="Q2185" t="s">
        <v>8271</v>
      </c>
      <c r="R2185" t="str">
        <f t="shared" si="192"/>
        <v>theater</v>
      </c>
      <c r="S2185" t="str">
        <f t="shared" si="193"/>
        <v>plays</v>
      </c>
      <c r="T2185" s="12">
        <f t="shared" si="194"/>
        <v>42745.157141203708</v>
      </c>
      <c r="U2185" s="12">
        <f t="shared" si="195"/>
        <v>42774.999999999993</v>
      </c>
    </row>
    <row r="2186" spans="1:21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 s="7">
        <f t="shared" si="191"/>
        <v>107.04511278195488</v>
      </c>
      <c r="Q2186" t="s">
        <v>8271</v>
      </c>
      <c r="R2186" t="str">
        <f t="shared" si="192"/>
        <v>theater</v>
      </c>
      <c r="S2186" t="str">
        <f t="shared" si="193"/>
        <v>plays</v>
      </c>
      <c r="T2186" s="12">
        <f t="shared" si="194"/>
        <v>42380.481956018521</v>
      </c>
      <c r="U2186" s="12">
        <f t="shared" si="195"/>
        <v>42394.458333333336</v>
      </c>
    </row>
    <row r="2187" spans="1:21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 s="7">
        <f t="shared" si="191"/>
        <v>149.03451043338683</v>
      </c>
      <c r="Q2187" t="s">
        <v>8271</v>
      </c>
      <c r="R2187" t="str">
        <f t="shared" si="192"/>
        <v>theater</v>
      </c>
      <c r="S2187" t="str">
        <f t="shared" si="193"/>
        <v>plays</v>
      </c>
      <c r="T2187" s="12">
        <f t="shared" si="194"/>
        <v>41319.141655092593</v>
      </c>
      <c r="U2187" s="12">
        <f t="shared" si="195"/>
        <v>41359.141655092593</v>
      </c>
    </row>
    <row r="2188" spans="1:21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 s="7">
        <f t="shared" si="191"/>
        <v>55.956632653061227</v>
      </c>
      <c r="Q2188" t="s">
        <v>8271</v>
      </c>
      <c r="R2188" t="str">
        <f t="shared" si="192"/>
        <v>theater</v>
      </c>
      <c r="S2188" t="str">
        <f t="shared" si="193"/>
        <v>plays</v>
      </c>
      <c r="T2188" s="12">
        <f t="shared" si="194"/>
        <v>42583.406747685185</v>
      </c>
      <c r="U2188" s="12">
        <f t="shared" si="195"/>
        <v>42619.874999999993</v>
      </c>
    </row>
    <row r="2189" spans="1:21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 s="7">
        <f t="shared" si="191"/>
        <v>56.970381807973048</v>
      </c>
      <c r="Q2189" t="s">
        <v>8271</v>
      </c>
      <c r="R2189" t="str">
        <f t="shared" si="192"/>
        <v>theater</v>
      </c>
      <c r="S2189" t="str">
        <f t="shared" si="193"/>
        <v>plays</v>
      </c>
      <c r="T2189" s="12">
        <f t="shared" si="194"/>
        <v>42068.000763888886</v>
      </c>
      <c r="U2189" s="12">
        <f t="shared" si="195"/>
        <v>42096.957638888889</v>
      </c>
    </row>
    <row r="2190" spans="1:21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 s="7">
        <f t="shared" si="191"/>
        <v>44.056420233463037</v>
      </c>
      <c r="Q2190" t="s">
        <v>8271</v>
      </c>
      <c r="R2190" t="str">
        <f t="shared" si="192"/>
        <v>theater</v>
      </c>
      <c r="S2190" t="str">
        <f t="shared" si="193"/>
        <v>plays</v>
      </c>
      <c r="T2190" s="12">
        <f t="shared" si="194"/>
        <v>42633.377789351849</v>
      </c>
      <c r="U2190" s="12">
        <f t="shared" si="195"/>
        <v>42668.499999999993</v>
      </c>
    </row>
    <row r="2191" spans="1:21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 s="7">
        <f t="shared" si="191"/>
        <v>68.625</v>
      </c>
      <c r="Q2191" t="s">
        <v>8271</v>
      </c>
      <c r="R2191" t="str">
        <f t="shared" si="192"/>
        <v>theater</v>
      </c>
      <c r="S2191" t="str">
        <f t="shared" si="193"/>
        <v>plays</v>
      </c>
      <c r="T2191" s="12">
        <f t="shared" si="194"/>
        <v>42467.579861111109</v>
      </c>
      <c r="U2191" s="12">
        <f t="shared" si="195"/>
        <v>42481.708333333336</v>
      </c>
    </row>
    <row r="2192" spans="1:21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 s="7">
        <f t="shared" si="191"/>
        <v>65.318435754189949</v>
      </c>
      <c r="Q2192" t="s">
        <v>8305</v>
      </c>
      <c r="R2192" t="str">
        <f t="shared" si="192"/>
        <v>theater</v>
      </c>
      <c r="S2192" t="str">
        <f t="shared" si="193"/>
        <v>musical</v>
      </c>
      <c r="T2192" s="12">
        <f t="shared" si="194"/>
        <v>42417.416712962957</v>
      </c>
      <c r="U2192" s="12">
        <f t="shared" si="195"/>
        <v>42452.082638888889</v>
      </c>
    </row>
    <row r="2193" spans="1:21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 s="7">
        <f>IF(L2193&lt;&gt;0,E2193/L2193,0)</f>
        <v>35.92</v>
      </c>
      <c r="Q2193" t="s">
        <v>8305</v>
      </c>
      <c r="R2193" t="str">
        <f t="shared" si="192"/>
        <v>theater</v>
      </c>
      <c r="S2193" t="str">
        <f t="shared" si="193"/>
        <v>musical</v>
      </c>
      <c r="T2193" s="12">
        <f t="shared" si="194"/>
        <v>42768.6253125</v>
      </c>
      <c r="U2193" s="12">
        <f t="shared" si="195"/>
        <v>42780.6253125</v>
      </c>
    </row>
    <row r="2194" spans="1:21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 s="7">
        <f t="shared" si="191"/>
        <v>40.070667078443485</v>
      </c>
      <c r="Q2194" t="s">
        <v>8305</v>
      </c>
      <c r="R2194" t="str">
        <f t="shared" si="192"/>
        <v>theater</v>
      </c>
      <c r="S2194" t="str">
        <f t="shared" si="193"/>
        <v>musical</v>
      </c>
      <c r="T2194" s="12">
        <f t="shared" si="194"/>
        <v>42691.642870370364</v>
      </c>
      <c r="U2194" s="12">
        <f t="shared" si="195"/>
        <v>42719.749999999993</v>
      </c>
    </row>
    <row r="2195" spans="1:21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 s="7">
        <f t="shared" si="191"/>
        <v>75.647714604236342</v>
      </c>
      <c r="Q2195" t="s">
        <v>8305</v>
      </c>
      <c r="R2195" t="str">
        <f t="shared" si="192"/>
        <v>theater</v>
      </c>
      <c r="S2195" t="str">
        <f t="shared" si="193"/>
        <v>musical</v>
      </c>
      <c r="T2195" s="12">
        <f t="shared" si="194"/>
        <v>42664.197592592587</v>
      </c>
      <c r="U2195" s="12">
        <f t="shared" si="195"/>
        <v>42694.999305555553</v>
      </c>
    </row>
    <row r="2196" spans="1:21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 s="7">
        <f t="shared" si="191"/>
        <v>61.203872437357631</v>
      </c>
      <c r="Q2196" t="s">
        <v>8305</v>
      </c>
      <c r="R2196" t="str">
        <f t="shared" si="192"/>
        <v>theater</v>
      </c>
      <c r="S2196" t="str">
        <f t="shared" si="193"/>
        <v>musical</v>
      </c>
      <c r="T2196" s="12">
        <f t="shared" si="194"/>
        <v>42425.54965277778</v>
      </c>
      <c r="U2196" s="12">
        <f t="shared" si="195"/>
        <v>42455.507986111108</v>
      </c>
    </row>
    <row r="2197" spans="1:21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 s="7">
        <f t="shared" si="191"/>
        <v>48.130434782608695</v>
      </c>
      <c r="Q2197" t="s">
        <v>8305</v>
      </c>
      <c r="R2197" t="str">
        <f t="shared" si="192"/>
        <v>theater</v>
      </c>
      <c r="S2197" t="str">
        <f t="shared" si="193"/>
        <v>musical</v>
      </c>
      <c r="T2197" s="12">
        <f t="shared" si="194"/>
        <v>42197.563657407409</v>
      </c>
      <c r="U2197" s="12">
        <f t="shared" si="195"/>
        <v>42227.563657407409</v>
      </c>
    </row>
    <row r="2198" spans="1:21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 s="7">
        <f t="shared" si="191"/>
        <v>68.106837606837601</v>
      </c>
      <c r="Q2198" t="s">
        <v>8271</v>
      </c>
      <c r="R2198" t="str">
        <f t="shared" si="192"/>
        <v>theater</v>
      </c>
      <c r="S2198" t="str">
        <f t="shared" si="193"/>
        <v>plays</v>
      </c>
      <c r="T2198" s="12">
        <f t="shared" si="194"/>
        <v>42675.278958333329</v>
      </c>
      <c r="U2198" s="12">
        <f t="shared" si="195"/>
        <v>42706.083333333336</v>
      </c>
    </row>
    <row r="2199" spans="1:21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 s="7">
        <f t="shared" si="191"/>
        <v>65.891300230946882</v>
      </c>
      <c r="Q2199" t="s">
        <v>8271</v>
      </c>
      <c r="R2199" t="str">
        <f t="shared" si="192"/>
        <v>theater</v>
      </c>
      <c r="S2199" t="str">
        <f t="shared" si="193"/>
        <v>plays</v>
      </c>
      <c r="T2199" s="12">
        <f t="shared" si="194"/>
        <v>42033.37568287037</v>
      </c>
      <c r="U2199" s="12">
        <f t="shared" si="195"/>
        <v>42063.37568287037</v>
      </c>
    </row>
    <row r="2200" spans="1:21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 s="7">
        <f t="shared" si="191"/>
        <v>81.654377880184327</v>
      </c>
      <c r="Q2200" t="s">
        <v>8281</v>
      </c>
      <c r="R2200" t="str">
        <f t="shared" si="192"/>
        <v>journalism</v>
      </c>
      <c r="S2200" t="str">
        <f t="shared" si="193"/>
        <v>audio</v>
      </c>
      <c r="T2200" s="12">
        <f t="shared" si="194"/>
        <v>42292.305555555555</v>
      </c>
      <c r="U2200" s="12">
        <f t="shared" si="195"/>
        <v>42322.347222222219</v>
      </c>
    </row>
    <row r="2201" spans="1:21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 s="7">
        <f t="shared" si="191"/>
        <v>52.701195219123505</v>
      </c>
      <c r="Q2201" t="s">
        <v>8305</v>
      </c>
      <c r="R2201" t="str">
        <f t="shared" si="192"/>
        <v>theater</v>
      </c>
      <c r="S2201" t="str">
        <f t="shared" si="193"/>
        <v>musical</v>
      </c>
      <c r="T2201" s="12">
        <f t="shared" si="194"/>
        <v>42262.208310185182</v>
      </c>
      <c r="U2201" s="12">
        <f t="shared" si="195"/>
        <v>42292.208310185182</v>
      </c>
    </row>
    <row r="2202" spans="1:21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 s="7">
        <f t="shared" si="191"/>
        <v>41.228136882129277</v>
      </c>
      <c r="Q2202" t="s">
        <v>8271</v>
      </c>
      <c r="R2202" t="str">
        <f t="shared" si="192"/>
        <v>theater</v>
      </c>
      <c r="S2202" t="str">
        <f t="shared" si="193"/>
        <v>plays</v>
      </c>
      <c r="T2202" s="12">
        <f t="shared" si="194"/>
        <v>42163.417453703696</v>
      </c>
      <c r="U2202" s="12">
        <f t="shared" si="195"/>
        <v>42190.916666666664</v>
      </c>
    </row>
    <row r="2203" spans="1:21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 s="7">
        <f>IF(L2203&lt;&gt;0,E2203/L2203,0)</f>
        <v>15.035357142857142</v>
      </c>
      <c r="Q2203" t="s">
        <v>8273</v>
      </c>
      <c r="R2203" t="str">
        <f t="shared" si="192"/>
        <v>technology</v>
      </c>
      <c r="S2203" t="str">
        <f t="shared" si="193"/>
        <v>wearables</v>
      </c>
      <c r="T2203" s="12">
        <f t="shared" si="194"/>
        <v>41276.638483796298</v>
      </c>
      <c r="U2203" s="12">
        <f t="shared" si="195"/>
        <v>41290.638483796298</v>
      </c>
    </row>
    <row r="2204" spans="1:21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 s="7">
        <f t="shared" si="191"/>
        <v>39.066920943134534</v>
      </c>
      <c r="Q2204" t="s">
        <v>8273</v>
      </c>
      <c r="R2204" t="str">
        <f t="shared" si="192"/>
        <v>technology</v>
      </c>
      <c r="S2204" t="str">
        <f t="shared" si="193"/>
        <v>wearables</v>
      </c>
      <c r="T2204" s="12">
        <f t="shared" si="194"/>
        <v>41184.640833333331</v>
      </c>
      <c r="U2204" s="12">
        <f t="shared" si="195"/>
        <v>41214.640833333331</v>
      </c>
    </row>
    <row r="2205" spans="1:21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 s="7">
        <f t="shared" si="191"/>
        <v>43.82</v>
      </c>
      <c r="Q2205" t="s">
        <v>8273</v>
      </c>
      <c r="R2205" t="str">
        <f t="shared" si="192"/>
        <v>technology</v>
      </c>
      <c r="S2205" t="str">
        <f t="shared" si="193"/>
        <v>wearables</v>
      </c>
      <c r="T2205" s="12">
        <f t="shared" si="194"/>
        <v>42241.651412037034</v>
      </c>
      <c r="U2205" s="12">
        <f t="shared" si="195"/>
        <v>42271.651412037034</v>
      </c>
    </row>
    <row r="2206" spans="1:21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 s="7">
        <f t="shared" si="191"/>
        <v>27.301369863013697</v>
      </c>
      <c r="Q2206" t="s">
        <v>8273</v>
      </c>
      <c r="R2206" t="str">
        <f t="shared" si="192"/>
        <v>technology</v>
      </c>
      <c r="S2206" t="str">
        <f t="shared" si="193"/>
        <v>wearables</v>
      </c>
      <c r="T2206" s="12">
        <f t="shared" si="194"/>
        <v>41312.103229166663</v>
      </c>
      <c r="U2206" s="12">
        <f t="shared" si="195"/>
        <v>41342.103229166663</v>
      </c>
    </row>
    <row r="2207" spans="1:21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 s="7">
        <f>IF(L2207&lt;&gt;0,E2207/L2207,0)</f>
        <v>42.222222222222221</v>
      </c>
      <c r="Q2207" t="s">
        <v>8291</v>
      </c>
      <c r="R2207" t="str">
        <f t="shared" si="192"/>
        <v>photography</v>
      </c>
      <c r="S2207" t="str">
        <f t="shared" si="193"/>
        <v>places</v>
      </c>
      <c r="T2207" s="12">
        <f t="shared" si="194"/>
        <v>41031.613298611104</v>
      </c>
      <c r="U2207" s="12">
        <f t="shared" si="195"/>
        <v>41061.613298611104</v>
      </c>
    </row>
    <row r="2208" spans="1:21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 s="7">
        <f t="shared" si="191"/>
        <v>33.235294117647058</v>
      </c>
      <c r="Q2208" t="s">
        <v>8273</v>
      </c>
      <c r="R2208" t="str">
        <f t="shared" si="192"/>
        <v>technology</v>
      </c>
      <c r="S2208" t="str">
        <f t="shared" si="193"/>
        <v>wearables</v>
      </c>
      <c r="T2208" s="12">
        <f t="shared" si="194"/>
        <v>40997.048888888887</v>
      </c>
      <c r="U2208" s="12">
        <f t="shared" si="195"/>
        <v>41015.048888888887</v>
      </c>
    </row>
    <row r="2209" spans="1:21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 s="7">
        <f t="shared" si="191"/>
        <v>285.71428571428572</v>
      </c>
      <c r="Q2209" t="s">
        <v>8271</v>
      </c>
      <c r="R2209" t="str">
        <f t="shared" si="192"/>
        <v>theater</v>
      </c>
      <c r="S2209" t="str">
        <f t="shared" si="193"/>
        <v>plays</v>
      </c>
      <c r="T2209" s="12">
        <f t="shared" si="194"/>
        <v>41563.985798611109</v>
      </c>
      <c r="U2209" s="12">
        <f t="shared" si="195"/>
        <v>41594.027465277773</v>
      </c>
    </row>
    <row r="2210" spans="1:21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 s="7">
        <f t="shared" si="191"/>
        <v>42.333333333333336</v>
      </c>
      <c r="Q2210" t="s">
        <v>8271</v>
      </c>
      <c r="R2210" t="str">
        <f t="shared" si="192"/>
        <v>theater</v>
      </c>
      <c r="S2210" t="str">
        <f t="shared" si="193"/>
        <v>plays</v>
      </c>
      <c r="T2210" s="12">
        <f t="shared" si="194"/>
        <v>40946.673912037033</v>
      </c>
      <c r="U2210" s="12">
        <f t="shared" si="195"/>
        <v>41005.958333333328</v>
      </c>
    </row>
    <row r="2211" spans="1:21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 s="7">
        <f>IF(L2211&lt;&gt;0,E2211/L2211,0)</f>
        <v>50.266666666666666</v>
      </c>
      <c r="Q2211" t="s">
        <v>8273</v>
      </c>
      <c r="R2211" t="str">
        <f t="shared" si="192"/>
        <v>technology</v>
      </c>
      <c r="S2211" t="str">
        <f t="shared" si="193"/>
        <v>wearables</v>
      </c>
      <c r="T2211" s="12">
        <f t="shared" si="194"/>
        <v>41732.27134259259</v>
      </c>
      <c r="U2211" s="12">
        <f t="shared" si="195"/>
        <v>41743.75</v>
      </c>
    </row>
    <row r="2212" spans="1:21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 s="7">
        <f t="shared" si="191"/>
        <v>61.902777777777779</v>
      </c>
      <c r="Q2212" t="s">
        <v>8279</v>
      </c>
      <c r="R2212" t="str">
        <f t="shared" si="192"/>
        <v>music</v>
      </c>
      <c r="S2212" t="str">
        <f t="shared" si="193"/>
        <v>indie rock</v>
      </c>
      <c r="T2212" s="12">
        <f t="shared" si="194"/>
        <v>40955.857754629629</v>
      </c>
      <c r="U2212" s="12">
        <f t="shared" si="195"/>
        <v>41013.524999999994</v>
      </c>
    </row>
    <row r="2213" spans="1:21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 s="7">
        <f t="shared" si="191"/>
        <v>40.75</v>
      </c>
      <c r="Q2213" t="s">
        <v>8273</v>
      </c>
      <c r="R2213" t="str">
        <f t="shared" si="192"/>
        <v>technology</v>
      </c>
      <c r="S2213" t="str">
        <f t="shared" si="193"/>
        <v>wearables</v>
      </c>
      <c r="T2213" s="12">
        <f t="shared" si="194"/>
        <v>41716.576678240737</v>
      </c>
      <c r="U2213" s="12">
        <f t="shared" si="195"/>
        <v>41739.082638888889</v>
      </c>
    </row>
    <row r="2214" spans="1:21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 s="7">
        <f t="shared" si="191"/>
        <v>55.796747967479675</v>
      </c>
      <c r="Q2214" t="s">
        <v>8283</v>
      </c>
      <c r="R2214" t="str">
        <f t="shared" si="192"/>
        <v>games</v>
      </c>
      <c r="S2214" t="str">
        <f t="shared" si="193"/>
        <v>mobile games</v>
      </c>
      <c r="T2214" s="12">
        <f t="shared" si="194"/>
        <v>41548.539085648146</v>
      </c>
      <c r="U2214" s="12">
        <f t="shared" si="195"/>
        <v>41581.833333333328</v>
      </c>
    </row>
    <row r="2215" spans="1:21" ht="30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 s="7">
        <f t="shared" ref="P2215:P2219" si="196">IF(L2215&lt;&gt;0,E2215/L2215,0)</f>
        <v>10</v>
      </c>
      <c r="Q2215" t="s">
        <v>8271</v>
      </c>
      <c r="R2215" t="str">
        <f t="shared" si="192"/>
        <v>theater</v>
      </c>
      <c r="S2215" t="str">
        <f t="shared" si="193"/>
        <v>plays</v>
      </c>
      <c r="T2215" s="12">
        <f t="shared" si="194"/>
        <v>42109.617812499993</v>
      </c>
      <c r="U2215" s="12">
        <f t="shared" si="195"/>
        <v>42139.617812499993</v>
      </c>
    </row>
    <row r="2216" spans="1:21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 s="7">
        <f t="shared" si="196"/>
        <v>73.125416666666666</v>
      </c>
      <c r="Q2216" t="s">
        <v>8273</v>
      </c>
      <c r="R2216" t="str">
        <f t="shared" si="192"/>
        <v>technology</v>
      </c>
      <c r="S2216" t="str">
        <f t="shared" si="193"/>
        <v>wearables</v>
      </c>
      <c r="T2216" s="12">
        <f t="shared" si="194"/>
        <v>41646.58388888889</v>
      </c>
      <c r="U2216" s="12">
        <f t="shared" si="195"/>
        <v>41676.58388888889</v>
      </c>
    </row>
    <row r="2217" spans="1:21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 s="7">
        <f t="shared" si="196"/>
        <v>26.060606060606062</v>
      </c>
      <c r="Q2217" t="s">
        <v>8275</v>
      </c>
      <c r="R2217" t="str">
        <f t="shared" si="192"/>
        <v>publishing</v>
      </c>
      <c r="S2217" t="str">
        <f t="shared" si="193"/>
        <v>fiction</v>
      </c>
      <c r="T2217" s="12">
        <f t="shared" si="194"/>
        <v>40958.508935185186</v>
      </c>
      <c r="U2217" s="12">
        <f t="shared" si="195"/>
        <v>40981.082638888889</v>
      </c>
    </row>
    <row r="2218" spans="1:21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 s="7">
        <f t="shared" si="196"/>
        <v>22.642857142857142</v>
      </c>
      <c r="Q2218" t="s">
        <v>8271</v>
      </c>
      <c r="R2218" t="str">
        <f t="shared" si="192"/>
        <v>theater</v>
      </c>
      <c r="S2218" t="str">
        <f t="shared" si="193"/>
        <v>plays</v>
      </c>
      <c r="T2218" s="12">
        <f t="shared" si="194"/>
        <v>42194.543344907412</v>
      </c>
      <c r="U2218" s="12">
        <f t="shared" si="195"/>
        <v>42208.543344907412</v>
      </c>
    </row>
    <row r="2219" spans="1:21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 s="7">
        <f t="shared" si="196"/>
        <v>47.222222222222221</v>
      </c>
      <c r="Q2219" t="s">
        <v>8293</v>
      </c>
      <c r="R2219" t="str">
        <f t="shared" si="192"/>
        <v>music</v>
      </c>
      <c r="S2219" t="str">
        <f t="shared" si="193"/>
        <v>faith</v>
      </c>
      <c r="T2219" s="12">
        <f t="shared" si="194"/>
        <v>42299.568437499998</v>
      </c>
      <c r="U2219" s="12">
        <f t="shared" si="195"/>
        <v>42310.124999999993</v>
      </c>
    </row>
    <row r="2220" spans="1:21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 s="7">
        <f t="shared" si="191"/>
        <v>32.324473684210524</v>
      </c>
      <c r="Q2220" t="s">
        <v>8303</v>
      </c>
      <c r="R2220" t="str">
        <f t="shared" si="192"/>
        <v>theater</v>
      </c>
      <c r="S2220" t="str">
        <f t="shared" si="193"/>
        <v>spaces</v>
      </c>
      <c r="T2220" s="12">
        <f t="shared" si="194"/>
        <v>41127.603969907403</v>
      </c>
      <c r="U2220" s="12">
        <f t="shared" si="195"/>
        <v>41149.791666666664</v>
      </c>
    </row>
    <row r="2221" spans="1:21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 s="7">
        <f t="shared" si="191"/>
        <v>53.421052631578945</v>
      </c>
      <c r="Q2221" t="s">
        <v>8278</v>
      </c>
      <c r="R2221" t="str">
        <f t="shared" si="192"/>
        <v>music</v>
      </c>
      <c r="S2221" t="str">
        <f t="shared" si="193"/>
        <v>jazz</v>
      </c>
      <c r="T2221" s="12">
        <f t="shared" si="194"/>
        <v>42205.510555555556</v>
      </c>
      <c r="U2221" s="12">
        <f t="shared" si="195"/>
        <v>42235.510555555556</v>
      </c>
    </row>
    <row r="2222" spans="1:21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 s="7">
        <f t="shared" si="191"/>
        <v>51.304347826086953</v>
      </c>
      <c r="Q2222" t="s">
        <v>8285</v>
      </c>
      <c r="R2222" t="str">
        <f t="shared" si="192"/>
        <v>photography</v>
      </c>
      <c r="S2222" t="str">
        <f t="shared" si="193"/>
        <v>photobooks</v>
      </c>
      <c r="T2222" s="12">
        <f t="shared" si="194"/>
        <v>41451.852268518516</v>
      </c>
      <c r="U2222" s="12">
        <f t="shared" si="195"/>
        <v>41481.852268518516</v>
      </c>
    </row>
    <row r="2223" spans="1:21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 s="7">
        <f t="shared" si="191"/>
        <v>37.197247706422019</v>
      </c>
      <c r="Q2223" t="s">
        <v>8271</v>
      </c>
      <c r="R2223" t="str">
        <f t="shared" si="192"/>
        <v>theater</v>
      </c>
      <c r="S2223" t="str">
        <f t="shared" si="193"/>
        <v>plays</v>
      </c>
      <c r="T2223" s="12">
        <f t="shared" si="194"/>
        <v>42452.458437499998</v>
      </c>
      <c r="U2223" s="12">
        <f t="shared" si="195"/>
        <v>42482.791666666664</v>
      </c>
    </row>
    <row r="2224" spans="1:21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 s="7">
        <f>IF(L2224&lt;&gt;0,E2224/L2224,0)</f>
        <v>27.1</v>
      </c>
      <c r="Q2224" t="s">
        <v>8303</v>
      </c>
      <c r="R2224" t="str">
        <f t="shared" si="192"/>
        <v>theater</v>
      </c>
      <c r="S2224" t="str">
        <f t="shared" si="193"/>
        <v>spaces</v>
      </c>
      <c r="T2224" s="12">
        <f t="shared" si="194"/>
        <v>40906.579247685186</v>
      </c>
      <c r="U2224" s="12">
        <f t="shared" si="195"/>
        <v>40936.579247685186</v>
      </c>
    </row>
    <row r="2225" spans="1:21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 s="7">
        <f t="shared" si="191"/>
        <v>206.31</v>
      </c>
      <c r="Q2225" t="s">
        <v>8273</v>
      </c>
      <c r="R2225" t="str">
        <f t="shared" si="192"/>
        <v>technology</v>
      </c>
      <c r="S2225" t="str">
        <f t="shared" si="193"/>
        <v>wearables</v>
      </c>
      <c r="T2225" s="12">
        <f t="shared" si="194"/>
        <v>42152.432500000003</v>
      </c>
      <c r="U2225" s="12">
        <f t="shared" si="195"/>
        <v>42182.432500000003</v>
      </c>
    </row>
    <row r="2226" spans="1:21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 s="7">
        <f t="shared" si="191"/>
        <v>82.145270270270274</v>
      </c>
      <c r="Q2226" t="s">
        <v>8285</v>
      </c>
      <c r="R2226" t="str">
        <f t="shared" si="192"/>
        <v>photography</v>
      </c>
      <c r="S2226" t="str">
        <f t="shared" si="193"/>
        <v>photobooks</v>
      </c>
      <c r="T2226" s="12">
        <f t="shared" si="194"/>
        <v>42644.459201388883</v>
      </c>
      <c r="U2226" s="12">
        <f t="shared" si="195"/>
        <v>42672.583333333336</v>
      </c>
    </row>
    <row r="2227" spans="1:21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 s="7">
        <f t="shared" si="191"/>
        <v>164.79651993355483</v>
      </c>
      <c r="Q2227" t="s">
        <v>8293</v>
      </c>
      <c r="R2227" t="str">
        <f t="shared" si="192"/>
        <v>music</v>
      </c>
      <c r="S2227" t="str">
        <f t="shared" si="193"/>
        <v>faith</v>
      </c>
      <c r="T2227" s="12">
        <f t="shared" si="194"/>
        <v>41873.583506944444</v>
      </c>
      <c r="U2227" s="12">
        <f t="shared" si="195"/>
        <v>41903.583506944444</v>
      </c>
    </row>
    <row r="2228" spans="1:21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 s="7">
        <f t="shared" si="191"/>
        <v>60.820280373831778</v>
      </c>
      <c r="Q2228" t="s">
        <v>8305</v>
      </c>
      <c r="R2228" t="str">
        <f t="shared" si="192"/>
        <v>theater</v>
      </c>
      <c r="S2228" t="str">
        <f t="shared" si="193"/>
        <v>musical</v>
      </c>
      <c r="T2228" s="12">
        <f t="shared" si="194"/>
        <v>42381.590532407405</v>
      </c>
      <c r="U2228" s="12">
        <f t="shared" si="195"/>
        <v>42411.999305555553</v>
      </c>
    </row>
    <row r="2229" spans="1:21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 s="7">
        <f t="shared" si="191"/>
        <v>67.970099667774093</v>
      </c>
      <c r="Q2229" t="s">
        <v>8270</v>
      </c>
      <c r="R2229" t="str">
        <f t="shared" si="192"/>
        <v>film &amp; video</v>
      </c>
      <c r="S2229" t="str">
        <f t="shared" si="193"/>
        <v>animation</v>
      </c>
      <c r="T2229" s="12">
        <f t="shared" si="194"/>
        <v>41561.599016203698</v>
      </c>
      <c r="U2229" s="12">
        <f t="shared" si="195"/>
        <v>41591.640682870369</v>
      </c>
    </row>
    <row r="2230" spans="1:21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 s="7">
        <f t="shared" si="191"/>
        <v>81.561805555555551</v>
      </c>
      <c r="Q2230" t="s">
        <v>8302</v>
      </c>
      <c r="R2230" t="str">
        <f t="shared" si="192"/>
        <v>technology</v>
      </c>
      <c r="S2230" t="str">
        <f t="shared" si="193"/>
        <v>makerspaces</v>
      </c>
      <c r="T2230" s="12">
        <f t="shared" si="194"/>
        <v>42202.069861111107</v>
      </c>
      <c r="U2230" s="12">
        <f t="shared" si="195"/>
        <v>42232.069861111107</v>
      </c>
    </row>
    <row r="2231" spans="1:21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 s="7">
        <f t="shared" si="191"/>
        <v>25.42547309833024</v>
      </c>
      <c r="Q2231" t="s">
        <v>8282</v>
      </c>
      <c r="R2231" t="str">
        <f t="shared" si="192"/>
        <v>games</v>
      </c>
      <c r="S2231" t="str">
        <f t="shared" si="193"/>
        <v>video games</v>
      </c>
      <c r="T2231" s="12">
        <f t="shared" si="194"/>
        <v>41484.455914351849</v>
      </c>
      <c r="U2231" s="12">
        <f t="shared" si="195"/>
        <v>41519.958333333328</v>
      </c>
    </row>
    <row r="2232" spans="1:21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 s="7">
        <f t="shared" si="191"/>
        <v>21.497991967871485</v>
      </c>
      <c r="Q2232" t="s">
        <v>8271</v>
      </c>
      <c r="R2232" t="str">
        <f t="shared" si="192"/>
        <v>theater</v>
      </c>
      <c r="S2232" t="str">
        <f t="shared" si="193"/>
        <v>plays</v>
      </c>
      <c r="T2232" s="12">
        <f t="shared" si="194"/>
        <v>41724.672766203701</v>
      </c>
      <c r="U2232" s="12">
        <f t="shared" si="195"/>
        <v>41754.672766203701</v>
      </c>
    </row>
    <row r="2233" spans="1:21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 s="7">
        <f t="shared" si="191"/>
        <v>27.226630727762803</v>
      </c>
      <c r="Q2233" t="s">
        <v>8285</v>
      </c>
      <c r="R2233" t="str">
        <f t="shared" si="192"/>
        <v>photography</v>
      </c>
      <c r="S2233" t="str">
        <f t="shared" si="193"/>
        <v>photobooks</v>
      </c>
      <c r="T2233" s="12">
        <f t="shared" si="194"/>
        <v>41423.702557870369</v>
      </c>
      <c r="U2233" s="12">
        <f t="shared" si="195"/>
        <v>41450</v>
      </c>
    </row>
    <row r="2234" spans="1:21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 s="7">
        <f t="shared" si="191"/>
        <v>25.091093117408906</v>
      </c>
      <c r="Q2234" t="s">
        <v>8271</v>
      </c>
      <c r="R2234" t="str">
        <f t="shared" si="192"/>
        <v>theater</v>
      </c>
      <c r="S2234" t="str">
        <f t="shared" si="193"/>
        <v>plays</v>
      </c>
      <c r="T2234" s="12">
        <f t="shared" si="194"/>
        <v>41806.585740740738</v>
      </c>
      <c r="U2234" s="12">
        <f t="shared" si="195"/>
        <v>41838.916666666664</v>
      </c>
    </row>
    <row r="2235" spans="1:21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 s="7">
        <f t="shared" si="191"/>
        <v>21.230179028132991</v>
      </c>
      <c r="Q2235" t="s">
        <v>8271</v>
      </c>
      <c r="R2235" t="str">
        <f t="shared" si="192"/>
        <v>theater</v>
      </c>
      <c r="S2235" t="str">
        <f t="shared" si="193"/>
        <v>plays</v>
      </c>
      <c r="T2235" s="12">
        <f t="shared" si="194"/>
        <v>42331.170590277768</v>
      </c>
      <c r="U2235" s="12">
        <f t="shared" si="195"/>
        <v>42351.791666666664</v>
      </c>
    </row>
    <row r="2236" spans="1:21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 s="7">
        <f>IF(L2236&lt;&gt;0,E2236/L2236,0)</f>
        <v>41.607142857142854</v>
      </c>
      <c r="Q2236" t="s">
        <v>8268</v>
      </c>
      <c r="R2236" t="str">
        <f t="shared" si="192"/>
        <v>film &amp; video</v>
      </c>
      <c r="S2236" t="str">
        <f t="shared" si="193"/>
        <v>drama</v>
      </c>
      <c r="T2236" s="12">
        <f t="shared" si="194"/>
        <v>42710.616284722222</v>
      </c>
      <c r="U2236" s="12">
        <f t="shared" si="195"/>
        <v>42740.616284722222</v>
      </c>
    </row>
    <row r="2237" spans="1:21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 s="7">
        <f t="shared" si="191"/>
        <v>135.58503401360545</v>
      </c>
      <c r="Q2237" t="s">
        <v>8271</v>
      </c>
      <c r="R2237" t="str">
        <f t="shared" si="192"/>
        <v>theater</v>
      </c>
      <c r="S2237" t="str">
        <f t="shared" si="193"/>
        <v>plays</v>
      </c>
      <c r="T2237" s="12">
        <f t="shared" si="194"/>
        <v>42061.813784722217</v>
      </c>
      <c r="U2237" s="12">
        <f t="shared" si="195"/>
        <v>42091.77211805556</v>
      </c>
    </row>
    <row r="2238" spans="1:21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 s="7">
        <f t="shared" si="191"/>
        <v>22.116176470588236</v>
      </c>
      <c r="Q2238" t="s">
        <v>8303</v>
      </c>
      <c r="R2238" t="str">
        <f t="shared" si="192"/>
        <v>theater</v>
      </c>
      <c r="S2238" t="str">
        <f t="shared" si="193"/>
        <v>spaces</v>
      </c>
      <c r="T2238" s="12">
        <f t="shared" si="194"/>
        <v>42371.408831018511</v>
      </c>
      <c r="U2238" s="12">
        <f t="shared" si="195"/>
        <v>42401.408831018511</v>
      </c>
    </row>
    <row r="2239" spans="1:21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 s="7">
        <f t="shared" si="191"/>
        <v>64.625635808748726</v>
      </c>
      <c r="Q2239" t="s">
        <v>8305</v>
      </c>
      <c r="R2239" t="str">
        <f t="shared" si="192"/>
        <v>theater</v>
      </c>
      <c r="S2239" t="str">
        <f t="shared" si="193"/>
        <v>musical</v>
      </c>
      <c r="T2239" s="12">
        <f t="shared" si="194"/>
        <v>41914.794942129629</v>
      </c>
      <c r="U2239" s="12">
        <f t="shared" si="195"/>
        <v>41955.124305555553</v>
      </c>
    </row>
    <row r="2240" spans="1:21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 s="7">
        <f t="shared" si="191"/>
        <v>69.569620253164558</v>
      </c>
      <c r="Q2240" t="s">
        <v>8303</v>
      </c>
      <c r="R2240" t="str">
        <f t="shared" si="192"/>
        <v>theater</v>
      </c>
      <c r="S2240" t="str">
        <f t="shared" si="193"/>
        <v>spaces</v>
      </c>
      <c r="T2240" s="12">
        <f t="shared" si="194"/>
        <v>42774.41337962963</v>
      </c>
      <c r="U2240" s="12">
        <f t="shared" si="195"/>
        <v>42804.41337962963</v>
      </c>
    </row>
    <row r="2241" spans="1:21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 s="7">
        <f t="shared" si="191"/>
        <v>75.133028169014082</v>
      </c>
      <c r="Q2241" t="s">
        <v>8285</v>
      </c>
      <c r="R2241" t="str">
        <f t="shared" si="192"/>
        <v>photography</v>
      </c>
      <c r="S2241" t="str">
        <f t="shared" si="193"/>
        <v>photobooks</v>
      </c>
      <c r="T2241" s="12">
        <f t="shared" si="194"/>
        <v>41572.750162037039</v>
      </c>
      <c r="U2241" s="12">
        <f t="shared" si="195"/>
        <v>41608.959722222222</v>
      </c>
    </row>
    <row r="2242" spans="1:21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 s="7">
        <f t="shared" ref="P2242:P2305" si="197">E2242/L2242</f>
        <v>140.97916666666666</v>
      </c>
      <c r="Q2242" t="s">
        <v>8294</v>
      </c>
      <c r="R2242" t="str">
        <f t="shared" si="192"/>
        <v>technology</v>
      </c>
      <c r="S2242" t="str">
        <f t="shared" si="193"/>
        <v>gadgets</v>
      </c>
      <c r="T2242" s="12">
        <f t="shared" si="194"/>
        <v>42452.617407407401</v>
      </c>
      <c r="U2242" s="12">
        <f t="shared" si="195"/>
        <v>42482.617407407401</v>
      </c>
    </row>
    <row r="2243" spans="1:21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 s="7">
        <f t="shared" si="197"/>
        <v>49.472392638036808</v>
      </c>
      <c r="Q2243" t="s">
        <v>8305</v>
      </c>
      <c r="R2243" t="str">
        <f t="shared" ref="R2243:R2306" si="198">LEFT(Q2243,SEARCH("/",Q2243,1)-1)</f>
        <v>theater</v>
      </c>
      <c r="S2243" t="str">
        <f t="shared" ref="S2243:S2306" si="199">RIGHT(Q2243,LEN(Q2243)-SEARCH("/",Q2243,1))</f>
        <v>musical</v>
      </c>
      <c r="T2243" s="12">
        <f t="shared" ref="T2243:T2306" si="200">(((J2243/60)/60)/24)+DATE(1970,1,1)+(-5/24)</f>
        <v>42766.619212962956</v>
      </c>
      <c r="U2243" s="12">
        <f t="shared" ref="U2243:U2306" si="201">(((I2243/60)/60)/24)+DATE(1970,1,1)+(-5/24)</f>
        <v>42796.619212962956</v>
      </c>
    </row>
    <row r="2244" spans="1:21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 s="7">
        <f t="shared" si="197"/>
        <v>53.865251485148519</v>
      </c>
      <c r="Q2244" t="s">
        <v>8273</v>
      </c>
      <c r="R2244" t="str">
        <f t="shared" si="198"/>
        <v>technology</v>
      </c>
      <c r="S2244" t="str">
        <f t="shared" si="199"/>
        <v>wearables</v>
      </c>
      <c r="T2244" s="12">
        <f t="shared" si="200"/>
        <v>41569.367280092592</v>
      </c>
      <c r="U2244" s="12">
        <f t="shared" si="201"/>
        <v>41604.91805555555</v>
      </c>
    </row>
    <row r="2245" spans="1:2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 s="7">
        <f>IF(L2245&lt;&gt;0,E2245/L2245,0)</f>
        <v>4.5712530712530715</v>
      </c>
      <c r="Q2245" t="s">
        <v>8268</v>
      </c>
      <c r="R2245" t="str">
        <f t="shared" si="198"/>
        <v>film &amp; video</v>
      </c>
      <c r="S2245" t="str">
        <f t="shared" si="199"/>
        <v>drama</v>
      </c>
      <c r="T2245" s="12">
        <f t="shared" si="200"/>
        <v>42800.542708333327</v>
      </c>
      <c r="U2245" s="12">
        <f t="shared" si="201"/>
        <v>42806.916666666664</v>
      </c>
    </row>
    <row r="2246" spans="1:21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 s="7">
        <f t="shared" si="197"/>
        <v>65.00344827586207</v>
      </c>
      <c r="Q2246" t="s">
        <v>8303</v>
      </c>
      <c r="R2246" t="str">
        <f t="shared" si="198"/>
        <v>theater</v>
      </c>
      <c r="S2246" t="str">
        <f t="shared" si="199"/>
        <v>spaces</v>
      </c>
      <c r="T2246" s="12">
        <f t="shared" si="200"/>
        <v>42647.610486111109</v>
      </c>
      <c r="U2246" s="12">
        <f t="shared" si="201"/>
        <v>42659.645833333336</v>
      </c>
    </row>
    <row r="2247" spans="1:21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 s="7">
        <f t="shared" si="197"/>
        <v>53.475252525252522</v>
      </c>
      <c r="Q2247" t="s">
        <v>8273</v>
      </c>
      <c r="R2247" t="str">
        <f t="shared" si="198"/>
        <v>technology</v>
      </c>
      <c r="S2247" t="str">
        <f t="shared" si="199"/>
        <v>wearables</v>
      </c>
      <c r="T2247" s="12">
        <f t="shared" si="200"/>
        <v>41660.500196759262</v>
      </c>
      <c r="U2247" s="12">
        <f t="shared" si="201"/>
        <v>41691.541666666664</v>
      </c>
    </row>
    <row r="2248" spans="1:21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 s="7">
        <f t="shared" si="197"/>
        <v>43.912280701754383</v>
      </c>
      <c r="Q2248" t="s">
        <v>8303</v>
      </c>
      <c r="R2248" t="str">
        <f t="shared" si="198"/>
        <v>theater</v>
      </c>
      <c r="S2248" t="str">
        <f t="shared" si="199"/>
        <v>spaces</v>
      </c>
      <c r="T2248" s="12">
        <f t="shared" si="200"/>
        <v>42221.583449074074</v>
      </c>
      <c r="U2248" s="12">
        <f t="shared" si="201"/>
        <v>42251.583449074074</v>
      </c>
    </row>
    <row r="2249" spans="1:21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 s="7">
        <f t="shared" si="197"/>
        <v>50.852631578947367</v>
      </c>
      <c r="Q2249" t="s">
        <v>8271</v>
      </c>
      <c r="R2249" t="str">
        <f t="shared" si="198"/>
        <v>theater</v>
      </c>
      <c r="S2249" t="str">
        <f t="shared" si="199"/>
        <v>plays</v>
      </c>
      <c r="T2249" s="12">
        <f t="shared" si="200"/>
        <v>42200.457928240743</v>
      </c>
      <c r="U2249" s="12">
        <f t="shared" si="201"/>
        <v>42214.457928240743</v>
      </c>
    </row>
    <row r="2250" spans="1:21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 s="7">
        <f t="shared" si="197"/>
        <v>58.6328125</v>
      </c>
      <c r="Q2250" t="s">
        <v>8285</v>
      </c>
      <c r="R2250" t="str">
        <f t="shared" si="198"/>
        <v>photography</v>
      </c>
      <c r="S2250" t="str">
        <f t="shared" si="199"/>
        <v>photobooks</v>
      </c>
      <c r="T2250" s="12">
        <f t="shared" si="200"/>
        <v>42688.667569444442</v>
      </c>
      <c r="U2250" s="12">
        <f t="shared" si="201"/>
        <v>42718.667569444442</v>
      </c>
    </row>
    <row r="2251" spans="1:21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 s="7">
        <f t="shared" si="197"/>
        <v>32.81666666666667</v>
      </c>
      <c r="Q2251" t="s">
        <v>8273</v>
      </c>
      <c r="R2251" t="str">
        <f t="shared" si="198"/>
        <v>technology</v>
      </c>
      <c r="S2251" t="str">
        <f t="shared" si="199"/>
        <v>wearables</v>
      </c>
      <c r="T2251" s="12">
        <f t="shared" si="200"/>
        <v>41336.494965277772</v>
      </c>
      <c r="U2251" s="12">
        <f t="shared" si="201"/>
        <v>41366.453298611108</v>
      </c>
    </row>
    <row r="2252" spans="1:21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 s="7">
        <f t="shared" si="197"/>
        <v>426.93169877408059</v>
      </c>
      <c r="Q2252" t="s">
        <v>8268</v>
      </c>
      <c r="R2252" t="str">
        <f t="shared" si="198"/>
        <v>film &amp; video</v>
      </c>
      <c r="S2252" t="str">
        <f t="shared" si="199"/>
        <v>drama</v>
      </c>
      <c r="T2252" s="12">
        <f t="shared" si="200"/>
        <v>42676.7971412037</v>
      </c>
      <c r="U2252" s="12">
        <f t="shared" si="201"/>
        <v>42706.838807870365</v>
      </c>
    </row>
    <row r="2253" spans="1:21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 s="7">
        <f t="shared" si="197"/>
        <v>23.808729166666669</v>
      </c>
      <c r="Q2253" t="s">
        <v>8305</v>
      </c>
      <c r="R2253" t="str">
        <f t="shared" si="198"/>
        <v>theater</v>
      </c>
      <c r="S2253" t="str">
        <f t="shared" si="199"/>
        <v>musical</v>
      </c>
      <c r="T2253" s="12">
        <f t="shared" si="200"/>
        <v>41846.137465277774</v>
      </c>
      <c r="U2253" s="12">
        <f t="shared" si="201"/>
        <v>41867.137465277774</v>
      </c>
    </row>
    <row r="2254" spans="1:21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 s="7">
        <f t="shared" si="197"/>
        <v>98.413654618473899</v>
      </c>
      <c r="Q2254" t="s">
        <v>8271</v>
      </c>
      <c r="R2254" t="str">
        <f t="shared" si="198"/>
        <v>theater</v>
      </c>
      <c r="S2254" t="str">
        <f t="shared" si="199"/>
        <v>plays</v>
      </c>
      <c r="T2254" s="12">
        <f t="shared" si="200"/>
        <v>42573.119652777772</v>
      </c>
      <c r="U2254" s="12">
        <f t="shared" si="201"/>
        <v>42588.119652777772</v>
      </c>
    </row>
    <row r="2255" spans="1:21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 s="7">
        <f t="shared" si="197"/>
        <v>107.32142857142857</v>
      </c>
      <c r="Q2255" t="s">
        <v>8305</v>
      </c>
      <c r="R2255" t="str">
        <f t="shared" si="198"/>
        <v>theater</v>
      </c>
      <c r="S2255" t="str">
        <f t="shared" si="199"/>
        <v>musical</v>
      </c>
      <c r="T2255" s="12">
        <f t="shared" si="200"/>
        <v>42296.422997685186</v>
      </c>
      <c r="U2255" s="12">
        <f t="shared" si="201"/>
        <v>42326.46466435185</v>
      </c>
    </row>
    <row r="2256" spans="1:21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 s="7">
        <f>IF(L2256&lt;&gt;0,E2256/L2256,0)</f>
        <v>11.67005076142132</v>
      </c>
      <c r="Q2256" t="s">
        <v>8294</v>
      </c>
      <c r="R2256" t="str">
        <f t="shared" si="198"/>
        <v>technology</v>
      </c>
      <c r="S2256" t="str">
        <f t="shared" si="199"/>
        <v>gadgets</v>
      </c>
      <c r="T2256" s="12">
        <f t="shared" si="200"/>
        <v>42752.439444444441</v>
      </c>
      <c r="U2256" s="12">
        <f t="shared" si="201"/>
        <v>42759.439444444441</v>
      </c>
    </row>
    <row r="2257" spans="1:21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 s="7">
        <f t="shared" si="197"/>
        <v>41.782287822878232</v>
      </c>
      <c r="Q2257" t="s">
        <v>8285</v>
      </c>
      <c r="R2257" t="str">
        <f t="shared" si="198"/>
        <v>photography</v>
      </c>
      <c r="S2257" t="str">
        <f t="shared" si="199"/>
        <v>photobooks</v>
      </c>
      <c r="T2257" s="12">
        <f t="shared" si="200"/>
        <v>42467.743645833332</v>
      </c>
      <c r="U2257" s="12">
        <f t="shared" si="201"/>
        <v>42497.743645833332</v>
      </c>
    </row>
    <row r="2258" spans="1:21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 s="7">
        <f>IF(L2258&lt;&gt;0,E2258/L2258,0)</f>
        <v>21.38</v>
      </c>
      <c r="Q2258" t="s">
        <v>8305</v>
      </c>
      <c r="R2258" t="str">
        <f t="shared" si="198"/>
        <v>theater</v>
      </c>
      <c r="S2258" t="str">
        <f t="shared" si="199"/>
        <v>musical</v>
      </c>
      <c r="T2258" s="12">
        <f t="shared" si="200"/>
        <v>42682.243587962956</v>
      </c>
      <c r="U2258" s="12">
        <f t="shared" si="201"/>
        <v>42696.243587962956</v>
      </c>
    </row>
    <row r="2259" spans="1:21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 s="7">
        <f t="shared" si="197"/>
        <v>94.103550295857985</v>
      </c>
      <c r="Q2259" t="s">
        <v>8304</v>
      </c>
      <c r="R2259" t="str">
        <f t="shared" si="198"/>
        <v>publishing</v>
      </c>
      <c r="S2259" t="str">
        <f t="shared" si="199"/>
        <v>children's books</v>
      </c>
      <c r="T2259" s="12">
        <f t="shared" si="200"/>
        <v>42505.728344907409</v>
      </c>
      <c r="U2259" s="12">
        <f t="shared" si="201"/>
        <v>42540.749999999993</v>
      </c>
    </row>
    <row r="2260" spans="1:21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 s="7">
        <f t="shared" si="197"/>
        <v>15.721951219512196</v>
      </c>
      <c r="Q2260" t="s">
        <v>8271</v>
      </c>
      <c r="R2260" t="str">
        <f t="shared" si="198"/>
        <v>theater</v>
      </c>
      <c r="S2260" t="str">
        <f t="shared" si="199"/>
        <v>plays</v>
      </c>
      <c r="T2260" s="12">
        <f t="shared" si="200"/>
        <v>42136.542673611104</v>
      </c>
      <c r="U2260" s="12">
        <f t="shared" si="201"/>
        <v>42166.542673611104</v>
      </c>
    </row>
    <row r="2261" spans="1:21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 s="7">
        <f t="shared" si="197"/>
        <v>90.635922330097088</v>
      </c>
      <c r="Q2261" t="s">
        <v>8275</v>
      </c>
      <c r="R2261" t="str">
        <f t="shared" si="198"/>
        <v>publishing</v>
      </c>
      <c r="S2261" t="str">
        <f t="shared" si="199"/>
        <v>fiction</v>
      </c>
      <c r="T2261" s="12">
        <f t="shared" si="200"/>
        <v>42702.59648148148</v>
      </c>
      <c r="U2261" s="12">
        <f t="shared" si="201"/>
        <v>42712.59648148148</v>
      </c>
    </row>
    <row r="2262" spans="1:21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 s="7">
        <f t="shared" si="197"/>
        <v>97.297619047619051</v>
      </c>
      <c r="Q2262" t="s">
        <v>8305</v>
      </c>
      <c r="R2262" t="str">
        <f t="shared" si="198"/>
        <v>theater</v>
      </c>
      <c r="S2262" t="str">
        <f t="shared" si="199"/>
        <v>musical</v>
      </c>
      <c r="T2262" s="12">
        <f t="shared" si="200"/>
        <v>41694.808449074073</v>
      </c>
      <c r="U2262" s="12">
        <f t="shared" si="201"/>
        <v>41724.766782407409</v>
      </c>
    </row>
    <row r="2263" spans="1:21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 s="7">
        <f t="shared" si="197"/>
        <v>37.11904761904762</v>
      </c>
      <c r="Q2263" t="s">
        <v>8286</v>
      </c>
      <c r="R2263" t="str">
        <f t="shared" si="198"/>
        <v>music</v>
      </c>
      <c r="S2263" t="str">
        <f t="shared" si="199"/>
        <v>world music</v>
      </c>
      <c r="T2263" s="12">
        <f t="shared" si="200"/>
        <v>42759.516435185178</v>
      </c>
      <c r="U2263" s="12">
        <f t="shared" si="201"/>
        <v>42780.516435185178</v>
      </c>
    </row>
    <row r="2264" spans="1:21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 s="7">
        <f t="shared" si="197"/>
        <v>28.104972375690608</v>
      </c>
      <c r="Q2264" t="s">
        <v>8268</v>
      </c>
      <c r="R2264" t="str">
        <f t="shared" si="198"/>
        <v>film &amp; video</v>
      </c>
      <c r="S2264" t="str">
        <f t="shared" si="199"/>
        <v>drama</v>
      </c>
      <c r="T2264" s="12">
        <f t="shared" si="200"/>
        <v>41926.376828703702</v>
      </c>
      <c r="U2264" s="12">
        <f t="shared" si="201"/>
        <v>41960.791666666664</v>
      </c>
    </row>
    <row r="2265" spans="1:21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 s="7">
        <f t="shared" si="197"/>
        <v>144.43333333333334</v>
      </c>
      <c r="Q2265" t="s">
        <v>8302</v>
      </c>
      <c r="R2265" t="str">
        <f t="shared" si="198"/>
        <v>technology</v>
      </c>
      <c r="S2265" t="str">
        <f t="shared" si="199"/>
        <v>makerspaces</v>
      </c>
      <c r="T2265" s="12">
        <f t="shared" si="200"/>
        <v>42014.623993055553</v>
      </c>
      <c r="U2265" s="12">
        <f t="shared" si="201"/>
        <v>42035.623993055553</v>
      </c>
    </row>
    <row r="2266" spans="1:21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 s="7">
        <f t="shared" si="197"/>
        <v>24.274157303370785</v>
      </c>
      <c r="Q2266" t="s">
        <v>8270</v>
      </c>
      <c r="R2266" t="str">
        <f t="shared" si="198"/>
        <v>film &amp; video</v>
      </c>
      <c r="S2266" t="str">
        <f t="shared" si="199"/>
        <v>animation</v>
      </c>
      <c r="T2266" s="12">
        <f t="shared" si="200"/>
        <v>42496.374004629623</v>
      </c>
      <c r="U2266" s="12">
        <f t="shared" si="201"/>
        <v>42512.916666666664</v>
      </c>
    </row>
    <row r="2267" spans="1:21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 s="7">
        <f>IF(L2267&lt;&gt;0,E2267/L2267,0)</f>
        <v>35.117647058823529</v>
      </c>
      <c r="Q2267" t="s">
        <v>8271</v>
      </c>
      <c r="R2267" t="str">
        <f t="shared" si="198"/>
        <v>theater</v>
      </c>
      <c r="S2267" t="str">
        <f t="shared" si="199"/>
        <v>plays</v>
      </c>
      <c r="T2267" s="12">
        <f t="shared" si="200"/>
        <v>42689.644756944443</v>
      </c>
      <c r="U2267" s="12">
        <f t="shared" si="201"/>
        <v>42696.644756944443</v>
      </c>
    </row>
    <row r="2268" spans="1:21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 s="7">
        <f t="shared" si="197"/>
        <v>24.762886597938145</v>
      </c>
      <c r="Q2268" t="s">
        <v>8273</v>
      </c>
      <c r="R2268" t="str">
        <f t="shared" si="198"/>
        <v>technology</v>
      </c>
      <c r="S2268" t="str">
        <f t="shared" si="199"/>
        <v>wearables</v>
      </c>
      <c r="T2268" s="12">
        <f t="shared" si="200"/>
        <v>42469.666574074072</v>
      </c>
      <c r="U2268" s="12">
        <f t="shared" si="201"/>
        <v>42486.874999999993</v>
      </c>
    </row>
    <row r="2269" spans="1:21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 s="7">
        <f t="shared" si="197"/>
        <v>188.37871287128712</v>
      </c>
      <c r="Q2269" t="s">
        <v>8289</v>
      </c>
      <c r="R2269" t="str">
        <f t="shared" si="198"/>
        <v>photography</v>
      </c>
      <c r="S2269" t="str">
        <f t="shared" si="199"/>
        <v>nature</v>
      </c>
      <c r="T2269" s="12">
        <f t="shared" si="200"/>
        <v>41968.621493055551</v>
      </c>
      <c r="U2269" s="12">
        <f t="shared" si="201"/>
        <v>41993.833333333336</v>
      </c>
    </row>
    <row r="2270" spans="1:21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 s="7">
        <f t="shared" si="197"/>
        <v>148.08247422680412</v>
      </c>
      <c r="Q2270" t="s">
        <v>8285</v>
      </c>
      <c r="R2270" t="str">
        <f t="shared" si="198"/>
        <v>photography</v>
      </c>
      <c r="S2270" t="str">
        <f t="shared" si="199"/>
        <v>photobooks</v>
      </c>
      <c r="T2270" s="12">
        <f t="shared" si="200"/>
        <v>42775.874016203699</v>
      </c>
      <c r="U2270" s="12">
        <f t="shared" si="201"/>
        <v>42805.874016203699</v>
      </c>
    </row>
    <row r="2271" spans="1:21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 s="7">
        <f t="shared" si="197"/>
        <v>49.934589800443462</v>
      </c>
      <c r="Q2271" t="s">
        <v>8271</v>
      </c>
      <c r="R2271" t="str">
        <f t="shared" si="198"/>
        <v>theater</v>
      </c>
      <c r="S2271" t="str">
        <f t="shared" si="199"/>
        <v>plays</v>
      </c>
      <c r="T2271" s="12">
        <f t="shared" si="200"/>
        <v>42776.496099537035</v>
      </c>
      <c r="U2271" s="12">
        <f t="shared" si="201"/>
        <v>42800.999999999993</v>
      </c>
    </row>
    <row r="2272" spans="1:21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 s="7">
        <f t="shared" si="197"/>
        <v>107.82155688622754</v>
      </c>
      <c r="Q2272" t="s">
        <v>8285</v>
      </c>
      <c r="R2272" t="str">
        <f t="shared" si="198"/>
        <v>photography</v>
      </c>
      <c r="S2272" t="str">
        <f t="shared" si="199"/>
        <v>photobooks</v>
      </c>
      <c r="T2272" s="12">
        <f t="shared" si="200"/>
        <v>42725.661030092589</v>
      </c>
      <c r="U2272" s="12">
        <f t="shared" si="201"/>
        <v>42745.707638888889</v>
      </c>
    </row>
    <row r="2273" spans="1:21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 s="7">
        <f t="shared" si="197"/>
        <v>42.63403614457831</v>
      </c>
      <c r="Q2273" t="s">
        <v>8298</v>
      </c>
      <c r="R2273" t="str">
        <f t="shared" si="198"/>
        <v>food</v>
      </c>
      <c r="S2273" t="str">
        <f t="shared" si="199"/>
        <v>small batch</v>
      </c>
      <c r="T2273" s="12">
        <f t="shared" si="200"/>
        <v>42683.791712962957</v>
      </c>
      <c r="U2273" s="12">
        <f t="shared" si="201"/>
        <v>42713.791712962957</v>
      </c>
    </row>
    <row r="2274" spans="1:21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 s="7">
        <f t="shared" si="197"/>
        <v>14.370762711864407</v>
      </c>
      <c r="Q2274" t="s">
        <v>8293</v>
      </c>
      <c r="R2274" t="str">
        <f t="shared" si="198"/>
        <v>music</v>
      </c>
      <c r="S2274" t="str">
        <f t="shared" si="199"/>
        <v>faith</v>
      </c>
      <c r="T2274" s="12">
        <f t="shared" si="200"/>
        <v>42315.491157407399</v>
      </c>
      <c r="U2274" s="12">
        <f t="shared" si="201"/>
        <v>42345.491157407399</v>
      </c>
    </row>
    <row r="2275" spans="1:21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 s="7">
        <f t="shared" si="197"/>
        <v>37.476190476190474</v>
      </c>
      <c r="Q2275" t="s">
        <v>8271</v>
      </c>
      <c r="R2275" t="str">
        <f t="shared" si="198"/>
        <v>theater</v>
      </c>
      <c r="S2275" t="str">
        <f t="shared" si="199"/>
        <v>plays</v>
      </c>
      <c r="T2275" s="12">
        <f t="shared" si="200"/>
        <v>42781.340763888882</v>
      </c>
      <c r="U2275" s="12">
        <f t="shared" si="201"/>
        <v>42806.299097222225</v>
      </c>
    </row>
    <row r="2276" spans="1:21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 s="7">
        <f t="shared" si="197"/>
        <v>30.202020202020201</v>
      </c>
      <c r="Q2276" t="s">
        <v>8285</v>
      </c>
      <c r="R2276" t="str">
        <f t="shared" si="198"/>
        <v>photography</v>
      </c>
      <c r="S2276" t="str">
        <f t="shared" si="199"/>
        <v>photobooks</v>
      </c>
      <c r="T2276" s="12">
        <f t="shared" si="200"/>
        <v>41663.292326388888</v>
      </c>
      <c r="U2276" s="12">
        <f t="shared" si="201"/>
        <v>41693.292326388888</v>
      </c>
    </row>
    <row r="2277" spans="1:21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 s="7">
        <f>IF(L2277&lt;&gt;0,E2277/L2277,0)</f>
        <v>33.550632911392405</v>
      </c>
      <c r="Q2277" t="s">
        <v>8294</v>
      </c>
      <c r="R2277" t="str">
        <f t="shared" si="198"/>
        <v>technology</v>
      </c>
      <c r="S2277" t="str">
        <f t="shared" si="199"/>
        <v>gadgets</v>
      </c>
      <c r="T2277" s="12">
        <f t="shared" si="200"/>
        <v>41965.408321759263</v>
      </c>
      <c r="U2277" s="12">
        <f t="shared" si="201"/>
        <v>41995.408321759263</v>
      </c>
    </row>
    <row r="2278" spans="1:21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 s="7">
        <f t="shared" si="197"/>
        <v>64.74666666666667</v>
      </c>
      <c r="Q2278" t="s">
        <v>8273</v>
      </c>
      <c r="R2278" t="str">
        <f t="shared" si="198"/>
        <v>technology</v>
      </c>
      <c r="S2278" t="str">
        <f t="shared" si="199"/>
        <v>wearables</v>
      </c>
      <c r="T2278" s="12">
        <f t="shared" si="200"/>
        <v>41614.443159722221</v>
      </c>
      <c r="U2278" s="12">
        <f t="shared" si="201"/>
        <v>41644.443159722221</v>
      </c>
    </row>
    <row r="2279" spans="1:21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 s="7">
        <f t="shared" si="197"/>
        <v>57.932367149758456</v>
      </c>
      <c r="Q2279" t="s">
        <v>8271</v>
      </c>
      <c r="R2279" t="str">
        <f t="shared" si="198"/>
        <v>theater</v>
      </c>
      <c r="S2279" t="str">
        <f t="shared" si="199"/>
        <v>plays</v>
      </c>
      <c r="T2279" s="12">
        <f t="shared" si="200"/>
        <v>40936.470173611109</v>
      </c>
      <c r="U2279" s="12">
        <f t="shared" si="201"/>
        <v>40966.470173611109</v>
      </c>
    </row>
    <row r="2280" spans="1:21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 s="7">
        <f t="shared" si="197"/>
        <v>53.078431372549019</v>
      </c>
      <c r="Q2280" t="s">
        <v>8273</v>
      </c>
      <c r="R2280" t="str">
        <f t="shared" si="198"/>
        <v>technology</v>
      </c>
      <c r="S2280" t="str">
        <f t="shared" si="199"/>
        <v>wearables</v>
      </c>
      <c r="T2280" s="12">
        <f t="shared" si="200"/>
        <v>42338.500775462955</v>
      </c>
      <c r="U2280" s="12">
        <f t="shared" si="201"/>
        <v>42372.749305555553</v>
      </c>
    </row>
    <row r="2281" spans="1:21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 s="7">
        <f t="shared" si="197"/>
        <v>48.0625</v>
      </c>
      <c r="Q2281" t="s">
        <v>8294</v>
      </c>
      <c r="R2281" t="str">
        <f t="shared" si="198"/>
        <v>technology</v>
      </c>
      <c r="S2281" t="str">
        <f t="shared" si="199"/>
        <v>gadgets</v>
      </c>
      <c r="T2281" s="12">
        <f t="shared" si="200"/>
        <v>42020.598368055551</v>
      </c>
      <c r="U2281" s="12">
        <f t="shared" si="201"/>
        <v>42038.958333333336</v>
      </c>
    </row>
    <row r="2282" spans="1:21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 s="7">
        <f t="shared" si="197"/>
        <v>82.396874999999994</v>
      </c>
      <c r="Q2282" t="s">
        <v>8273</v>
      </c>
      <c r="R2282" t="str">
        <f t="shared" si="198"/>
        <v>technology</v>
      </c>
      <c r="S2282" t="str">
        <f t="shared" si="199"/>
        <v>wearables</v>
      </c>
      <c r="T2282" s="12">
        <f t="shared" si="200"/>
        <v>42234.416562499995</v>
      </c>
      <c r="U2282" s="12">
        <f t="shared" si="201"/>
        <v>42264.416562499995</v>
      </c>
    </row>
    <row r="2283" spans="1:21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 s="7">
        <f t="shared" ref="P2283:P2284" si="202">IF(L2283&lt;&gt;0,E2283/L2283,0)</f>
        <v>50.454545454545453</v>
      </c>
      <c r="Q2283" t="s">
        <v>8305</v>
      </c>
      <c r="R2283" t="str">
        <f t="shared" si="198"/>
        <v>theater</v>
      </c>
      <c r="S2283" t="str">
        <f t="shared" si="199"/>
        <v>musical</v>
      </c>
      <c r="T2283" s="12">
        <f t="shared" si="200"/>
        <v>40687.077511574069</v>
      </c>
      <c r="U2283" s="12">
        <f t="shared" si="201"/>
        <v>40749.076388888883</v>
      </c>
    </row>
    <row r="2284" spans="1:21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 s="7">
        <f t="shared" si="202"/>
        <v>115.83333333333333</v>
      </c>
      <c r="Q2284" t="s">
        <v>8303</v>
      </c>
      <c r="R2284" t="str">
        <f t="shared" si="198"/>
        <v>theater</v>
      </c>
      <c r="S2284" t="str">
        <f t="shared" si="199"/>
        <v>spaces</v>
      </c>
      <c r="T2284" s="12">
        <f t="shared" si="200"/>
        <v>42322.966273148144</v>
      </c>
      <c r="U2284" s="12">
        <f t="shared" si="201"/>
        <v>42382.966273148144</v>
      </c>
    </row>
    <row r="2285" spans="1:21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 s="7">
        <f t="shared" si="197"/>
        <v>63.03458333333333</v>
      </c>
      <c r="Q2285" t="s">
        <v>8273</v>
      </c>
      <c r="R2285" t="str">
        <f t="shared" si="198"/>
        <v>technology</v>
      </c>
      <c r="S2285" t="str">
        <f t="shared" si="199"/>
        <v>wearables</v>
      </c>
      <c r="T2285" s="12">
        <f t="shared" si="200"/>
        <v>40977.916712962957</v>
      </c>
      <c r="U2285" s="12">
        <f t="shared" si="201"/>
        <v>41037.875046296293</v>
      </c>
    </row>
    <row r="2286" spans="1:21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 s="7">
        <f t="shared" si="197"/>
        <v>108.02152542372882</v>
      </c>
      <c r="Q2286" t="s">
        <v>8273</v>
      </c>
      <c r="R2286" t="str">
        <f t="shared" si="198"/>
        <v>technology</v>
      </c>
      <c r="S2286" t="str">
        <f t="shared" si="199"/>
        <v>wearables</v>
      </c>
      <c r="T2286" s="12">
        <f t="shared" si="200"/>
        <v>40585.588483796295</v>
      </c>
      <c r="U2286" s="12">
        <f t="shared" si="201"/>
        <v>40613.958333333328</v>
      </c>
    </row>
    <row r="2287" spans="1:21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 s="7">
        <f t="shared" si="197"/>
        <v>46.088607594936711</v>
      </c>
      <c r="Q2287" t="s">
        <v>8285</v>
      </c>
      <c r="R2287" t="str">
        <f t="shared" si="198"/>
        <v>photography</v>
      </c>
      <c r="S2287" t="str">
        <f t="shared" si="199"/>
        <v>photobooks</v>
      </c>
      <c r="T2287" s="12">
        <f t="shared" si="200"/>
        <v>41058.977349537032</v>
      </c>
      <c r="U2287" s="12">
        <f t="shared" si="201"/>
        <v>41088.977349537032</v>
      </c>
    </row>
    <row r="2288" spans="1:21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 s="7">
        <f t="shared" si="197"/>
        <v>107.21428571428571</v>
      </c>
      <c r="Q2288" t="s">
        <v>8285</v>
      </c>
      <c r="R2288" t="str">
        <f t="shared" si="198"/>
        <v>photography</v>
      </c>
      <c r="S2288" t="str">
        <f t="shared" si="199"/>
        <v>photobooks</v>
      </c>
      <c r="T2288" s="12">
        <f t="shared" si="200"/>
        <v>41494.755254629628</v>
      </c>
      <c r="U2288" s="12">
        <f t="shared" si="201"/>
        <v>41522.957638888889</v>
      </c>
    </row>
    <row r="2289" spans="1:21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 s="7">
        <f t="shared" si="197"/>
        <v>50.9338679245283</v>
      </c>
      <c r="Q2289" t="s">
        <v>8289</v>
      </c>
      <c r="R2289" t="str">
        <f t="shared" si="198"/>
        <v>photography</v>
      </c>
      <c r="S2289" t="str">
        <f t="shared" si="199"/>
        <v>nature</v>
      </c>
      <c r="T2289" s="12">
        <f t="shared" si="200"/>
        <v>41792.459027777775</v>
      </c>
      <c r="U2289" s="12">
        <f t="shared" si="201"/>
        <v>41813.459027777775</v>
      </c>
    </row>
    <row r="2290" spans="1:21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 s="7">
        <f t="shared" si="197"/>
        <v>40.04</v>
      </c>
      <c r="Q2290" t="s">
        <v>8268</v>
      </c>
      <c r="R2290" t="str">
        <f t="shared" si="198"/>
        <v>film &amp; video</v>
      </c>
      <c r="S2290" t="str">
        <f t="shared" si="199"/>
        <v>drama</v>
      </c>
      <c r="T2290" s="12">
        <f t="shared" si="200"/>
        <v>41067.619085648148</v>
      </c>
      <c r="U2290" s="12">
        <f t="shared" si="201"/>
        <v>41086.541666666664</v>
      </c>
    </row>
    <row r="2291" spans="1:21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 s="7">
        <f t="shared" si="197"/>
        <v>64.44</v>
      </c>
      <c r="Q2291" t="s">
        <v>8273</v>
      </c>
      <c r="R2291" t="str">
        <f t="shared" si="198"/>
        <v>technology</v>
      </c>
      <c r="S2291" t="str">
        <f t="shared" si="199"/>
        <v>wearables</v>
      </c>
      <c r="T2291" s="12">
        <f t="shared" si="200"/>
        <v>41571.790046296293</v>
      </c>
      <c r="U2291" s="12">
        <f t="shared" si="201"/>
        <v>41614.765277777777</v>
      </c>
    </row>
    <row r="2292" spans="1:21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 s="7">
        <f t="shared" si="197"/>
        <v>53.827586206896555</v>
      </c>
      <c r="Q2292" t="s">
        <v>8293</v>
      </c>
      <c r="R2292" t="str">
        <f t="shared" si="198"/>
        <v>music</v>
      </c>
      <c r="S2292" t="str">
        <f t="shared" si="199"/>
        <v>faith</v>
      </c>
      <c r="T2292" s="12">
        <f t="shared" si="200"/>
        <v>40070.045486111107</v>
      </c>
      <c r="U2292" s="12">
        <f t="shared" si="201"/>
        <v>40148.5</v>
      </c>
    </row>
    <row r="2293" spans="1:21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 s="7">
        <f t="shared" si="197"/>
        <v>100.46511627906976</v>
      </c>
      <c r="Q2293" t="s">
        <v>8271</v>
      </c>
      <c r="R2293" t="str">
        <f t="shared" si="198"/>
        <v>theater</v>
      </c>
      <c r="S2293" t="str">
        <f t="shared" si="199"/>
        <v>plays</v>
      </c>
      <c r="T2293" s="12">
        <f t="shared" si="200"/>
        <v>40987.768726851849</v>
      </c>
      <c r="U2293" s="12">
        <f t="shared" si="201"/>
        <v>41021.958333333328</v>
      </c>
    </row>
    <row r="2294" spans="1:21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 s="7">
        <f t="shared" si="197"/>
        <v>46.630652173913049</v>
      </c>
      <c r="Q2294" t="s">
        <v>8273</v>
      </c>
      <c r="R2294" t="str">
        <f t="shared" si="198"/>
        <v>technology</v>
      </c>
      <c r="S2294" t="str">
        <f t="shared" si="199"/>
        <v>wearables</v>
      </c>
      <c r="T2294" s="12">
        <f t="shared" si="200"/>
        <v>40987.489305555551</v>
      </c>
      <c r="U2294" s="12">
        <f t="shared" si="201"/>
        <v>41017.489305555551</v>
      </c>
    </row>
    <row r="2295" spans="1:21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 s="7">
        <f>IF(L2295&lt;&gt;0,E2295/L2295,0)</f>
        <v>34.074074074074076</v>
      </c>
      <c r="Q2295" t="s">
        <v>8294</v>
      </c>
      <c r="R2295" t="str">
        <f t="shared" si="198"/>
        <v>technology</v>
      </c>
      <c r="S2295" t="str">
        <f t="shared" si="199"/>
        <v>gadgets</v>
      </c>
      <c r="T2295" s="12">
        <f t="shared" si="200"/>
        <v>41151.499988425923</v>
      </c>
      <c r="U2295" s="12">
        <f t="shared" si="201"/>
        <v>41176.957638888889</v>
      </c>
    </row>
    <row r="2296" spans="1:21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 s="7">
        <f t="shared" si="197"/>
        <v>65.214642857142863</v>
      </c>
      <c r="Q2296" t="s">
        <v>8283</v>
      </c>
      <c r="R2296" t="str">
        <f t="shared" si="198"/>
        <v>games</v>
      </c>
      <c r="S2296" t="str">
        <f t="shared" si="199"/>
        <v>mobile games</v>
      </c>
      <c r="T2296" s="12">
        <f t="shared" si="200"/>
        <v>41264.514814814815</v>
      </c>
      <c r="U2296" s="12">
        <f t="shared" si="201"/>
        <v>41294.514814814815</v>
      </c>
    </row>
    <row r="2297" spans="1:21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 s="7">
        <f t="shared" si="197"/>
        <v>44.205882352941174</v>
      </c>
      <c r="Q2297" t="s">
        <v>8294</v>
      </c>
      <c r="R2297" t="str">
        <f t="shared" si="198"/>
        <v>technology</v>
      </c>
      <c r="S2297" t="str">
        <f t="shared" si="199"/>
        <v>gadgets</v>
      </c>
      <c r="T2297" s="12">
        <f t="shared" si="200"/>
        <v>41270.746018518512</v>
      </c>
      <c r="U2297" s="12">
        <f t="shared" si="201"/>
        <v>41300.746018518512</v>
      </c>
    </row>
    <row r="2298" spans="1:21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 s="7">
        <f t="shared" si="197"/>
        <v>71.965517241379317</v>
      </c>
      <c r="Q2298" t="s">
        <v>8293</v>
      </c>
      <c r="R2298" t="str">
        <f t="shared" si="198"/>
        <v>music</v>
      </c>
      <c r="S2298" t="str">
        <f t="shared" si="199"/>
        <v>faith</v>
      </c>
      <c r="T2298" s="12">
        <f t="shared" si="200"/>
        <v>40927.52344907407</v>
      </c>
      <c r="U2298" s="12">
        <f t="shared" si="201"/>
        <v>40962.52344907407</v>
      </c>
    </row>
    <row r="2299" spans="1:21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 s="7">
        <f t="shared" si="197"/>
        <v>52.94736842105263</v>
      </c>
      <c r="Q2299" t="s">
        <v>8296</v>
      </c>
      <c r="R2299" t="str">
        <f t="shared" si="198"/>
        <v>photography</v>
      </c>
      <c r="S2299" t="str">
        <f t="shared" si="199"/>
        <v>people</v>
      </c>
      <c r="T2299" s="12">
        <f t="shared" si="200"/>
        <v>40947.83390046296</v>
      </c>
      <c r="U2299" s="12">
        <f t="shared" si="201"/>
        <v>40981.957638888889</v>
      </c>
    </row>
    <row r="2300" spans="1:21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 s="7">
        <f t="shared" si="197"/>
        <v>109.45138888888889</v>
      </c>
      <c r="Q2300" t="s">
        <v>8303</v>
      </c>
      <c r="R2300" t="str">
        <f t="shared" si="198"/>
        <v>theater</v>
      </c>
      <c r="S2300" t="str">
        <f t="shared" si="199"/>
        <v>spaces</v>
      </c>
      <c r="T2300" s="12">
        <f t="shared" si="200"/>
        <v>41694.632326388884</v>
      </c>
      <c r="U2300" s="12">
        <f t="shared" si="201"/>
        <v>41724.59065972222</v>
      </c>
    </row>
    <row r="2301" spans="1:21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 s="7">
        <f t="shared" ref="P2301:P2302" si="203">IF(L2301&lt;&gt;0,E2301/L2301,0)</f>
        <v>75.035714285714292</v>
      </c>
      <c r="Q2301" t="s">
        <v>8273</v>
      </c>
      <c r="R2301" t="str">
        <f t="shared" si="198"/>
        <v>technology</v>
      </c>
      <c r="S2301" t="str">
        <f t="shared" si="199"/>
        <v>wearables</v>
      </c>
      <c r="T2301" s="12">
        <f t="shared" si="200"/>
        <v>40564.824178240735</v>
      </c>
      <c r="U2301" s="12">
        <f t="shared" si="201"/>
        <v>40579.824178240735</v>
      </c>
    </row>
    <row r="2302" spans="1:21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 s="7">
        <f t="shared" si="203"/>
        <v>115.71428571428571</v>
      </c>
      <c r="Q2302" t="s">
        <v>8271</v>
      </c>
      <c r="R2302" t="str">
        <f t="shared" si="198"/>
        <v>theater</v>
      </c>
      <c r="S2302" t="str">
        <f t="shared" si="199"/>
        <v>plays</v>
      </c>
      <c r="T2302" s="12">
        <f t="shared" si="200"/>
        <v>41074.518703703703</v>
      </c>
      <c r="U2302" s="12">
        <f t="shared" si="201"/>
        <v>41088.518703703703</v>
      </c>
    </row>
    <row r="2303" spans="1:21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 s="7">
        <f t="shared" si="197"/>
        <v>31.659810426540286</v>
      </c>
      <c r="Q2303" t="s">
        <v>8268</v>
      </c>
      <c r="R2303" t="str">
        <f t="shared" si="198"/>
        <v>film &amp; video</v>
      </c>
      <c r="S2303" t="str">
        <f t="shared" si="199"/>
        <v>drama</v>
      </c>
      <c r="T2303" s="12">
        <f t="shared" si="200"/>
        <v>41415.938611111109</v>
      </c>
      <c r="U2303" s="12">
        <f t="shared" si="201"/>
        <v>41445.938611111109</v>
      </c>
    </row>
    <row r="2304" spans="1:21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 s="7">
        <f t="shared" si="197"/>
        <v>46.176470588235297</v>
      </c>
      <c r="Q2304" t="s">
        <v>8271</v>
      </c>
      <c r="R2304" t="str">
        <f t="shared" si="198"/>
        <v>theater</v>
      </c>
      <c r="S2304" t="str">
        <f t="shared" si="199"/>
        <v>plays</v>
      </c>
      <c r="T2304" s="12">
        <f t="shared" si="200"/>
        <v>41605.660115740735</v>
      </c>
      <c r="U2304" s="12">
        <f t="shared" si="201"/>
        <v>41639.083333333328</v>
      </c>
    </row>
    <row r="2305" spans="1:21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 s="7">
        <f t="shared" si="197"/>
        <v>68.481650485436887</v>
      </c>
      <c r="Q2305" t="s">
        <v>8278</v>
      </c>
      <c r="R2305" t="str">
        <f t="shared" si="198"/>
        <v>music</v>
      </c>
      <c r="S2305" t="str">
        <f t="shared" si="199"/>
        <v>jazz</v>
      </c>
      <c r="T2305" s="12">
        <f t="shared" si="200"/>
        <v>40849.902731481481</v>
      </c>
      <c r="U2305" s="12">
        <f t="shared" si="201"/>
        <v>40889.944398148145</v>
      </c>
    </row>
    <row r="2306" spans="1:21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 s="7">
        <f t="shared" ref="P2306:P2369" si="204">E2306/L2306</f>
        <v>53.469203539823013</v>
      </c>
      <c r="Q2306" t="s">
        <v>8271</v>
      </c>
      <c r="R2306" t="str">
        <f t="shared" si="198"/>
        <v>theater</v>
      </c>
      <c r="S2306" t="str">
        <f t="shared" si="199"/>
        <v>plays</v>
      </c>
      <c r="T2306" s="12">
        <f t="shared" si="200"/>
        <v>40502.607534722221</v>
      </c>
      <c r="U2306" s="12">
        <f t="shared" si="201"/>
        <v>40543.999305555553</v>
      </c>
    </row>
    <row r="2307" spans="1:21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 s="7">
        <f t="shared" si="204"/>
        <v>109.10778443113773</v>
      </c>
      <c r="Q2307" t="s">
        <v>8285</v>
      </c>
      <c r="R2307" t="str">
        <f t="shared" ref="R2307:R2370" si="205">LEFT(Q2307,SEARCH("/",Q2307,1)-1)</f>
        <v>photography</v>
      </c>
      <c r="S2307" t="str">
        <f t="shared" ref="S2307:S2370" si="206">RIGHT(Q2307,LEN(Q2307)-SEARCH("/",Q2307,1))</f>
        <v>photobooks</v>
      </c>
      <c r="T2307" s="12">
        <f t="shared" ref="T2307:T2370" si="207">(((J2307/60)/60)/24)+DATE(1970,1,1)+(-5/24)</f>
        <v>41834.486944444441</v>
      </c>
      <c r="U2307" s="12">
        <f t="shared" ref="U2307:U2370" si="208">(((I2307/60)/60)/24)+DATE(1970,1,1)+(-5/24)</f>
        <v>41859.541666666664</v>
      </c>
    </row>
    <row r="2308" spans="1:21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 s="7">
        <f t="shared" si="204"/>
        <v>51.185616438356163</v>
      </c>
      <c r="Q2308" t="s">
        <v>8275</v>
      </c>
      <c r="R2308" t="str">
        <f t="shared" si="205"/>
        <v>publishing</v>
      </c>
      <c r="S2308" t="str">
        <f t="shared" si="206"/>
        <v>fiction</v>
      </c>
      <c r="T2308" s="12">
        <f t="shared" si="207"/>
        <v>40947.959826388884</v>
      </c>
      <c r="U2308" s="12">
        <f t="shared" si="208"/>
        <v>40977.959826388884</v>
      </c>
    </row>
    <row r="2309" spans="1:21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 s="7">
        <f t="shared" si="204"/>
        <v>27.936800000000002</v>
      </c>
      <c r="Q2309" t="s">
        <v>8290</v>
      </c>
      <c r="R2309" t="str">
        <f t="shared" si="205"/>
        <v>publishing</v>
      </c>
      <c r="S2309" t="str">
        <f t="shared" si="206"/>
        <v>art books</v>
      </c>
      <c r="T2309" s="12">
        <f t="shared" si="207"/>
        <v>41004.594131944439</v>
      </c>
      <c r="U2309" s="12">
        <f t="shared" si="208"/>
        <v>41034.59407407407</v>
      </c>
    </row>
    <row r="2310" spans="1:21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 s="7">
        <f t="shared" si="204"/>
        <v>82.496921824104234</v>
      </c>
      <c r="Q2310" t="s">
        <v>8284</v>
      </c>
      <c r="R2310" t="str">
        <f t="shared" si="205"/>
        <v>food</v>
      </c>
      <c r="S2310" t="str">
        <f t="shared" si="206"/>
        <v>food trucks</v>
      </c>
      <c r="T2310" s="12">
        <f t="shared" si="207"/>
        <v>41851.754583333335</v>
      </c>
      <c r="U2310" s="12">
        <f t="shared" si="208"/>
        <v>41879.833333333328</v>
      </c>
    </row>
    <row r="2311" spans="1:21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 s="7">
        <f t="shared" si="204"/>
        <v>59.817476635514019</v>
      </c>
      <c r="Q2311" t="s">
        <v>8282</v>
      </c>
      <c r="R2311" t="str">
        <f t="shared" si="205"/>
        <v>games</v>
      </c>
      <c r="S2311" t="str">
        <f t="shared" si="206"/>
        <v>video games</v>
      </c>
      <c r="T2311" s="12">
        <f t="shared" si="207"/>
        <v>41307.779363425921</v>
      </c>
      <c r="U2311" s="12">
        <f t="shared" si="208"/>
        <v>41342.779363425921</v>
      </c>
    </row>
    <row r="2312" spans="1:21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 s="7">
        <f t="shared" si="204"/>
        <v>64.816470588235291</v>
      </c>
      <c r="Q2312" t="s">
        <v>8279</v>
      </c>
      <c r="R2312" t="str">
        <f t="shared" si="205"/>
        <v>music</v>
      </c>
      <c r="S2312" t="str">
        <f t="shared" si="206"/>
        <v>indie rock</v>
      </c>
      <c r="T2312" s="12">
        <f t="shared" si="207"/>
        <v>41324.585821759254</v>
      </c>
      <c r="U2312" s="12">
        <f t="shared" si="208"/>
        <v>41354.54415509259</v>
      </c>
    </row>
    <row r="2313" spans="1:21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 s="7">
        <f t="shared" si="204"/>
        <v>90.09615384615384</v>
      </c>
      <c r="Q2313" t="s">
        <v>8278</v>
      </c>
      <c r="R2313" t="str">
        <f t="shared" si="205"/>
        <v>music</v>
      </c>
      <c r="S2313" t="str">
        <f t="shared" si="206"/>
        <v>jazz</v>
      </c>
      <c r="T2313" s="12">
        <f t="shared" si="207"/>
        <v>41735.796168981477</v>
      </c>
      <c r="U2313" s="12">
        <f t="shared" si="208"/>
        <v>41765.796168981477</v>
      </c>
    </row>
    <row r="2314" spans="1:21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 s="7">
        <f t="shared" si="204"/>
        <v>40.962025316455694</v>
      </c>
      <c r="Q2314" t="s">
        <v>8279</v>
      </c>
      <c r="R2314" t="str">
        <f t="shared" si="205"/>
        <v>music</v>
      </c>
      <c r="S2314" t="str">
        <f t="shared" si="206"/>
        <v>indie rock</v>
      </c>
      <c r="T2314" s="12">
        <f t="shared" si="207"/>
        <v>41716.424513888887</v>
      </c>
      <c r="U2314" s="12">
        <f t="shared" si="208"/>
        <v>41747.75</v>
      </c>
    </row>
    <row r="2315" spans="1:21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 s="7">
        <f t="shared" si="204"/>
        <v>56.000127388535034</v>
      </c>
      <c r="Q2315" t="s">
        <v>8273</v>
      </c>
      <c r="R2315" t="str">
        <f t="shared" si="205"/>
        <v>technology</v>
      </c>
      <c r="S2315" t="str">
        <f t="shared" si="206"/>
        <v>wearables</v>
      </c>
      <c r="T2315" s="12">
        <f t="shared" si="207"/>
        <v>41002.750300925924</v>
      </c>
      <c r="U2315" s="12">
        <f t="shared" si="208"/>
        <v>41032.750300925924</v>
      </c>
    </row>
    <row r="2316" spans="1:21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 s="7">
        <f t="shared" si="204"/>
        <v>37.672800000000002</v>
      </c>
      <c r="Q2316" t="s">
        <v>8268</v>
      </c>
      <c r="R2316" t="str">
        <f t="shared" si="205"/>
        <v>film &amp; video</v>
      </c>
      <c r="S2316" t="str">
        <f t="shared" si="206"/>
        <v>drama</v>
      </c>
      <c r="T2316" s="12">
        <f t="shared" si="207"/>
        <v>41037.343252314815</v>
      </c>
      <c r="U2316" s="12">
        <f t="shared" si="208"/>
        <v>41067.343252314815</v>
      </c>
    </row>
    <row r="2317" spans="1:21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 s="7">
        <f t="shared" si="204"/>
        <v>40.078125</v>
      </c>
      <c r="Q2317" t="s">
        <v>8279</v>
      </c>
      <c r="R2317" t="str">
        <f t="shared" si="205"/>
        <v>music</v>
      </c>
      <c r="S2317" t="str">
        <f t="shared" si="206"/>
        <v>indie rock</v>
      </c>
      <c r="T2317" s="12">
        <f t="shared" si="207"/>
        <v>41004.517858796295</v>
      </c>
      <c r="U2317" s="12">
        <f t="shared" si="208"/>
        <v>41034.517858796295</v>
      </c>
    </row>
    <row r="2318" spans="1:21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 s="7">
        <f t="shared" si="204"/>
        <v>78.031999999999996</v>
      </c>
      <c r="Q2318" t="s">
        <v>8268</v>
      </c>
      <c r="R2318" t="str">
        <f t="shared" si="205"/>
        <v>film &amp; video</v>
      </c>
      <c r="S2318" t="str">
        <f t="shared" si="206"/>
        <v>drama</v>
      </c>
      <c r="T2318" s="12">
        <f t="shared" si="207"/>
        <v>40079.516782407409</v>
      </c>
      <c r="U2318" s="12">
        <f t="shared" si="208"/>
        <v>40156.558333333334</v>
      </c>
    </row>
    <row r="2319" spans="1:21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 s="7">
        <f>IF(L2319&lt;&gt;0,E2319/L2319,0)</f>
        <v>18.90909090909091</v>
      </c>
      <c r="Q2319" t="s">
        <v>8279</v>
      </c>
      <c r="R2319" t="str">
        <f t="shared" si="205"/>
        <v>music</v>
      </c>
      <c r="S2319" t="str">
        <f t="shared" si="206"/>
        <v>indie rock</v>
      </c>
      <c r="T2319" s="12">
        <f t="shared" si="207"/>
        <v>40192.33390046296</v>
      </c>
      <c r="U2319" s="12">
        <f t="shared" si="208"/>
        <v>40224</v>
      </c>
    </row>
    <row r="2320" spans="1:21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 s="7">
        <f t="shared" si="204"/>
        <v>37.134969325153371</v>
      </c>
      <c r="Q2320" t="s">
        <v>8273</v>
      </c>
      <c r="R2320" t="str">
        <f t="shared" si="205"/>
        <v>technology</v>
      </c>
      <c r="S2320" t="str">
        <f t="shared" si="206"/>
        <v>wearables</v>
      </c>
      <c r="T2320" s="12">
        <f t="shared" si="207"/>
        <v>40050.435347222221</v>
      </c>
      <c r="U2320" s="12">
        <f t="shared" si="208"/>
        <v>40081.957638888889</v>
      </c>
    </row>
    <row r="2321" spans="1:21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 s="7">
        <f t="shared" si="204"/>
        <v>41.961038961038959</v>
      </c>
      <c r="Q2321" t="s">
        <v>8285</v>
      </c>
      <c r="R2321" t="str">
        <f t="shared" si="205"/>
        <v>photography</v>
      </c>
      <c r="S2321" t="str">
        <f t="shared" si="206"/>
        <v>photobooks</v>
      </c>
      <c r="T2321" s="12">
        <f t="shared" si="207"/>
        <v>41592.873668981476</v>
      </c>
      <c r="U2321" s="12">
        <f t="shared" si="208"/>
        <v>41622.873668981476</v>
      </c>
    </row>
    <row r="2322" spans="1:21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 s="7">
        <f t="shared" si="204"/>
        <v>61.044943820224717</v>
      </c>
      <c r="Q2322" t="s">
        <v>8285</v>
      </c>
      <c r="R2322" t="str">
        <f t="shared" si="205"/>
        <v>photography</v>
      </c>
      <c r="S2322" t="str">
        <f t="shared" si="206"/>
        <v>photobooks</v>
      </c>
      <c r="T2322" s="12">
        <f t="shared" si="207"/>
        <v>41696.608796296292</v>
      </c>
      <c r="U2322" s="12">
        <f t="shared" si="208"/>
        <v>41731.567129629628</v>
      </c>
    </row>
    <row r="2323" spans="1:21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 s="7">
        <f t="shared" si="204"/>
        <v>64.53125</v>
      </c>
      <c r="Q2323" t="s">
        <v>8273</v>
      </c>
      <c r="R2323" t="str">
        <f t="shared" si="205"/>
        <v>technology</v>
      </c>
      <c r="S2323" t="str">
        <f t="shared" si="206"/>
        <v>wearables</v>
      </c>
      <c r="T2323" s="12">
        <f t="shared" si="207"/>
        <v>42799.052094907405</v>
      </c>
      <c r="U2323" s="12">
        <f t="shared" si="208"/>
        <v>42829.010428240734</v>
      </c>
    </row>
    <row r="2324" spans="1:21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 s="7">
        <f t="shared" si="204"/>
        <v>21.25</v>
      </c>
      <c r="Q2324" t="s">
        <v>8283</v>
      </c>
      <c r="R2324" t="str">
        <f t="shared" si="205"/>
        <v>games</v>
      </c>
      <c r="S2324" t="str">
        <f t="shared" si="206"/>
        <v>mobile games</v>
      </c>
      <c r="T2324" s="12">
        <f t="shared" si="207"/>
        <v>42804.687141203707</v>
      </c>
      <c r="U2324" s="12">
        <f t="shared" si="208"/>
        <v>42834.645474537036</v>
      </c>
    </row>
    <row r="2325" spans="1:21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 s="7">
        <f>IF(L2325&lt;&gt;0,E2325/L2325,0)</f>
        <v>30</v>
      </c>
      <c r="Q2325" t="s">
        <v>8273</v>
      </c>
      <c r="R2325" t="str">
        <f t="shared" si="205"/>
        <v>technology</v>
      </c>
      <c r="S2325" t="str">
        <f t="shared" si="206"/>
        <v>wearables</v>
      </c>
      <c r="T2325" s="12">
        <f t="shared" si="207"/>
        <v>42807.54684027777</v>
      </c>
      <c r="U2325" s="12">
        <f t="shared" si="208"/>
        <v>42814.54684027777</v>
      </c>
    </row>
    <row r="2326" spans="1:21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 s="7">
        <f t="shared" si="204"/>
        <v>25.491803278688526</v>
      </c>
      <c r="Q2326" t="s">
        <v>8294</v>
      </c>
      <c r="R2326" t="str">
        <f t="shared" si="205"/>
        <v>technology</v>
      </c>
      <c r="S2326" t="str">
        <f t="shared" si="206"/>
        <v>gadgets</v>
      </c>
      <c r="T2326" s="12">
        <f t="shared" si="207"/>
        <v>42790.67690972222</v>
      </c>
      <c r="U2326" s="12">
        <f t="shared" si="208"/>
        <v>42820.635243055549</v>
      </c>
    </row>
    <row r="2327" spans="1:21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 s="7">
        <f t="shared" si="204"/>
        <v>11.428571428571429</v>
      </c>
      <c r="Q2327" t="s">
        <v>8270</v>
      </c>
      <c r="R2327" t="str">
        <f t="shared" si="205"/>
        <v>film &amp; video</v>
      </c>
      <c r="S2327" t="str">
        <f t="shared" si="206"/>
        <v>animation</v>
      </c>
      <c r="T2327" s="12">
        <f t="shared" si="207"/>
        <v>42793.814016203702</v>
      </c>
      <c r="U2327" s="12">
        <f t="shared" si="208"/>
        <v>42823.772349537037</v>
      </c>
    </row>
    <row r="2328" spans="1:21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 s="7">
        <f t="shared" si="204"/>
        <v>108</v>
      </c>
      <c r="Q2328" t="s">
        <v>8279</v>
      </c>
      <c r="R2328" t="str">
        <f t="shared" si="205"/>
        <v>music</v>
      </c>
      <c r="S2328" t="str">
        <f t="shared" si="206"/>
        <v>indie rock</v>
      </c>
      <c r="T2328" s="12">
        <f t="shared" si="207"/>
        <v>42803.825787037036</v>
      </c>
      <c r="U2328" s="12">
        <f t="shared" si="208"/>
        <v>42855.499999999993</v>
      </c>
    </row>
    <row r="2329" spans="1:21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 s="7">
        <f t="shared" si="204"/>
        <v>54.883162444113267</v>
      </c>
      <c r="Q2329" t="s">
        <v>8298</v>
      </c>
      <c r="R2329" t="str">
        <f t="shared" si="205"/>
        <v>food</v>
      </c>
      <c r="S2329" t="str">
        <f t="shared" si="206"/>
        <v>small batch</v>
      </c>
      <c r="T2329" s="12">
        <f t="shared" si="207"/>
        <v>41842.708796296298</v>
      </c>
      <c r="U2329" s="12">
        <f t="shared" si="208"/>
        <v>41877.708796296298</v>
      </c>
    </row>
    <row r="2330" spans="1:21" ht="45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 s="7">
        <f t="shared" si="204"/>
        <v>47.383612662942269</v>
      </c>
      <c r="Q2330" t="s">
        <v>8303</v>
      </c>
      <c r="R2330" t="str">
        <f t="shared" si="205"/>
        <v>theater</v>
      </c>
      <c r="S2330" t="str">
        <f t="shared" si="206"/>
        <v>spaces</v>
      </c>
      <c r="T2330" s="12">
        <f t="shared" si="207"/>
        <v>42139.573344907411</v>
      </c>
      <c r="U2330" s="12">
        <f t="shared" si="208"/>
        <v>42169.573344907411</v>
      </c>
    </row>
    <row r="2331" spans="1:21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 s="7">
        <f t="shared" si="204"/>
        <v>211.84</v>
      </c>
      <c r="Q2331" t="s">
        <v>8284</v>
      </c>
      <c r="R2331" t="str">
        <f t="shared" si="205"/>
        <v>food</v>
      </c>
      <c r="S2331" t="str">
        <f t="shared" si="206"/>
        <v>food trucks</v>
      </c>
      <c r="T2331" s="12">
        <f t="shared" si="207"/>
        <v>41807.416041666664</v>
      </c>
      <c r="U2331" s="12">
        <f t="shared" si="208"/>
        <v>41837.416041666664</v>
      </c>
    </row>
    <row r="2332" spans="1:21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 s="7">
        <f t="shared" si="204"/>
        <v>219.92638036809817</v>
      </c>
      <c r="Q2332" t="s">
        <v>8273</v>
      </c>
      <c r="R2332" t="str">
        <f t="shared" si="205"/>
        <v>technology</v>
      </c>
      <c r="S2332" t="str">
        <f t="shared" si="206"/>
        <v>wearables</v>
      </c>
      <c r="T2332" s="12">
        <f t="shared" si="207"/>
        <v>42332.691469907404</v>
      </c>
      <c r="U2332" s="12">
        <f t="shared" si="208"/>
        <v>42362.791666666664</v>
      </c>
    </row>
    <row r="2333" spans="1:21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 s="7">
        <f t="shared" si="204"/>
        <v>40.795406360424032</v>
      </c>
      <c r="Q2333" t="s">
        <v>8285</v>
      </c>
      <c r="R2333" t="str">
        <f t="shared" si="205"/>
        <v>photography</v>
      </c>
      <c r="S2333" t="str">
        <f t="shared" si="206"/>
        <v>photobooks</v>
      </c>
      <c r="T2333" s="12">
        <f t="shared" si="207"/>
        <v>41838.797337962962</v>
      </c>
      <c r="U2333" s="12">
        <f t="shared" si="208"/>
        <v>41868.797337962962</v>
      </c>
    </row>
    <row r="2334" spans="1:21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 s="7">
        <f t="shared" si="204"/>
        <v>75.502840909090907</v>
      </c>
      <c r="Q2334" t="s">
        <v>8282</v>
      </c>
      <c r="R2334" t="str">
        <f t="shared" si="205"/>
        <v>games</v>
      </c>
      <c r="S2334" t="str">
        <f t="shared" si="206"/>
        <v>video games</v>
      </c>
      <c r="T2334" s="12">
        <f t="shared" si="207"/>
        <v>42011.419803240737</v>
      </c>
      <c r="U2334" s="12">
        <f t="shared" si="208"/>
        <v>42041.419803240737</v>
      </c>
    </row>
    <row r="2335" spans="1:21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 s="7">
        <f>IF(L2335&lt;&gt;0,E2335/L2335,0)</f>
        <v>13.542553191489361</v>
      </c>
      <c r="Q2335" t="s">
        <v>8273</v>
      </c>
      <c r="R2335" t="str">
        <f t="shared" si="205"/>
        <v>technology</v>
      </c>
      <c r="S2335" t="str">
        <f t="shared" si="206"/>
        <v>wearables</v>
      </c>
      <c r="T2335" s="12">
        <f t="shared" si="207"/>
        <v>41767.442013888889</v>
      </c>
      <c r="U2335" s="12">
        <f t="shared" si="208"/>
        <v>41788.534722222219</v>
      </c>
    </row>
    <row r="2336" spans="1:21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 s="7">
        <f t="shared" si="204"/>
        <v>60.865671641791046</v>
      </c>
      <c r="Q2336" t="s">
        <v>8278</v>
      </c>
      <c r="R2336" t="str">
        <f t="shared" si="205"/>
        <v>music</v>
      </c>
      <c r="S2336" t="str">
        <f t="shared" si="206"/>
        <v>jazz</v>
      </c>
      <c r="T2336" s="12">
        <f t="shared" si="207"/>
        <v>41918.461782407401</v>
      </c>
      <c r="U2336" s="12">
        <f t="shared" si="208"/>
        <v>41948.523611111108</v>
      </c>
    </row>
    <row r="2337" spans="1:21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 s="7">
        <f t="shared" si="204"/>
        <v>115.69230769230769</v>
      </c>
      <c r="Q2337" t="s">
        <v>8271</v>
      </c>
      <c r="R2337" t="str">
        <f t="shared" si="205"/>
        <v>theater</v>
      </c>
      <c r="S2337" t="str">
        <f t="shared" si="206"/>
        <v>plays</v>
      </c>
      <c r="T2337" s="12">
        <f t="shared" si="207"/>
        <v>41771.363923611112</v>
      </c>
      <c r="U2337" s="12">
        <f t="shared" si="208"/>
        <v>41801.363923611112</v>
      </c>
    </row>
    <row r="2338" spans="1:21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 s="7">
        <f t="shared" si="204"/>
        <v>48.104623556581984</v>
      </c>
      <c r="Q2338" t="s">
        <v>8271</v>
      </c>
      <c r="R2338" t="str">
        <f t="shared" si="205"/>
        <v>theater</v>
      </c>
      <c r="S2338" t="str">
        <f t="shared" si="206"/>
        <v>plays</v>
      </c>
      <c r="T2338" s="12">
        <f t="shared" si="207"/>
        <v>41666.716377314813</v>
      </c>
      <c r="U2338" s="12">
        <f t="shared" si="208"/>
        <v>41706.716377314813</v>
      </c>
    </row>
    <row r="2339" spans="1:21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 s="7">
        <f t="shared" si="204"/>
        <v>74.184357541899445</v>
      </c>
      <c r="Q2339" t="s">
        <v>8271</v>
      </c>
      <c r="R2339" t="str">
        <f t="shared" si="205"/>
        <v>theater</v>
      </c>
      <c r="S2339" t="str">
        <f t="shared" si="206"/>
        <v>plays</v>
      </c>
      <c r="T2339" s="12">
        <f t="shared" si="207"/>
        <v>41786.432210648149</v>
      </c>
      <c r="U2339" s="12">
        <f t="shared" si="208"/>
        <v>41816.432210648149</v>
      </c>
    </row>
    <row r="2340" spans="1:21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 s="7">
        <f t="shared" si="204"/>
        <v>123.34552845528455</v>
      </c>
      <c r="Q2340" t="s">
        <v>8271</v>
      </c>
      <c r="R2340" t="str">
        <f t="shared" si="205"/>
        <v>theater</v>
      </c>
      <c r="S2340" t="str">
        <f t="shared" si="206"/>
        <v>plays</v>
      </c>
      <c r="T2340" s="12">
        <f t="shared" si="207"/>
        <v>41789.688472222217</v>
      </c>
      <c r="U2340" s="12">
        <f t="shared" si="208"/>
        <v>41819.688472222217</v>
      </c>
    </row>
    <row r="2341" spans="1:21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 s="7">
        <f t="shared" si="204"/>
        <v>66.623188405797094</v>
      </c>
      <c r="Q2341" t="s">
        <v>8271</v>
      </c>
      <c r="R2341" t="str">
        <f t="shared" si="205"/>
        <v>theater</v>
      </c>
      <c r="S2341" t="str">
        <f t="shared" si="206"/>
        <v>plays</v>
      </c>
      <c r="T2341" s="12">
        <f t="shared" si="207"/>
        <v>42692.591539351844</v>
      </c>
      <c r="U2341" s="12">
        <f t="shared" si="208"/>
        <v>42723.124305555553</v>
      </c>
    </row>
    <row r="2342" spans="1:21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 s="7">
        <f t="shared" si="204"/>
        <v>104.99007444168734</v>
      </c>
      <c r="Q2342" t="s">
        <v>8271</v>
      </c>
      <c r="R2342" t="str">
        <f t="shared" si="205"/>
        <v>theater</v>
      </c>
      <c r="S2342" t="str">
        <f t="shared" si="206"/>
        <v>plays</v>
      </c>
      <c r="T2342" s="12">
        <f t="shared" si="207"/>
        <v>42643.434467592589</v>
      </c>
      <c r="U2342" s="12">
        <f t="shared" si="208"/>
        <v>42673.434467592589</v>
      </c>
    </row>
    <row r="2343" spans="1:21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s="7" t="e">
        <f t="shared" si="204"/>
        <v>#DIV/0!</v>
      </c>
      <c r="Q2343" t="s">
        <v>8271</v>
      </c>
      <c r="R2343" t="str">
        <f t="shared" si="205"/>
        <v>theater</v>
      </c>
      <c r="S2343" t="str">
        <f t="shared" si="206"/>
        <v>plays</v>
      </c>
      <c r="T2343" s="12">
        <f t="shared" si="207"/>
        <v>42167.605370370373</v>
      </c>
      <c r="U2343" s="12">
        <f t="shared" si="208"/>
        <v>42197.605370370373</v>
      </c>
    </row>
    <row r="2344" spans="1:21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s="7" t="e">
        <f t="shared" si="204"/>
        <v>#DIV/0!</v>
      </c>
      <c r="Q2344" t="s">
        <v>8279</v>
      </c>
      <c r="R2344" t="str">
        <f t="shared" si="205"/>
        <v>music</v>
      </c>
      <c r="S2344" t="str">
        <f t="shared" si="206"/>
        <v>indie rock</v>
      </c>
      <c r="T2344" s="12">
        <f t="shared" si="207"/>
        <v>41897.49386574074</v>
      </c>
      <c r="U2344" s="12">
        <f t="shared" si="208"/>
        <v>41918</v>
      </c>
    </row>
    <row r="2345" spans="1:21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 s="7">
        <f t="shared" si="204"/>
        <v>300</v>
      </c>
      <c r="Q2345" t="s">
        <v>8271</v>
      </c>
      <c r="R2345" t="str">
        <f t="shared" si="205"/>
        <v>theater</v>
      </c>
      <c r="S2345" t="str">
        <f t="shared" si="206"/>
        <v>plays</v>
      </c>
      <c r="T2345" s="12">
        <f t="shared" si="207"/>
        <v>42327.616956018515</v>
      </c>
      <c r="U2345" s="12">
        <f t="shared" si="208"/>
        <v>42377.615972222215</v>
      </c>
    </row>
    <row r="2346" spans="1:21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 s="7">
        <f t="shared" si="204"/>
        <v>1</v>
      </c>
      <c r="Q2346" t="s">
        <v>8272</v>
      </c>
      <c r="R2346" t="str">
        <f t="shared" si="205"/>
        <v>technology</v>
      </c>
      <c r="S2346" t="str">
        <f t="shared" si="206"/>
        <v>web</v>
      </c>
      <c r="T2346" s="12">
        <f t="shared" si="207"/>
        <v>42515.519317129627</v>
      </c>
      <c r="U2346" s="12">
        <f t="shared" si="208"/>
        <v>42545.519317129627</v>
      </c>
    </row>
    <row r="2347" spans="1:21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s="7" t="e">
        <f t="shared" si="204"/>
        <v>#DIV/0!</v>
      </c>
      <c r="Q2347" t="s">
        <v>8271</v>
      </c>
      <c r="R2347" t="str">
        <f t="shared" si="205"/>
        <v>theater</v>
      </c>
      <c r="S2347" t="str">
        <f t="shared" si="206"/>
        <v>plays</v>
      </c>
      <c r="T2347" s="12">
        <f t="shared" si="207"/>
        <v>42059.79347222222</v>
      </c>
      <c r="U2347" s="12">
        <f t="shared" si="208"/>
        <v>42094.777083333327</v>
      </c>
    </row>
    <row r="2348" spans="1:21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 s="7">
        <f t="shared" si="204"/>
        <v>13</v>
      </c>
      <c r="Q2348" t="s">
        <v>8271</v>
      </c>
      <c r="R2348" t="str">
        <f t="shared" si="205"/>
        <v>theater</v>
      </c>
      <c r="S2348" t="str">
        <f t="shared" si="206"/>
        <v>plays</v>
      </c>
      <c r="T2348" s="12">
        <f t="shared" si="207"/>
        <v>42615.590636574074</v>
      </c>
      <c r="U2348" s="12">
        <f t="shared" si="208"/>
        <v>42660.590636574074</v>
      </c>
    </row>
    <row r="2349" spans="1:21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 s="7">
        <f t="shared" si="204"/>
        <v>15</v>
      </c>
      <c r="Q2349" t="s">
        <v>8305</v>
      </c>
      <c r="R2349" t="str">
        <f t="shared" si="205"/>
        <v>theater</v>
      </c>
      <c r="S2349" t="str">
        <f t="shared" si="206"/>
        <v>musical</v>
      </c>
      <c r="T2349" s="12">
        <f t="shared" si="207"/>
        <v>42577.399027777778</v>
      </c>
      <c r="U2349" s="12">
        <f t="shared" si="208"/>
        <v>42607.399027777778</v>
      </c>
    </row>
    <row r="2350" spans="1:21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 s="7">
        <f t="shared" si="204"/>
        <v>54</v>
      </c>
      <c r="Q2350" t="s">
        <v>8285</v>
      </c>
      <c r="R2350" t="str">
        <f t="shared" si="205"/>
        <v>photography</v>
      </c>
      <c r="S2350" t="str">
        <f t="shared" si="206"/>
        <v>photobooks</v>
      </c>
      <c r="T2350" s="12">
        <f t="shared" si="207"/>
        <v>42360.723819444444</v>
      </c>
      <c r="U2350" s="12">
        <f t="shared" si="208"/>
        <v>42420.723819444444</v>
      </c>
    </row>
    <row r="2351" spans="1:21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s="7" t="e">
        <f t="shared" si="204"/>
        <v>#DIV/0!</v>
      </c>
      <c r="Q2351" t="s">
        <v>8271</v>
      </c>
      <c r="R2351" t="str">
        <f t="shared" si="205"/>
        <v>theater</v>
      </c>
      <c r="S2351" t="str">
        <f t="shared" si="206"/>
        <v>plays</v>
      </c>
      <c r="T2351" s="12">
        <f t="shared" si="207"/>
        <v>42198.567453703705</v>
      </c>
      <c r="U2351" s="12">
        <f t="shared" si="208"/>
        <v>42227.567453703705</v>
      </c>
    </row>
    <row r="2352" spans="1:21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s="7" t="e">
        <f t="shared" si="204"/>
        <v>#DIV/0!</v>
      </c>
      <c r="Q2352" t="s">
        <v>8285</v>
      </c>
      <c r="R2352" t="str">
        <f t="shared" si="205"/>
        <v>photography</v>
      </c>
      <c r="S2352" t="str">
        <f t="shared" si="206"/>
        <v>photobooks</v>
      </c>
      <c r="T2352" s="12">
        <f t="shared" si="207"/>
        <v>42708.633912037032</v>
      </c>
      <c r="U2352" s="12">
        <f t="shared" si="208"/>
        <v>42738.633912037032</v>
      </c>
    </row>
    <row r="2353" spans="1:21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 s="7">
        <f t="shared" si="204"/>
        <v>15.428571428571429</v>
      </c>
      <c r="Q2353" t="s">
        <v>8275</v>
      </c>
      <c r="R2353" t="str">
        <f t="shared" si="205"/>
        <v>publishing</v>
      </c>
      <c r="S2353" t="str">
        <f t="shared" si="206"/>
        <v>fiction</v>
      </c>
      <c r="T2353" s="12">
        <f t="shared" si="207"/>
        <v>42093.892812500002</v>
      </c>
      <c r="U2353" s="12">
        <f t="shared" si="208"/>
        <v>42123.892812500002</v>
      </c>
    </row>
    <row r="2354" spans="1:21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s="7" t="e">
        <f t="shared" si="204"/>
        <v>#DIV/0!</v>
      </c>
      <c r="Q2354" t="s">
        <v>8268</v>
      </c>
      <c r="R2354" t="str">
        <f t="shared" si="205"/>
        <v>film &amp; video</v>
      </c>
      <c r="S2354" t="str">
        <f t="shared" si="206"/>
        <v>drama</v>
      </c>
      <c r="T2354" s="12">
        <f t="shared" si="207"/>
        <v>42101.425370370365</v>
      </c>
      <c r="U2354" s="12">
        <f t="shared" si="208"/>
        <v>42161.425370370365</v>
      </c>
    </row>
    <row r="2355" spans="1:21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s="7" t="e">
        <f t="shared" si="204"/>
        <v>#DIV/0!</v>
      </c>
      <c r="Q2355" t="s">
        <v>8271</v>
      </c>
      <c r="R2355" t="str">
        <f t="shared" si="205"/>
        <v>theater</v>
      </c>
      <c r="S2355" t="str">
        <f t="shared" si="206"/>
        <v>plays</v>
      </c>
      <c r="T2355" s="12">
        <f t="shared" si="207"/>
        <v>42103.467847222222</v>
      </c>
      <c r="U2355" s="12">
        <f t="shared" si="208"/>
        <v>42115.467847222222</v>
      </c>
    </row>
    <row r="2356" spans="1:21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 s="7">
        <f t="shared" si="204"/>
        <v>25</v>
      </c>
      <c r="Q2356" t="s">
        <v>8282</v>
      </c>
      <c r="R2356" t="str">
        <f t="shared" si="205"/>
        <v>games</v>
      </c>
      <c r="S2356" t="str">
        <f t="shared" si="206"/>
        <v>video games</v>
      </c>
      <c r="T2356" s="12">
        <f t="shared" si="207"/>
        <v>41954.51458333333</v>
      </c>
      <c r="U2356" s="12">
        <f t="shared" si="208"/>
        <v>42014.51458333333</v>
      </c>
    </row>
    <row r="2357" spans="1:21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 s="7">
        <f t="shared" si="204"/>
        <v>27.5</v>
      </c>
      <c r="Q2357" t="s">
        <v>8273</v>
      </c>
      <c r="R2357" t="str">
        <f t="shared" si="205"/>
        <v>technology</v>
      </c>
      <c r="S2357" t="str">
        <f t="shared" si="206"/>
        <v>wearables</v>
      </c>
      <c r="T2357" s="12">
        <f t="shared" si="207"/>
        <v>42096.709907407399</v>
      </c>
      <c r="U2357" s="12">
        <f t="shared" si="208"/>
        <v>42126.709907407399</v>
      </c>
    </row>
    <row r="2358" spans="1:21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s="7" t="e">
        <f t="shared" si="204"/>
        <v>#DIV/0!</v>
      </c>
      <c r="Q2358" t="s">
        <v>8305</v>
      </c>
      <c r="R2358" t="str">
        <f t="shared" si="205"/>
        <v>theater</v>
      </c>
      <c r="S2358" t="str">
        <f t="shared" si="206"/>
        <v>musical</v>
      </c>
      <c r="T2358" s="12">
        <f t="shared" si="207"/>
        <v>42130.575277777774</v>
      </c>
      <c r="U2358" s="12">
        <f t="shared" si="208"/>
        <v>42160.575277777774</v>
      </c>
    </row>
    <row r="2359" spans="1:21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s="7" t="e">
        <f t="shared" si="204"/>
        <v>#DIV/0!</v>
      </c>
      <c r="Q2359" t="s">
        <v>8285</v>
      </c>
      <c r="R2359" t="str">
        <f t="shared" si="205"/>
        <v>photography</v>
      </c>
      <c r="S2359" t="str">
        <f t="shared" si="206"/>
        <v>photobooks</v>
      </c>
      <c r="T2359" s="12">
        <f t="shared" si="207"/>
        <v>42264.411782407398</v>
      </c>
      <c r="U2359" s="12">
        <f t="shared" si="208"/>
        <v>42294.411782407398</v>
      </c>
    </row>
    <row r="2360" spans="1:21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s="7" t="e">
        <f t="shared" si="204"/>
        <v>#DIV/0!</v>
      </c>
      <c r="Q2360" t="s">
        <v>8271</v>
      </c>
      <c r="R2360" t="str">
        <f t="shared" si="205"/>
        <v>theater</v>
      </c>
      <c r="S2360" t="str">
        <f t="shared" si="206"/>
        <v>plays</v>
      </c>
      <c r="T2360" s="12">
        <f t="shared" si="207"/>
        <v>41978.722638888888</v>
      </c>
      <c r="U2360" s="12">
        <f t="shared" si="208"/>
        <v>42034.818749999999</v>
      </c>
    </row>
    <row r="2361" spans="1:21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 s="7">
        <f t="shared" si="204"/>
        <v>367</v>
      </c>
      <c r="Q2361" t="s">
        <v>8271</v>
      </c>
      <c r="R2361" t="str">
        <f t="shared" si="205"/>
        <v>theater</v>
      </c>
      <c r="S2361" t="str">
        <f t="shared" si="206"/>
        <v>plays</v>
      </c>
      <c r="T2361" s="12">
        <f t="shared" si="207"/>
        <v>42159.441249999996</v>
      </c>
      <c r="U2361" s="12">
        <f t="shared" si="208"/>
        <v>42219.441249999996</v>
      </c>
    </row>
    <row r="2362" spans="1:21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 s="7">
        <f t="shared" si="204"/>
        <v>2</v>
      </c>
      <c r="Q2362" t="s">
        <v>8273</v>
      </c>
      <c r="R2362" t="str">
        <f t="shared" si="205"/>
        <v>technology</v>
      </c>
      <c r="S2362" t="str">
        <f t="shared" si="206"/>
        <v>wearables</v>
      </c>
      <c r="T2362" s="12">
        <f t="shared" si="207"/>
        <v>42377.498611111114</v>
      </c>
      <c r="U2362" s="12">
        <f t="shared" si="208"/>
        <v>42407.498611111114</v>
      </c>
    </row>
    <row r="2363" spans="1:21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s="7">
        <f t="shared" ref="P2363:P2364" si="209">IF(L2363&lt;&gt;0,E2363/L2363,0)</f>
        <v>0</v>
      </c>
      <c r="Q2363" t="s">
        <v>8273</v>
      </c>
      <c r="R2363" t="str">
        <f t="shared" si="205"/>
        <v>technology</v>
      </c>
      <c r="S2363" t="str">
        <f t="shared" si="206"/>
        <v>wearables</v>
      </c>
      <c r="T2363" s="12">
        <f t="shared" si="207"/>
        <v>42466.650555555556</v>
      </c>
      <c r="U2363" s="12">
        <f t="shared" si="208"/>
        <v>42490.708333333336</v>
      </c>
    </row>
    <row r="2364" spans="1:21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 s="7">
        <f t="shared" si="209"/>
        <v>60</v>
      </c>
      <c r="Q2364" t="s">
        <v>8303</v>
      </c>
      <c r="R2364" t="str">
        <f t="shared" si="205"/>
        <v>theater</v>
      </c>
      <c r="S2364" t="str">
        <f t="shared" si="206"/>
        <v>spaces</v>
      </c>
      <c r="T2364" s="12">
        <f t="shared" si="207"/>
        <v>41954.47997685185</v>
      </c>
      <c r="U2364" s="12">
        <f t="shared" si="208"/>
        <v>41984.47997685185</v>
      </c>
    </row>
    <row r="2365" spans="1:21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s="7" t="e">
        <f t="shared" si="204"/>
        <v>#DIV/0!</v>
      </c>
      <c r="Q2365" t="s">
        <v>8271</v>
      </c>
      <c r="R2365" t="str">
        <f t="shared" si="205"/>
        <v>theater</v>
      </c>
      <c r="S2365" t="str">
        <f t="shared" si="206"/>
        <v>plays</v>
      </c>
      <c r="T2365" s="12">
        <f t="shared" si="207"/>
        <v>42321.803240740737</v>
      </c>
      <c r="U2365" s="12">
        <f t="shared" si="208"/>
        <v>42366.803240740737</v>
      </c>
    </row>
    <row r="2366" spans="1:21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s="7">
        <f>IF(L2366&lt;&gt;0,E2366/L2366,0)</f>
        <v>0</v>
      </c>
      <c r="Q2366" t="s">
        <v>8271</v>
      </c>
      <c r="R2366" t="str">
        <f t="shared" si="205"/>
        <v>theater</v>
      </c>
      <c r="S2366" t="str">
        <f t="shared" si="206"/>
        <v>plays</v>
      </c>
      <c r="T2366" s="12">
        <f t="shared" si="207"/>
        <v>42248.726342592585</v>
      </c>
      <c r="U2366" s="12">
        <f t="shared" si="208"/>
        <v>42303.726342592585</v>
      </c>
    </row>
    <row r="2367" spans="1:21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s="7" t="e">
        <f t="shared" si="204"/>
        <v>#DIV/0!</v>
      </c>
      <c r="Q2367" t="s">
        <v>8272</v>
      </c>
      <c r="R2367" t="str">
        <f t="shared" si="205"/>
        <v>technology</v>
      </c>
      <c r="S2367" t="str">
        <f t="shared" si="206"/>
        <v>web</v>
      </c>
      <c r="T2367" s="12">
        <f t="shared" si="207"/>
        <v>42346.528067129628</v>
      </c>
      <c r="U2367" s="12">
        <f t="shared" si="208"/>
        <v>42386.749999999993</v>
      </c>
    </row>
    <row r="2368" spans="1:21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 s="7">
        <f t="shared" si="204"/>
        <v>97.407407407407405</v>
      </c>
      <c r="Q2368" t="s">
        <v>8289</v>
      </c>
      <c r="R2368" t="str">
        <f t="shared" si="205"/>
        <v>photography</v>
      </c>
      <c r="S2368" t="str">
        <f t="shared" si="206"/>
        <v>nature</v>
      </c>
      <c r="T2368" s="12">
        <f t="shared" si="207"/>
        <v>42268.323298611103</v>
      </c>
      <c r="U2368" s="12">
        <f t="shared" si="208"/>
        <v>42298.323298611103</v>
      </c>
    </row>
    <row r="2369" spans="1:21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 s="7">
        <f t="shared" si="204"/>
        <v>47.857142857142854</v>
      </c>
      <c r="Q2369" t="s">
        <v>8273</v>
      </c>
      <c r="R2369" t="str">
        <f t="shared" si="205"/>
        <v>technology</v>
      </c>
      <c r="S2369" t="str">
        <f t="shared" si="206"/>
        <v>wearables</v>
      </c>
      <c r="T2369" s="12">
        <f t="shared" si="207"/>
        <v>42425.761759259258</v>
      </c>
      <c r="U2369" s="12">
        <f t="shared" si="208"/>
        <v>42485.720092592594</v>
      </c>
    </row>
    <row r="2370" spans="1:21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 s="7">
        <f t="shared" ref="P2370:P2433" si="210">E2370/L2370</f>
        <v>50</v>
      </c>
      <c r="Q2370" t="s">
        <v>8293</v>
      </c>
      <c r="R2370" t="str">
        <f t="shared" si="205"/>
        <v>music</v>
      </c>
      <c r="S2370" t="str">
        <f t="shared" si="206"/>
        <v>faith</v>
      </c>
      <c r="T2370" s="12">
        <f t="shared" si="207"/>
        <v>42063.513483796291</v>
      </c>
      <c r="U2370" s="12">
        <f t="shared" si="208"/>
        <v>42108.471817129634</v>
      </c>
    </row>
    <row r="2371" spans="1:21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s="7" t="e">
        <f t="shared" si="210"/>
        <v>#DIV/0!</v>
      </c>
      <c r="Q2371" t="s">
        <v>8273</v>
      </c>
      <c r="R2371" t="str">
        <f t="shared" ref="R2371:R2434" si="211">LEFT(Q2371,SEARCH("/",Q2371,1)-1)</f>
        <v>technology</v>
      </c>
      <c r="S2371" t="str">
        <f t="shared" ref="S2371:S2434" si="212">RIGHT(Q2371,LEN(Q2371)-SEARCH("/",Q2371,1))</f>
        <v>wearables</v>
      </c>
      <c r="T2371" s="12">
        <f t="shared" ref="T2371:T2434" si="213">(((J2371/60)/60)/24)+DATE(1970,1,1)+(-5/24)</f>
        <v>42380.60429398148</v>
      </c>
      <c r="U2371" s="12">
        <f t="shared" ref="U2371:U2434" si="214">(((I2371/60)/60)/24)+DATE(1970,1,1)+(-5/24)</f>
        <v>42410.60429398148</v>
      </c>
    </row>
    <row r="2372" spans="1:21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 s="7">
        <f t="shared" si="210"/>
        <v>20.5</v>
      </c>
      <c r="Q2372" t="s">
        <v>8271</v>
      </c>
      <c r="R2372" t="str">
        <f t="shared" si="211"/>
        <v>theater</v>
      </c>
      <c r="S2372" t="str">
        <f t="shared" si="212"/>
        <v>plays</v>
      </c>
      <c r="T2372" s="12">
        <f t="shared" si="213"/>
        <v>41960.980798611105</v>
      </c>
      <c r="U2372" s="12">
        <f t="shared" si="214"/>
        <v>41990.980798611105</v>
      </c>
    </row>
    <row r="2373" spans="1:21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s="7" t="e">
        <f t="shared" si="210"/>
        <v>#DIV/0!</v>
      </c>
      <c r="Q2373" t="s">
        <v>8301</v>
      </c>
      <c r="R2373" t="str">
        <f t="shared" si="211"/>
        <v>technology</v>
      </c>
      <c r="S2373" t="str">
        <f t="shared" si="212"/>
        <v>space exploration</v>
      </c>
      <c r="T2373" s="12">
        <f t="shared" si="213"/>
        <v>42150.569398148145</v>
      </c>
      <c r="U2373" s="12">
        <f t="shared" si="214"/>
        <v>42180.569398148145</v>
      </c>
    </row>
    <row r="2374" spans="1:21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 s="7">
        <f t="shared" si="210"/>
        <v>30</v>
      </c>
      <c r="Q2374" t="s">
        <v>8293</v>
      </c>
      <c r="R2374" t="str">
        <f t="shared" si="211"/>
        <v>music</v>
      </c>
      <c r="S2374" t="str">
        <f t="shared" si="212"/>
        <v>faith</v>
      </c>
      <c r="T2374" s="12">
        <f t="shared" si="213"/>
        <v>42087.860775462956</v>
      </c>
      <c r="U2374" s="12">
        <f t="shared" si="214"/>
        <v>42117.860775462956</v>
      </c>
    </row>
    <row r="2375" spans="1:21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 s="7">
        <f t="shared" si="210"/>
        <v>50</v>
      </c>
      <c r="Q2375" t="s">
        <v>8268</v>
      </c>
      <c r="R2375" t="str">
        <f t="shared" si="211"/>
        <v>film &amp; video</v>
      </c>
      <c r="S2375" t="str">
        <f t="shared" si="212"/>
        <v>drama</v>
      </c>
      <c r="T2375" s="12">
        <f t="shared" si="213"/>
        <v>42215.453981481485</v>
      </c>
      <c r="U2375" s="12">
        <f t="shared" si="214"/>
        <v>42245.453981481485</v>
      </c>
    </row>
    <row r="2376" spans="1:21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 s="7">
        <f t="shared" si="210"/>
        <v>10</v>
      </c>
      <c r="Q2376" t="s">
        <v>8302</v>
      </c>
      <c r="R2376" t="str">
        <f t="shared" si="211"/>
        <v>technology</v>
      </c>
      <c r="S2376" t="str">
        <f t="shared" si="212"/>
        <v>makerspaces</v>
      </c>
      <c r="T2376" s="12">
        <f t="shared" si="213"/>
        <v>42017.634953703695</v>
      </c>
      <c r="U2376" s="12">
        <f t="shared" si="214"/>
        <v>42047.634953703695</v>
      </c>
    </row>
    <row r="2377" spans="1:21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s="7" t="e">
        <f t="shared" si="210"/>
        <v>#DIV/0!</v>
      </c>
      <c r="Q2377" t="s">
        <v>8270</v>
      </c>
      <c r="R2377" t="str">
        <f t="shared" si="211"/>
        <v>film &amp; video</v>
      </c>
      <c r="S2377" t="str">
        <f t="shared" si="212"/>
        <v>animation</v>
      </c>
      <c r="T2377" s="12">
        <f t="shared" si="213"/>
        <v>42592.627743055556</v>
      </c>
      <c r="U2377" s="12">
        <f t="shared" si="214"/>
        <v>42622.627743055556</v>
      </c>
    </row>
    <row r="2378" spans="1:21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 s="7">
        <f t="shared" si="210"/>
        <v>81.582499999999996</v>
      </c>
      <c r="Q2378" t="s">
        <v>8271</v>
      </c>
      <c r="R2378" t="str">
        <f t="shared" si="211"/>
        <v>theater</v>
      </c>
      <c r="S2378" t="str">
        <f t="shared" si="212"/>
        <v>plays</v>
      </c>
      <c r="T2378" s="12">
        <f t="shared" si="213"/>
        <v>42318.717199074068</v>
      </c>
      <c r="U2378" s="12">
        <f t="shared" si="214"/>
        <v>42348.717199074068</v>
      </c>
    </row>
    <row r="2379" spans="1:21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s="7" t="e">
        <f t="shared" si="210"/>
        <v>#DIV/0!</v>
      </c>
      <c r="Q2379" t="s">
        <v>8271</v>
      </c>
      <c r="R2379" t="str">
        <f t="shared" si="211"/>
        <v>theater</v>
      </c>
      <c r="S2379" t="str">
        <f t="shared" si="212"/>
        <v>plays</v>
      </c>
      <c r="T2379" s="12">
        <f t="shared" si="213"/>
        <v>42669.661840277775</v>
      </c>
      <c r="U2379" s="12">
        <f t="shared" si="214"/>
        <v>42699.703506944446</v>
      </c>
    </row>
    <row r="2380" spans="1:21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s="7" t="e">
        <f t="shared" si="210"/>
        <v>#DIV/0!</v>
      </c>
      <c r="Q2380" t="s">
        <v>8271</v>
      </c>
      <c r="R2380" t="str">
        <f t="shared" si="211"/>
        <v>theater</v>
      </c>
      <c r="S2380" t="str">
        <f t="shared" si="212"/>
        <v>plays</v>
      </c>
      <c r="T2380" s="12">
        <f t="shared" si="213"/>
        <v>42212.804745370369</v>
      </c>
      <c r="U2380" s="12">
        <f t="shared" si="214"/>
        <v>42241.804745370369</v>
      </c>
    </row>
    <row r="2381" spans="1:21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s="7" t="e">
        <f t="shared" si="210"/>
        <v>#DIV/0!</v>
      </c>
      <c r="Q2381" t="s">
        <v>8271</v>
      </c>
      <c r="R2381" t="str">
        <f t="shared" si="211"/>
        <v>theater</v>
      </c>
      <c r="S2381" t="str">
        <f t="shared" si="212"/>
        <v>plays</v>
      </c>
      <c r="T2381" s="12">
        <f t="shared" si="213"/>
        <v>42236.808055555557</v>
      </c>
      <c r="U2381" s="12">
        <f t="shared" si="214"/>
        <v>42281.808055555557</v>
      </c>
    </row>
    <row r="2382" spans="1:21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 s="7">
        <f t="shared" si="210"/>
        <v>18.333333333333332</v>
      </c>
      <c r="Q2382" t="s">
        <v>8271</v>
      </c>
      <c r="R2382" t="str">
        <f t="shared" si="211"/>
        <v>theater</v>
      </c>
      <c r="S2382" t="str">
        <f t="shared" si="212"/>
        <v>plays</v>
      </c>
      <c r="T2382" s="12">
        <f t="shared" si="213"/>
        <v>42248.584976851846</v>
      </c>
      <c r="U2382" s="12">
        <f t="shared" si="214"/>
        <v>42278.584976851846</v>
      </c>
    </row>
    <row r="2383" spans="1:21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 s="7">
        <f t="shared" si="210"/>
        <v>224.42857142857142</v>
      </c>
      <c r="Q2383" t="s">
        <v>8273</v>
      </c>
      <c r="R2383" t="str">
        <f t="shared" si="211"/>
        <v>technology</v>
      </c>
      <c r="S2383" t="str">
        <f t="shared" si="212"/>
        <v>wearables</v>
      </c>
      <c r="T2383" s="12">
        <f t="shared" si="213"/>
        <v>42074.727407407401</v>
      </c>
      <c r="U2383" s="12">
        <f t="shared" si="214"/>
        <v>42104.727407407401</v>
      </c>
    </row>
    <row r="2384" spans="1:21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 s="7">
        <f t="shared" si="210"/>
        <v>37.5</v>
      </c>
      <c r="Q2384" t="s">
        <v>8271</v>
      </c>
      <c r="R2384" t="str">
        <f t="shared" si="211"/>
        <v>theater</v>
      </c>
      <c r="S2384" t="str">
        <f t="shared" si="212"/>
        <v>plays</v>
      </c>
      <c r="T2384" s="12">
        <f t="shared" si="213"/>
        <v>42194.979201388887</v>
      </c>
      <c r="U2384" s="12">
        <f t="shared" si="214"/>
        <v>42219.979201388887</v>
      </c>
    </row>
    <row r="2385" spans="1:21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 s="7">
        <f t="shared" si="210"/>
        <v>145</v>
      </c>
      <c r="Q2385" t="s">
        <v>8271</v>
      </c>
      <c r="R2385" t="str">
        <f t="shared" si="211"/>
        <v>theater</v>
      </c>
      <c r="S2385" t="str">
        <f t="shared" si="212"/>
        <v>plays</v>
      </c>
      <c r="T2385" s="12">
        <f t="shared" si="213"/>
        <v>42026.848460648143</v>
      </c>
      <c r="U2385" s="12">
        <f t="shared" si="214"/>
        <v>42056.848460648143</v>
      </c>
    </row>
    <row r="2386" spans="1:21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 s="7">
        <f t="shared" si="210"/>
        <v>1</v>
      </c>
      <c r="Q2386" t="s">
        <v>8287</v>
      </c>
      <c r="R2386" t="str">
        <f t="shared" si="211"/>
        <v>publishing</v>
      </c>
      <c r="S2386" t="str">
        <f t="shared" si="212"/>
        <v>translations</v>
      </c>
      <c r="T2386" s="12">
        <f t="shared" si="213"/>
        <v>41926.859293981477</v>
      </c>
      <c r="U2386" s="12">
        <f t="shared" si="214"/>
        <v>41956.900960648149</v>
      </c>
    </row>
    <row r="2387" spans="1:21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 s="7">
        <f t="shared" si="210"/>
        <v>112.57142857142857</v>
      </c>
      <c r="Q2387" t="s">
        <v>8271</v>
      </c>
      <c r="R2387" t="str">
        <f t="shared" si="211"/>
        <v>theater</v>
      </c>
      <c r="S2387" t="str">
        <f t="shared" si="212"/>
        <v>plays</v>
      </c>
      <c r="T2387" s="12">
        <f t="shared" si="213"/>
        <v>42191.493425925924</v>
      </c>
      <c r="U2387" s="12">
        <f t="shared" si="214"/>
        <v>42221.493425925924</v>
      </c>
    </row>
    <row r="2388" spans="1:21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s="7" t="e">
        <f t="shared" si="210"/>
        <v>#DIV/0!</v>
      </c>
      <c r="Q2388" t="s">
        <v>8293</v>
      </c>
      <c r="R2388" t="str">
        <f t="shared" si="211"/>
        <v>music</v>
      </c>
      <c r="S2388" t="str">
        <f t="shared" si="212"/>
        <v>faith</v>
      </c>
      <c r="T2388" s="12">
        <f t="shared" si="213"/>
        <v>41954.629907407405</v>
      </c>
      <c r="U2388" s="12">
        <f t="shared" si="214"/>
        <v>42014.629907407405</v>
      </c>
    </row>
    <row r="2389" spans="1:21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 s="7">
        <f t="shared" si="210"/>
        <v>342</v>
      </c>
      <c r="Q2389" t="s">
        <v>8271</v>
      </c>
      <c r="R2389" t="str">
        <f t="shared" si="211"/>
        <v>theater</v>
      </c>
      <c r="S2389" t="str">
        <f t="shared" si="212"/>
        <v>plays</v>
      </c>
      <c r="T2389" s="12">
        <f t="shared" si="213"/>
        <v>42528.418287037035</v>
      </c>
      <c r="U2389" s="12">
        <f t="shared" si="214"/>
        <v>42573.418287037035</v>
      </c>
    </row>
    <row r="2390" spans="1:21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 s="7">
        <f t="shared" si="210"/>
        <v>57.875</v>
      </c>
      <c r="Q2390" t="s">
        <v>8273</v>
      </c>
      <c r="R2390" t="str">
        <f t="shared" si="211"/>
        <v>technology</v>
      </c>
      <c r="S2390" t="str">
        <f t="shared" si="212"/>
        <v>wearables</v>
      </c>
      <c r="T2390" s="12">
        <f t="shared" si="213"/>
        <v>41989.645358796297</v>
      </c>
      <c r="U2390" s="12">
        <f t="shared" si="214"/>
        <v>42019.603472222218</v>
      </c>
    </row>
    <row r="2391" spans="1:21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 s="7">
        <f t="shared" si="210"/>
        <v>30</v>
      </c>
      <c r="Q2391" t="s">
        <v>8278</v>
      </c>
      <c r="R2391" t="str">
        <f t="shared" si="211"/>
        <v>music</v>
      </c>
      <c r="S2391" t="str">
        <f t="shared" si="212"/>
        <v>jazz</v>
      </c>
      <c r="T2391" s="12">
        <f t="shared" si="213"/>
        <v>42179.445046296292</v>
      </c>
      <c r="U2391" s="12">
        <f t="shared" si="214"/>
        <v>42210.707638888889</v>
      </c>
    </row>
    <row r="2392" spans="1:21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s="7" t="e">
        <f t="shared" si="210"/>
        <v>#DIV/0!</v>
      </c>
      <c r="Q2392" t="s">
        <v>8305</v>
      </c>
      <c r="R2392" t="str">
        <f t="shared" si="211"/>
        <v>theater</v>
      </c>
      <c r="S2392" t="str">
        <f t="shared" si="212"/>
        <v>musical</v>
      </c>
      <c r="T2392" s="12">
        <f t="shared" si="213"/>
        <v>41968.053981481477</v>
      </c>
      <c r="U2392" s="12">
        <f t="shared" si="214"/>
        <v>42008.053981481477</v>
      </c>
    </row>
    <row r="2393" spans="1:21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 s="7">
        <f t="shared" si="210"/>
        <v>25</v>
      </c>
      <c r="Q2393" t="s">
        <v>8275</v>
      </c>
      <c r="R2393" t="str">
        <f t="shared" si="211"/>
        <v>publishing</v>
      </c>
      <c r="S2393" t="str">
        <f t="shared" si="212"/>
        <v>fiction</v>
      </c>
      <c r="T2393" s="12">
        <f t="shared" si="213"/>
        <v>42064.586157407401</v>
      </c>
      <c r="U2393" s="12">
        <f t="shared" si="214"/>
        <v>42094.544490740744</v>
      </c>
    </row>
    <row r="2394" spans="1:21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s="7" t="e">
        <f t="shared" si="210"/>
        <v>#DIV/0!</v>
      </c>
      <c r="Q2394" t="s">
        <v>8273</v>
      </c>
      <c r="R2394" t="str">
        <f t="shared" si="211"/>
        <v>technology</v>
      </c>
      <c r="S2394" t="str">
        <f t="shared" si="212"/>
        <v>wearables</v>
      </c>
      <c r="T2394" s="12">
        <f t="shared" si="213"/>
        <v>42275.912303240737</v>
      </c>
      <c r="U2394" s="12">
        <f t="shared" si="214"/>
        <v>42305.912303240737</v>
      </c>
    </row>
    <row r="2395" spans="1:21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 s="7">
        <f t="shared" si="210"/>
        <v>50</v>
      </c>
      <c r="Q2395" t="s">
        <v>8285</v>
      </c>
      <c r="R2395" t="str">
        <f t="shared" si="211"/>
        <v>photography</v>
      </c>
      <c r="S2395" t="str">
        <f t="shared" si="212"/>
        <v>photobooks</v>
      </c>
      <c r="T2395" s="12">
        <f t="shared" si="213"/>
        <v>42194.440011574072</v>
      </c>
      <c r="U2395" s="12">
        <f t="shared" si="214"/>
        <v>42224.440011574072</v>
      </c>
    </row>
    <row r="2396" spans="1:21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 s="7">
        <f t="shared" si="210"/>
        <v>1.5</v>
      </c>
      <c r="Q2396" t="s">
        <v>8278</v>
      </c>
      <c r="R2396" t="str">
        <f t="shared" si="211"/>
        <v>music</v>
      </c>
      <c r="S2396" t="str">
        <f t="shared" si="212"/>
        <v>jazz</v>
      </c>
      <c r="T2396" s="12">
        <f t="shared" si="213"/>
        <v>42031.15385416666</v>
      </c>
      <c r="U2396" s="12">
        <f t="shared" si="214"/>
        <v>42061.15385416666</v>
      </c>
    </row>
    <row r="2397" spans="1:21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s="7" t="e">
        <f t="shared" si="210"/>
        <v>#DIV/0!</v>
      </c>
      <c r="Q2397" t="s">
        <v>8273</v>
      </c>
      <c r="R2397" t="str">
        <f t="shared" si="211"/>
        <v>technology</v>
      </c>
      <c r="S2397" t="str">
        <f t="shared" si="212"/>
        <v>wearables</v>
      </c>
      <c r="T2397" s="12">
        <f t="shared" si="213"/>
        <v>42716.913043981483</v>
      </c>
      <c r="U2397" s="12">
        <f t="shared" si="214"/>
        <v>42745.164583333331</v>
      </c>
    </row>
    <row r="2398" spans="1:21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 s="7">
        <f t="shared" si="210"/>
        <v>10</v>
      </c>
      <c r="Q2398" t="s">
        <v>8282</v>
      </c>
      <c r="R2398" t="str">
        <f t="shared" si="211"/>
        <v>games</v>
      </c>
      <c r="S2398" t="str">
        <f t="shared" si="212"/>
        <v>video games</v>
      </c>
      <c r="T2398" s="12">
        <f t="shared" si="213"/>
        <v>42262.640717592592</v>
      </c>
      <c r="U2398" s="12">
        <f t="shared" si="214"/>
        <v>42292.640717592592</v>
      </c>
    </row>
    <row r="2399" spans="1:21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s="7" t="e">
        <f t="shared" si="210"/>
        <v>#DIV/0!</v>
      </c>
      <c r="Q2399" t="s">
        <v>8278</v>
      </c>
      <c r="R2399" t="str">
        <f t="shared" si="211"/>
        <v>music</v>
      </c>
      <c r="S2399" t="str">
        <f t="shared" si="212"/>
        <v>jazz</v>
      </c>
      <c r="T2399" s="12">
        <f t="shared" si="213"/>
        <v>41976.676574074074</v>
      </c>
      <c r="U2399" s="12">
        <f t="shared" si="214"/>
        <v>42006.676574074074</v>
      </c>
    </row>
    <row r="2400" spans="1:21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s="7" t="e">
        <f t="shared" si="210"/>
        <v>#DIV/0!</v>
      </c>
      <c r="Q2400" t="s">
        <v>8305</v>
      </c>
      <c r="R2400" t="str">
        <f t="shared" si="211"/>
        <v>theater</v>
      </c>
      <c r="S2400" t="str">
        <f t="shared" si="212"/>
        <v>musical</v>
      </c>
      <c r="T2400" s="12">
        <f t="shared" si="213"/>
        <v>42157.708148148151</v>
      </c>
      <c r="U2400" s="12">
        <f t="shared" si="214"/>
        <v>42187.708148148151</v>
      </c>
    </row>
    <row r="2401" spans="1:21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s="7" t="e">
        <f t="shared" si="210"/>
        <v>#DIV/0!</v>
      </c>
      <c r="Q2401" t="s">
        <v>8268</v>
      </c>
      <c r="R2401" t="str">
        <f t="shared" si="211"/>
        <v>film &amp; video</v>
      </c>
      <c r="S2401" t="str">
        <f t="shared" si="212"/>
        <v>drama</v>
      </c>
      <c r="T2401" s="12">
        <f t="shared" si="213"/>
        <v>41956.644745370366</v>
      </c>
      <c r="U2401" s="12">
        <f t="shared" si="214"/>
        <v>41991.644745370366</v>
      </c>
    </row>
    <row r="2402" spans="1:21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s="7" t="e">
        <f t="shared" si="210"/>
        <v>#DIV/0!</v>
      </c>
      <c r="Q2402" t="s">
        <v>8303</v>
      </c>
      <c r="R2402" t="str">
        <f t="shared" si="211"/>
        <v>theater</v>
      </c>
      <c r="S2402" t="str">
        <f t="shared" si="212"/>
        <v>spaces</v>
      </c>
      <c r="T2402" s="12">
        <f t="shared" si="213"/>
        <v>42444.059768518513</v>
      </c>
      <c r="U2402" s="12">
        <f t="shared" si="214"/>
        <v>42474.059768518513</v>
      </c>
    </row>
    <row r="2403" spans="1:21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 s="7">
        <f t="shared" si="210"/>
        <v>22.333333333333332</v>
      </c>
      <c r="Q2403" t="s">
        <v>8273</v>
      </c>
      <c r="R2403" t="str">
        <f t="shared" si="211"/>
        <v>technology</v>
      </c>
      <c r="S2403" t="str">
        <f t="shared" si="212"/>
        <v>wearables</v>
      </c>
      <c r="T2403" s="12">
        <f t="shared" si="213"/>
        <v>42374.614537037036</v>
      </c>
      <c r="U2403" s="12">
        <f t="shared" si="214"/>
        <v>42434.614537037036</v>
      </c>
    </row>
    <row r="2404" spans="1:21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 s="7">
        <f t="shared" si="210"/>
        <v>52</v>
      </c>
      <c r="Q2404" t="s">
        <v>8273</v>
      </c>
      <c r="R2404" t="str">
        <f t="shared" si="211"/>
        <v>technology</v>
      </c>
      <c r="S2404" t="str">
        <f t="shared" si="212"/>
        <v>wearables</v>
      </c>
      <c r="T2404" s="12">
        <f t="shared" si="213"/>
        <v>42107.47142361111</v>
      </c>
      <c r="U2404" s="12">
        <f t="shared" si="214"/>
        <v>42137.47142361111</v>
      </c>
    </row>
    <row r="2405" spans="1:21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 s="7">
        <f t="shared" si="210"/>
        <v>16.833333333333332</v>
      </c>
      <c r="Q2405" t="s">
        <v>8282</v>
      </c>
      <c r="R2405" t="str">
        <f t="shared" si="211"/>
        <v>games</v>
      </c>
      <c r="S2405" t="str">
        <f t="shared" si="212"/>
        <v>video games</v>
      </c>
      <c r="T2405" s="12">
        <f t="shared" si="213"/>
        <v>42399.674282407403</v>
      </c>
      <c r="U2405" s="12">
        <f t="shared" si="214"/>
        <v>42459.632615740738</v>
      </c>
    </row>
    <row r="2406" spans="1:21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s="7" t="e">
        <f t="shared" si="210"/>
        <v>#DIV/0!</v>
      </c>
      <c r="Q2406" t="s">
        <v>8286</v>
      </c>
      <c r="R2406" t="str">
        <f t="shared" si="211"/>
        <v>music</v>
      </c>
      <c r="S2406" t="str">
        <f t="shared" si="212"/>
        <v>world music</v>
      </c>
      <c r="T2406" s="12">
        <f t="shared" si="213"/>
        <v>42341.831099537034</v>
      </c>
      <c r="U2406" s="12">
        <f t="shared" si="214"/>
        <v>42371.831099537034</v>
      </c>
    </row>
    <row r="2407" spans="1:21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 s="7">
        <f t="shared" si="210"/>
        <v>56.3</v>
      </c>
      <c r="Q2407" t="s">
        <v>8273</v>
      </c>
      <c r="R2407" t="str">
        <f t="shared" si="211"/>
        <v>technology</v>
      </c>
      <c r="S2407" t="str">
        <f t="shared" si="212"/>
        <v>wearables</v>
      </c>
      <c r="T2407" s="12">
        <f t="shared" si="213"/>
        <v>42595.377025462956</v>
      </c>
      <c r="U2407" s="12">
        <f t="shared" si="214"/>
        <v>42616.377025462956</v>
      </c>
    </row>
    <row r="2408" spans="1:21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 s="7">
        <f t="shared" si="210"/>
        <v>84.0625</v>
      </c>
      <c r="Q2408" t="s">
        <v>8304</v>
      </c>
      <c r="R2408" t="str">
        <f t="shared" si="211"/>
        <v>publishing</v>
      </c>
      <c r="S2408" t="str">
        <f t="shared" si="212"/>
        <v>children's books</v>
      </c>
      <c r="T2408" s="12">
        <f t="shared" si="213"/>
        <v>41982.902662037035</v>
      </c>
      <c r="U2408" s="12">
        <f t="shared" si="214"/>
        <v>42022.902662037035</v>
      </c>
    </row>
    <row r="2409" spans="1:21" ht="3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 s="7">
        <f t="shared" si="210"/>
        <v>168.39393939393941</v>
      </c>
      <c r="Q2409" t="s">
        <v>8291</v>
      </c>
      <c r="R2409" t="str">
        <f t="shared" si="211"/>
        <v>photography</v>
      </c>
      <c r="S2409" t="str">
        <f t="shared" si="212"/>
        <v>places</v>
      </c>
      <c r="T2409" s="12">
        <f t="shared" si="213"/>
        <v>42082.367222222216</v>
      </c>
      <c r="U2409" s="12">
        <f t="shared" si="214"/>
        <v>42105.041666666664</v>
      </c>
    </row>
    <row r="2410" spans="1:21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 s="7">
        <f t="shared" si="210"/>
        <v>15</v>
      </c>
      <c r="Q2410" t="s">
        <v>8289</v>
      </c>
      <c r="R2410" t="str">
        <f t="shared" si="211"/>
        <v>photography</v>
      </c>
      <c r="S2410" t="str">
        <f t="shared" si="212"/>
        <v>nature</v>
      </c>
      <c r="T2410" s="12">
        <f t="shared" si="213"/>
        <v>41918.93237268518</v>
      </c>
      <c r="U2410" s="12">
        <f t="shared" si="214"/>
        <v>41948.974039351851</v>
      </c>
    </row>
    <row r="2411" spans="1:21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 s="7">
        <f t="shared" si="210"/>
        <v>76.666666666666671</v>
      </c>
      <c r="Q2411" t="s">
        <v>8282</v>
      </c>
      <c r="R2411" t="str">
        <f t="shared" si="211"/>
        <v>games</v>
      </c>
      <c r="S2411" t="str">
        <f t="shared" si="212"/>
        <v>video games</v>
      </c>
      <c r="T2411" s="12">
        <f t="shared" si="213"/>
        <v>42204.667534722219</v>
      </c>
      <c r="U2411" s="12">
        <f t="shared" si="214"/>
        <v>42234.667534722219</v>
      </c>
    </row>
    <row r="2412" spans="1:21" ht="3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s="7" t="e">
        <f t="shared" si="210"/>
        <v>#DIV/0!</v>
      </c>
      <c r="Q2412" t="s">
        <v>8271</v>
      </c>
      <c r="R2412" t="str">
        <f t="shared" si="211"/>
        <v>theater</v>
      </c>
      <c r="S2412" t="str">
        <f t="shared" si="212"/>
        <v>plays</v>
      </c>
      <c r="T2412" s="12">
        <f t="shared" si="213"/>
        <v>42224.199942129628</v>
      </c>
      <c r="U2412" s="12">
        <f t="shared" si="214"/>
        <v>42254.199942129628</v>
      </c>
    </row>
    <row r="2413" spans="1:21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 s="7">
        <f t="shared" si="210"/>
        <v>50.333333333333336</v>
      </c>
      <c r="Q2413" t="s">
        <v>8271</v>
      </c>
      <c r="R2413" t="str">
        <f t="shared" si="211"/>
        <v>theater</v>
      </c>
      <c r="S2413" t="str">
        <f t="shared" si="212"/>
        <v>plays</v>
      </c>
      <c r="T2413" s="12">
        <f t="shared" si="213"/>
        <v>42211.524097222216</v>
      </c>
      <c r="U2413" s="12">
        <f t="shared" si="214"/>
        <v>42241.524097222216</v>
      </c>
    </row>
    <row r="2414" spans="1:21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s="7" t="e">
        <f t="shared" si="210"/>
        <v>#DIV/0!</v>
      </c>
      <c r="Q2414" t="s">
        <v>8272</v>
      </c>
      <c r="R2414" t="str">
        <f t="shared" si="211"/>
        <v>technology</v>
      </c>
      <c r="S2414" t="str">
        <f t="shared" si="212"/>
        <v>web</v>
      </c>
      <c r="T2414" s="12">
        <f t="shared" si="213"/>
        <v>42655.528622685182</v>
      </c>
      <c r="U2414" s="12">
        <f t="shared" si="214"/>
        <v>42700.570289351854</v>
      </c>
    </row>
    <row r="2415" spans="1:21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 s="7">
        <f t="shared" si="210"/>
        <v>8.3333333333333339</v>
      </c>
      <c r="Q2415" t="s">
        <v>8273</v>
      </c>
      <c r="R2415" t="str">
        <f t="shared" si="211"/>
        <v>technology</v>
      </c>
      <c r="S2415" t="str">
        <f t="shared" si="212"/>
        <v>wearables</v>
      </c>
      <c r="T2415" s="12">
        <f t="shared" si="213"/>
        <v>41759.901412037034</v>
      </c>
      <c r="U2415" s="12">
        <f t="shared" si="214"/>
        <v>41790.770833333328</v>
      </c>
    </row>
    <row r="2416" spans="1:21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 s="7">
        <f t="shared" si="210"/>
        <v>35.384615384615387</v>
      </c>
      <c r="Q2416" t="s">
        <v>8271</v>
      </c>
      <c r="R2416" t="str">
        <f t="shared" si="211"/>
        <v>theater</v>
      </c>
      <c r="S2416" t="str">
        <f t="shared" si="212"/>
        <v>plays</v>
      </c>
      <c r="T2416" s="12">
        <f t="shared" si="213"/>
        <v>42198.486805555549</v>
      </c>
      <c r="U2416" s="12">
        <f t="shared" si="214"/>
        <v>42237.957638888889</v>
      </c>
    </row>
    <row r="2417" spans="1:21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 s="7">
        <f t="shared" si="210"/>
        <v>55.833333333333336</v>
      </c>
      <c r="Q2417" t="s">
        <v>8282</v>
      </c>
      <c r="R2417" t="str">
        <f t="shared" si="211"/>
        <v>games</v>
      </c>
      <c r="S2417" t="str">
        <f t="shared" si="212"/>
        <v>video games</v>
      </c>
      <c r="T2417" s="12">
        <f t="shared" si="213"/>
        <v>42536.654467592591</v>
      </c>
      <c r="U2417" s="12">
        <f t="shared" si="214"/>
        <v>42566.654467592591</v>
      </c>
    </row>
    <row r="2418" spans="1:21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 s="7">
        <f t="shared" si="210"/>
        <v>5</v>
      </c>
      <c r="Q2418" t="s">
        <v>8284</v>
      </c>
      <c r="R2418" t="str">
        <f t="shared" si="211"/>
        <v>food</v>
      </c>
      <c r="S2418" t="str">
        <f t="shared" si="212"/>
        <v>food trucks</v>
      </c>
      <c r="T2418" s="12">
        <f t="shared" si="213"/>
        <v>42019.529432870368</v>
      </c>
      <c r="U2418" s="12">
        <f t="shared" si="214"/>
        <v>42077.416666666664</v>
      </c>
    </row>
    <row r="2419" spans="1:21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s="7" t="e">
        <f t="shared" si="210"/>
        <v>#DIV/0!</v>
      </c>
      <c r="Q2419" t="s">
        <v>8282</v>
      </c>
      <c r="R2419" t="str">
        <f t="shared" si="211"/>
        <v>games</v>
      </c>
      <c r="S2419" t="str">
        <f t="shared" si="212"/>
        <v>video games</v>
      </c>
      <c r="T2419" s="12">
        <f t="shared" si="213"/>
        <v>41831.675775462958</v>
      </c>
      <c r="U2419" s="12">
        <f t="shared" si="214"/>
        <v>41861.675775462958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 s="7">
        <f t="shared" si="210"/>
        <v>1</v>
      </c>
      <c r="Q2420" t="s">
        <v>8271</v>
      </c>
      <c r="R2420" t="str">
        <f t="shared" si="211"/>
        <v>theater</v>
      </c>
      <c r="S2420" t="str">
        <f t="shared" si="212"/>
        <v>plays</v>
      </c>
      <c r="T2420" s="12">
        <f t="shared" si="213"/>
        <v>42027.648657407401</v>
      </c>
      <c r="U2420" s="12">
        <f t="shared" si="214"/>
        <v>42087.606990740744</v>
      </c>
    </row>
    <row r="2421" spans="1:21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s="7" t="e">
        <f t="shared" si="210"/>
        <v>#DIV/0!</v>
      </c>
      <c r="Q2421" t="s">
        <v>8273</v>
      </c>
      <c r="R2421" t="str">
        <f t="shared" si="211"/>
        <v>technology</v>
      </c>
      <c r="S2421" t="str">
        <f t="shared" si="212"/>
        <v>wearables</v>
      </c>
      <c r="T2421" s="12">
        <f t="shared" si="213"/>
        <v>41993.529965277768</v>
      </c>
      <c r="U2421" s="12">
        <f t="shared" si="214"/>
        <v>42053.529965277768</v>
      </c>
    </row>
    <row r="2422" spans="1:21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 s="7">
        <f t="shared" si="210"/>
        <v>69.472222222222229</v>
      </c>
      <c r="Q2422" t="s">
        <v>8304</v>
      </c>
      <c r="R2422" t="str">
        <f t="shared" si="211"/>
        <v>publishing</v>
      </c>
      <c r="S2422" t="str">
        <f t="shared" si="212"/>
        <v>children's books</v>
      </c>
      <c r="T2422" s="12">
        <f t="shared" si="213"/>
        <v>41892.820543981477</v>
      </c>
      <c r="U2422" s="12">
        <f t="shared" si="214"/>
        <v>41952.862210648142</v>
      </c>
    </row>
    <row r="2423" spans="1:21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 s="7">
        <f t="shared" si="210"/>
        <v>1</v>
      </c>
      <c r="Q2423" t="s">
        <v>8273</v>
      </c>
      <c r="R2423" t="str">
        <f t="shared" si="211"/>
        <v>technology</v>
      </c>
      <c r="S2423" t="str">
        <f t="shared" si="212"/>
        <v>wearables</v>
      </c>
      <c r="T2423" s="12">
        <f t="shared" si="213"/>
        <v>42026.479120370372</v>
      </c>
      <c r="U2423" s="12">
        <f t="shared" si="214"/>
        <v>42056.479120370372</v>
      </c>
    </row>
    <row r="2424" spans="1:21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 s="7">
        <f>IF(L2424&lt;&gt;0,E2424/L2424,0)</f>
        <v>1</v>
      </c>
      <c r="Q2424" t="s">
        <v>8267</v>
      </c>
      <c r="R2424" t="str">
        <f t="shared" si="211"/>
        <v>film &amp; video</v>
      </c>
      <c r="S2424" t="str">
        <f t="shared" si="212"/>
        <v>science fiction</v>
      </c>
      <c r="T2424" s="12">
        <f t="shared" si="213"/>
        <v>42044.516620370363</v>
      </c>
      <c r="U2424" s="12">
        <f t="shared" si="214"/>
        <v>42074.474953703706</v>
      </c>
    </row>
    <row r="2425" spans="1:21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 s="7">
        <f t="shared" si="210"/>
        <v>8</v>
      </c>
      <c r="Q2425" t="s">
        <v>8302</v>
      </c>
      <c r="R2425" t="str">
        <f t="shared" si="211"/>
        <v>technology</v>
      </c>
      <c r="S2425" t="str">
        <f t="shared" si="212"/>
        <v>makerspaces</v>
      </c>
      <c r="T2425" s="12">
        <f t="shared" si="213"/>
        <v>41974.496412037035</v>
      </c>
      <c r="U2425" s="12">
        <f t="shared" si="214"/>
        <v>42004.496412037035</v>
      </c>
    </row>
    <row r="2426" spans="1:21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 s="7">
        <f t="shared" si="210"/>
        <v>34.444444444444443</v>
      </c>
      <c r="Q2426" t="s">
        <v>8271</v>
      </c>
      <c r="R2426" t="str">
        <f t="shared" si="211"/>
        <v>theater</v>
      </c>
      <c r="S2426" t="str">
        <f t="shared" si="212"/>
        <v>plays</v>
      </c>
      <c r="T2426" s="12">
        <f t="shared" si="213"/>
        <v>41909.684120370366</v>
      </c>
      <c r="U2426" s="12">
        <f t="shared" si="214"/>
        <v>41939.684120370366</v>
      </c>
    </row>
    <row r="2427" spans="1:21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 s="7">
        <f t="shared" si="210"/>
        <v>1</v>
      </c>
      <c r="Q2427" t="s">
        <v>8272</v>
      </c>
      <c r="R2427" t="str">
        <f t="shared" si="211"/>
        <v>technology</v>
      </c>
      <c r="S2427" t="str">
        <f t="shared" si="212"/>
        <v>web</v>
      </c>
      <c r="T2427" s="12">
        <f t="shared" si="213"/>
        <v>42502.705428240741</v>
      </c>
      <c r="U2427" s="12">
        <f t="shared" si="214"/>
        <v>42517.711111111108</v>
      </c>
    </row>
    <row r="2428" spans="1:21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s="7" t="e">
        <f t="shared" si="210"/>
        <v>#DIV/0!</v>
      </c>
      <c r="Q2428" t="s">
        <v>8271</v>
      </c>
      <c r="R2428" t="str">
        <f t="shared" si="211"/>
        <v>theater</v>
      </c>
      <c r="S2428" t="str">
        <f t="shared" si="212"/>
        <v>plays</v>
      </c>
      <c r="T2428" s="12">
        <f t="shared" si="213"/>
        <v>42163.961712962955</v>
      </c>
      <c r="U2428" s="12">
        <f t="shared" si="214"/>
        <v>42223.961712962955</v>
      </c>
    </row>
    <row r="2429" spans="1:21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 s="7">
        <f t="shared" si="210"/>
        <v>1</v>
      </c>
      <c r="Q2429" t="s">
        <v>8271</v>
      </c>
      <c r="R2429" t="str">
        <f t="shared" si="211"/>
        <v>theater</v>
      </c>
      <c r="S2429" t="str">
        <f t="shared" si="212"/>
        <v>plays</v>
      </c>
      <c r="T2429" s="12">
        <f t="shared" si="213"/>
        <v>42412.11033564814</v>
      </c>
      <c r="U2429" s="12">
        <f t="shared" si="214"/>
        <v>42452.068668981483</v>
      </c>
    </row>
    <row r="2430" spans="1:21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 s="7">
        <f t="shared" si="210"/>
        <v>1</v>
      </c>
      <c r="Q2430" t="s">
        <v>8270</v>
      </c>
      <c r="R2430" t="str">
        <f t="shared" si="211"/>
        <v>film &amp; video</v>
      </c>
      <c r="S2430" t="str">
        <f t="shared" si="212"/>
        <v>animation</v>
      </c>
      <c r="T2430" s="12">
        <f t="shared" si="213"/>
        <v>42045.575821759259</v>
      </c>
      <c r="U2430" s="12">
        <f t="shared" si="214"/>
        <v>42075.534155092588</v>
      </c>
    </row>
    <row r="2431" spans="1:21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 s="7">
        <f t="shared" si="210"/>
        <v>501.25</v>
      </c>
      <c r="Q2431" t="s">
        <v>8271</v>
      </c>
      <c r="R2431" t="str">
        <f t="shared" si="211"/>
        <v>theater</v>
      </c>
      <c r="S2431" t="str">
        <f t="shared" si="212"/>
        <v>plays</v>
      </c>
      <c r="T2431" s="12">
        <f t="shared" si="213"/>
        <v>42734.670902777776</v>
      </c>
      <c r="U2431" s="12">
        <f t="shared" si="214"/>
        <v>42771.488888888889</v>
      </c>
    </row>
    <row r="2432" spans="1:21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 s="7">
        <f t="shared" si="210"/>
        <v>10.5</v>
      </c>
      <c r="Q2432" t="s">
        <v>8287</v>
      </c>
      <c r="R2432" t="str">
        <f t="shared" si="211"/>
        <v>publishing</v>
      </c>
      <c r="S2432" t="str">
        <f t="shared" si="212"/>
        <v>translations</v>
      </c>
      <c r="T2432" s="12">
        <f t="shared" si="213"/>
        <v>42381.922499999993</v>
      </c>
      <c r="U2432" s="12">
        <f t="shared" si="214"/>
        <v>42411.922499999993</v>
      </c>
    </row>
    <row r="2433" spans="1:21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 s="7">
        <f t="shared" si="210"/>
        <v>1</v>
      </c>
      <c r="Q2433" t="s">
        <v>8271</v>
      </c>
      <c r="R2433" t="str">
        <f t="shared" si="211"/>
        <v>theater</v>
      </c>
      <c r="S2433" t="str">
        <f t="shared" si="212"/>
        <v>plays</v>
      </c>
      <c r="T2433" s="12">
        <f t="shared" si="213"/>
        <v>42488.891354166662</v>
      </c>
      <c r="U2433" s="12">
        <f t="shared" si="214"/>
        <v>42548.891354166662</v>
      </c>
    </row>
    <row r="2434" spans="1:21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 s="7">
        <f t="shared" ref="P2434:P2497" si="215">E2434/L2434</f>
        <v>1</v>
      </c>
      <c r="Q2434" t="s">
        <v>8271</v>
      </c>
      <c r="R2434" t="str">
        <f t="shared" si="211"/>
        <v>theater</v>
      </c>
      <c r="S2434" t="str">
        <f t="shared" si="212"/>
        <v>plays</v>
      </c>
      <c r="T2434" s="12">
        <f t="shared" si="213"/>
        <v>42041.010381944441</v>
      </c>
      <c r="U2434" s="12">
        <f t="shared" si="214"/>
        <v>42071.010381944441</v>
      </c>
    </row>
    <row r="2435" spans="1:21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s="7" t="e">
        <f t="shared" si="215"/>
        <v>#DIV/0!</v>
      </c>
      <c r="Q2435" t="s">
        <v>8304</v>
      </c>
      <c r="R2435" t="str">
        <f t="shared" ref="R2435:R2498" si="216">LEFT(Q2435,SEARCH("/",Q2435,1)-1)</f>
        <v>publishing</v>
      </c>
      <c r="S2435" t="str">
        <f t="shared" ref="S2435:S2498" si="217">RIGHT(Q2435,LEN(Q2435)-SEARCH("/",Q2435,1))</f>
        <v>children's books</v>
      </c>
      <c r="T2435" s="12">
        <f t="shared" ref="T2435:T2498" si="218">(((J2435/60)/60)/24)+DATE(1970,1,1)+(-5/24)</f>
        <v>42397.691469907404</v>
      </c>
      <c r="U2435" s="12">
        <f t="shared" ref="U2435:U2498" si="219">(((I2435/60)/60)/24)+DATE(1970,1,1)+(-5/24)</f>
        <v>42427.691469907404</v>
      </c>
    </row>
    <row r="2436" spans="1:21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 s="7">
        <f t="shared" si="215"/>
        <v>13</v>
      </c>
      <c r="Q2436" t="s">
        <v>8303</v>
      </c>
      <c r="R2436" t="str">
        <f t="shared" si="216"/>
        <v>theater</v>
      </c>
      <c r="S2436" t="str">
        <f t="shared" si="217"/>
        <v>spaces</v>
      </c>
      <c r="T2436" s="12">
        <f t="shared" si="218"/>
        <v>42179.977708333325</v>
      </c>
      <c r="U2436" s="12">
        <f t="shared" si="219"/>
        <v>42219.977708333325</v>
      </c>
    </row>
    <row r="2437" spans="1:21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 s="7">
        <f t="shared" si="215"/>
        <v>306</v>
      </c>
      <c r="Q2437" t="s">
        <v>8273</v>
      </c>
      <c r="R2437" t="str">
        <f t="shared" si="216"/>
        <v>technology</v>
      </c>
      <c r="S2437" t="str">
        <f t="shared" si="217"/>
        <v>wearables</v>
      </c>
      <c r="T2437" s="12">
        <f t="shared" si="218"/>
        <v>42252.069282407399</v>
      </c>
      <c r="U2437" s="12">
        <f t="shared" si="219"/>
        <v>42282.069282407399</v>
      </c>
    </row>
    <row r="2438" spans="1:21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 s="7">
        <f t="shared" si="215"/>
        <v>22.5</v>
      </c>
      <c r="Q2438" t="s">
        <v>8284</v>
      </c>
      <c r="R2438" t="str">
        <f t="shared" si="216"/>
        <v>food</v>
      </c>
      <c r="S2438" t="str">
        <f t="shared" si="217"/>
        <v>food trucks</v>
      </c>
      <c r="T2438" s="12">
        <f t="shared" si="218"/>
        <v>42338.407060185178</v>
      </c>
      <c r="U2438" s="12">
        <f t="shared" si="219"/>
        <v>42398.407060185178</v>
      </c>
    </row>
    <row r="2439" spans="1:21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s="7" t="e">
        <f t="shared" si="215"/>
        <v>#DIV/0!</v>
      </c>
      <c r="Q2439" t="s">
        <v>8296</v>
      </c>
      <c r="R2439" t="str">
        <f t="shared" si="216"/>
        <v>photography</v>
      </c>
      <c r="S2439" t="str">
        <f t="shared" si="217"/>
        <v>people</v>
      </c>
      <c r="T2439" s="12">
        <f t="shared" si="218"/>
        <v>42031.756805555553</v>
      </c>
      <c r="U2439" s="12">
        <f t="shared" si="219"/>
        <v>42080.541666666664</v>
      </c>
    </row>
    <row r="2440" spans="1:21" ht="3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 s="7">
        <f t="shared" si="215"/>
        <v>50</v>
      </c>
      <c r="Q2440" t="s">
        <v>8268</v>
      </c>
      <c r="R2440" t="str">
        <f t="shared" si="216"/>
        <v>film &amp; video</v>
      </c>
      <c r="S2440" t="str">
        <f t="shared" si="217"/>
        <v>drama</v>
      </c>
      <c r="T2440" s="12">
        <f t="shared" si="218"/>
        <v>42285.706736111104</v>
      </c>
      <c r="U2440" s="12">
        <f t="shared" si="219"/>
        <v>42345.748402777775</v>
      </c>
    </row>
    <row r="2441" spans="1:21" ht="3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s="7" t="e">
        <f t="shared" si="215"/>
        <v>#DIV/0!</v>
      </c>
      <c r="Q2441" t="s">
        <v>8293</v>
      </c>
      <c r="R2441" t="str">
        <f t="shared" si="216"/>
        <v>music</v>
      </c>
      <c r="S2441" t="str">
        <f t="shared" si="217"/>
        <v>faith</v>
      </c>
      <c r="T2441" s="12">
        <f t="shared" si="218"/>
        <v>42265.610289351847</v>
      </c>
      <c r="U2441" s="12">
        <f t="shared" si="219"/>
        <v>42295.610289351847</v>
      </c>
    </row>
    <row r="2442" spans="1:21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 s="7">
        <f t="shared" si="215"/>
        <v>5</v>
      </c>
      <c r="Q2442" t="s">
        <v>8282</v>
      </c>
      <c r="R2442" t="str">
        <f t="shared" si="216"/>
        <v>games</v>
      </c>
      <c r="S2442" t="str">
        <f t="shared" si="217"/>
        <v>video games</v>
      </c>
      <c r="T2442" s="12">
        <f t="shared" si="218"/>
        <v>42383.691122685181</v>
      </c>
      <c r="U2442" s="12">
        <f t="shared" si="219"/>
        <v>42413.691122685181</v>
      </c>
    </row>
    <row r="2443" spans="1:21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 s="7">
        <f t="shared" si="215"/>
        <v>74.22935779816514</v>
      </c>
      <c r="Q2443" t="s">
        <v>8273</v>
      </c>
      <c r="R2443" t="str">
        <f t="shared" si="216"/>
        <v>technology</v>
      </c>
      <c r="S2443" t="str">
        <f t="shared" si="217"/>
        <v>wearables</v>
      </c>
      <c r="T2443" s="12">
        <f t="shared" si="218"/>
        <v>42186.917291666665</v>
      </c>
      <c r="U2443" s="12">
        <f t="shared" si="219"/>
        <v>42207.999305555553</v>
      </c>
    </row>
    <row r="2444" spans="1:21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 s="7">
        <f t="shared" si="215"/>
        <v>81.252688172043008</v>
      </c>
      <c r="Q2444" t="s">
        <v>8273</v>
      </c>
      <c r="R2444" t="str">
        <f t="shared" si="216"/>
        <v>technology</v>
      </c>
      <c r="S2444" t="str">
        <f t="shared" si="217"/>
        <v>wearables</v>
      </c>
      <c r="T2444" s="12">
        <f t="shared" si="218"/>
        <v>42052.458657407398</v>
      </c>
      <c r="U2444" s="12">
        <f t="shared" si="219"/>
        <v>42082.416990740741</v>
      </c>
    </row>
    <row r="2445" spans="1:21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 s="7">
        <f t="shared" si="215"/>
        <v>130.23469453376205</v>
      </c>
      <c r="Q2445" t="s">
        <v>8285</v>
      </c>
      <c r="R2445" t="str">
        <f t="shared" si="216"/>
        <v>photography</v>
      </c>
      <c r="S2445" t="str">
        <f t="shared" si="217"/>
        <v>photobooks</v>
      </c>
      <c r="T2445" s="12">
        <f t="shared" si="218"/>
        <v>41836.416921296295</v>
      </c>
      <c r="U2445" s="12">
        <f t="shared" si="219"/>
        <v>41866.416921296295</v>
      </c>
    </row>
    <row r="2446" spans="1:21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 s="7">
        <f t="shared" si="215"/>
        <v>53.409836065573771</v>
      </c>
      <c r="Q2446" t="s">
        <v>8271</v>
      </c>
      <c r="R2446" t="str">
        <f t="shared" si="216"/>
        <v>theater</v>
      </c>
      <c r="S2446" t="str">
        <f t="shared" si="217"/>
        <v>plays</v>
      </c>
      <c r="T2446" s="12">
        <f t="shared" si="218"/>
        <v>42485.54619212963</v>
      </c>
      <c r="U2446" s="12">
        <f t="shared" si="219"/>
        <v>42515.54619212963</v>
      </c>
    </row>
    <row r="2447" spans="1:21" ht="3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 s="7">
        <f t="shared" si="215"/>
        <v>75.130434782608702</v>
      </c>
      <c r="Q2447" t="s">
        <v>8273</v>
      </c>
      <c r="R2447" t="str">
        <f t="shared" si="216"/>
        <v>technology</v>
      </c>
      <c r="S2447" t="str">
        <f t="shared" si="217"/>
        <v>wearables</v>
      </c>
      <c r="T2447" s="12">
        <f t="shared" si="218"/>
        <v>42242.981724537036</v>
      </c>
      <c r="U2447" s="12">
        <f t="shared" si="219"/>
        <v>42272.981724537036</v>
      </c>
    </row>
    <row r="2448" spans="1:21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 s="7">
        <f t="shared" si="215"/>
        <v>75.666666666666671</v>
      </c>
      <c r="Q2448" t="s">
        <v>8304</v>
      </c>
      <c r="R2448" t="str">
        <f t="shared" si="216"/>
        <v>publishing</v>
      </c>
      <c r="S2448" t="str">
        <f t="shared" si="217"/>
        <v>children's books</v>
      </c>
      <c r="T2448" s="12">
        <f t="shared" si="218"/>
        <v>42670.394340277773</v>
      </c>
      <c r="U2448" s="12">
        <f t="shared" si="219"/>
        <v>42700.436006944445</v>
      </c>
    </row>
    <row r="2449" spans="1:21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 s="7">
        <f t="shared" si="215"/>
        <v>31.691394658753708</v>
      </c>
      <c r="Q2449" t="s">
        <v>8270</v>
      </c>
      <c r="R2449" t="str">
        <f t="shared" si="216"/>
        <v>film &amp; video</v>
      </c>
      <c r="S2449" t="str">
        <f t="shared" si="217"/>
        <v>animation</v>
      </c>
      <c r="T2449" s="12">
        <f t="shared" si="218"/>
        <v>42654.26149305555</v>
      </c>
      <c r="U2449" s="12">
        <f t="shared" si="219"/>
        <v>42685.958333333336</v>
      </c>
    </row>
    <row r="2450" spans="1:21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 s="7">
        <f>IF(L2450&lt;&gt;0,E2450/L2450,0)</f>
        <v>47.777777777777779</v>
      </c>
      <c r="Q2450" t="s">
        <v>8293</v>
      </c>
      <c r="R2450" t="str">
        <f t="shared" si="216"/>
        <v>music</v>
      </c>
      <c r="S2450" t="str">
        <f t="shared" si="217"/>
        <v>faith</v>
      </c>
      <c r="T2450" s="12">
        <f t="shared" si="218"/>
        <v>42607.107789351845</v>
      </c>
      <c r="U2450" s="12">
        <f t="shared" si="219"/>
        <v>42613.025000000001</v>
      </c>
    </row>
    <row r="2451" spans="1:21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 s="7">
        <f t="shared" si="215"/>
        <v>90</v>
      </c>
      <c r="Q2451" t="s">
        <v>8284</v>
      </c>
      <c r="R2451" t="str">
        <f t="shared" si="216"/>
        <v>food</v>
      </c>
      <c r="S2451" t="str">
        <f t="shared" si="217"/>
        <v>food trucks</v>
      </c>
      <c r="T2451" s="12">
        <f t="shared" si="218"/>
        <v>41942.934201388889</v>
      </c>
      <c r="U2451" s="12">
        <f t="shared" si="219"/>
        <v>41972.975868055553</v>
      </c>
    </row>
    <row r="2452" spans="1:21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 s="7">
        <f t="shared" si="215"/>
        <v>149.31401960784314</v>
      </c>
      <c r="Q2452" t="s">
        <v>8268</v>
      </c>
      <c r="R2452" t="str">
        <f t="shared" si="216"/>
        <v>film &amp; video</v>
      </c>
      <c r="S2452" t="str">
        <f t="shared" si="217"/>
        <v>drama</v>
      </c>
      <c r="T2452" s="12">
        <f t="shared" si="218"/>
        <v>41901.864074074074</v>
      </c>
      <c r="U2452" s="12">
        <f t="shared" si="219"/>
        <v>41939.924305555556</v>
      </c>
    </row>
    <row r="2453" spans="1:21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 s="7">
        <f t="shared" si="215"/>
        <v>62.06989247311828</v>
      </c>
      <c r="Q2453" t="s">
        <v>8273</v>
      </c>
      <c r="R2453" t="str">
        <f t="shared" si="216"/>
        <v>technology</v>
      </c>
      <c r="S2453" t="str">
        <f t="shared" si="217"/>
        <v>wearables</v>
      </c>
      <c r="T2453" s="12">
        <f t="shared" si="218"/>
        <v>42779.700115740743</v>
      </c>
      <c r="U2453" s="12">
        <f t="shared" si="219"/>
        <v>42799.700115740743</v>
      </c>
    </row>
    <row r="2454" spans="1:21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 s="7">
        <f>IF(L2454&lt;&gt;0,E2454/L2454,0)</f>
        <v>53.4</v>
      </c>
      <c r="Q2454" t="s">
        <v>8275</v>
      </c>
      <c r="R2454" t="str">
        <f t="shared" si="216"/>
        <v>publishing</v>
      </c>
      <c r="S2454" t="str">
        <f t="shared" si="217"/>
        <v>fiction</v>
      </c>
      <c r="T2454" s="12">
        <f t="shared" si="218"/>
        <v>42338.635416666664</v>
      </c>
      <c r="U2454" s="12">
        <f t="shared" si="219"/>
        <v>42367.749999999993</v>
      </c>
    </row>
    <row r="2455" spans="1:21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 s="7">
        <f t="shared" si="215"/>
        <v>69.268656716417908</v>
      </c>
      <c r="Q2455" t="s">
        <v>8303</v>
      </c>
      <c r="R2455" t="str">
        <f t="shared" si="216"/>
        <v>theater</v>
      </c>
      <c r="S2455" t="str">
        <f t="shared" si="217"/>
        <v>spaces</v>
      </c>
      <c r="T2455" s="12">
        <f t="shared" si="218"/>
        <v>42738.483900462961</v>
      </c>
      <c r="U2455" s="12">
        <f t="shared" si="219"/>
        <v>42768.483900462961</v>
      </c>
    </row>
    <row r="2456" spans="1:21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 s="7">
        <f t="shared" si="215"/>
        <v>271.50769230769231</v>
      </c>
      <c r="Q2456" t="s">
        <v>8268</v>
      </c>
      <c r="R2456" t="str">
        <f t="shared" si="216"/>
        <v>film &amp; video</v>
      </c>
      <c r="S2456" t="str">
        <f t="shared" si="217"/>
        <v>drama</v>
      </c>
      <c r="T2456" s="12">
        <f t="shared" si="218"/>
        <v>42769.99314814814</v>
      </c>
      <c r="U2456" s="12">
        <f t="shared" si="219"/>
        <v>42804.99314814814</v>
      </c>
    </row>
    <row r="2457" spans="1:21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 s="7">
        <f>IF(L2457&lt;&gt;0,E2457/L2457,0)</f>
        <v>34.125</v>
      </c>
      <c r="Q2457" t="s">
        <v>8305</v>
      </c>
      <c r="R2457" t="str">
        <f t="shared" si="216"/>
        <v>theater</v>
      </c>
      <c r="S2457" t="str">
        <f t="shared" si="217"/>
        <v>musical</v>
      </c>
      <c r="T2457" s="12">
        <f t="shared" si="218"/>
        <v>42452.573495370372</v>
      </c>
      <c r="U2457" s="12">
        <f t="shared" si="219"/>
        <v>42480.573495370372</v>
      </c>
    </row>
    <row r="2458" spans="1:21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 s="7">
        <f t="shared" si="215"/>
        <v>40.492537313432834</v>
      </c>
      <c r="Q2458" t="s">
        <v>8278</v>
      </c>
      <c r="R2458" t="str">
        <f t="shared" si="216"/>
        <v>music</v>
      </c>
      <c r="S2458" t="str">
        <f t="shared" si="217"/>
        <v>jazz</v>
      </c>
      <c r="T2458" s="12">
        <f t="shared" si="218"/>
        <v>42761.752766203703</v>
      </c>
      <c r="U2458" s="12">
        <f t="shared" si="219"/>
        <v>42791.752766203703</v>
      </c>
    </row>
    <row r="2459" spans="1:21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 s="7">
        <f t="shared" si="215"/>
        <v>189.75806451612902</v>
      </c>
      <c r="Q2459" t="s">
        <v>8271</v>
      </c>
      <c r="R2459" t="str">
        <f t="shared" si="216"/>
        <v>theater</v>
      </c>
      <c r="S2459" t="str">
        <f t="shared" si="217"/>
        <v>plays</v>
      </c>
      <c r="T2459" s="12">
        <f t="shared" si="218"/>
        <v>42423.394166666665</v>
      </c>
      <c r="U2459" s="12">
        <f t="shared" si="219"/>
        <v>42453.352500000001</v>
      </c>
    </row>
    <row r="2460" spans="1:21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 s="7">
        <f t="shared" si="215"/>
        <v>68.862499999999997</v>
      </c>
      <c r="Q2460" t="s">
        <v>8271</v>
      </c>
      <c r="R2460" t="str">
        <f t="shared" si="216"/>
        <v>theater</v>
      </c>
      <c r="S2460" t="str">
        <f t="shared" si="217"/>
        <v>plays</v>
      </c>
      <c r="T2460" s="12">
        <f t="shared" si="218"/>
        <v>42495.663402777776</v>
      </c>
      <c r="U2460" s="12">
        <f t="shared" si="219"/>
        <v>42530.583333333336</v>
      </c>
    </row>
    <row r="2461" spans="1:21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 s="7">
        <f t="shared" si="215"/>
        <v>108.77659574468085</v>
      </c>
      <c r="Q2461" t="s">
        <v>8271</v>
      </c>
      <c r="R2461" t="str">
        <f t="shared" si="216"/>
        <v>theater</v>
      </c>
      <c r="S2461" t="str">
        <f t="shared" si="217"/>
        <v>plays</v>
      </c>
      <c r="T2461" s="12">
        <f t="shared" si="218"/>
        <v>42407.429224537038</v>
      </c>
      <c r="U2461" s="12">
        <f t="shared" si="219"/>
        <v>42452.387557870366</v>
      </c>
    </row>
    <row r="2462" spans="1:21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 s="7">
        <f t="shared" si="215"/>
        <v>125.98529411764706</v>
      </c>
      <c r="Q2462" t="s">
        <v>8271</v>
      </c>
      <c r="R2462" t="str">
        <f t="shared" si="216"/>
        <v>theater</v>
      </c>
      <c r="S2462" t="str">
        <f t="shared" si="217"/>
        <v>plays</v>
      </c>
      <c r="T2462" s="12">
        <f t="shared" si="218"/>
        <v>42703.978784722225</v>
      </c>
      <c r="U2462" s="12">
        <f t="shared" si="219"/>
        <v>42737.970138888886</v>
      </c>
    </row>
    <row r="2463" spans="1:21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 s="7">
        <f t="shared" si="215"/>
        <v>90.523255813953483</v>
      </c>
      <c r="Q2463" t="s">
        <v>8278</v>
      </c>
      <c r="R2463" t="str">
        <f t="shared" si="216"/>
        <v>music</v>
      </c>
      <c r="S2463" t="str">
        <f t="shared" si="217"/>
        <v>jazz</v>
      </c>
      <c r="T2463" s="12">
        <f t="shared" si="218"/>
        <v>40783.804363425923</v>
      </c>
      <c r="U2463" s="12">
        <f t="shared" si="219"/>
        <v>40816.916666666664</v>
      </c>
    </row>
    <row r="2464" spans="1:21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 s="7">
        <f t="shared" si="215"/>
        <v>28.880434782608695</v>
      </c>
      <c r="Q2464" t="s">
        <v>8285</v>
      </c>
      <c r="R2464" t="str">
        <f t="shared" si="216"/>
        <v>photography</v>
      </c>
      <c r="S2464" t="str">
        <f t="shared" si="217"/>
        <v>photobooks</v>
      </c>
      <c r="T2464" s="12">
        <f t="shared" si="218"/>
        <v>41088.977962962963</v>
      </c>
      <c r="U2464" s="12">
        <f t="shared" si="219"/>
        <v>41108.977962962963</v>
      </c>
    </row>
    <row r="2465" spans="1:21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 s="7">
        <f t="shared" si="215"/>
        <v>31</v>
      </c>
      <c r="Q2465" t="s">
        <v>8303</v>
      </c>
      <c r="R2465" t="str">
        <f t="shared" si="216"/>
        <v>theater</v>
      </c>
      <c r="S2465" t="str">
        <f t="shared" si="217"/>
        <v>spaces</v>
      </c>
      <c r="T2465" s="12">
        <f t="shared" si="218"/>
        <v>41340.903067129628</v>
      </c>
      <c r="U2465" s="12">
        <f t="shared" si="219"/>
        <v>41380.583333333328</v>
      </c>
    </row>
    <row r="2466" spans="1:21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 s="7">
        <f t="shared" si="215"/>
        <v>51.674418604651166</v>
      </c>
      <c r="Q2466" t="s">
        <v>8284</v>
      </c>
      <c r="R2466" t="str">
        <f t="shared" si="216"/>
        <v>food</v>
      </c>
      <c r="S2466" t="str">
        <f t="shared" si="217"/>
        <v>food trucks</v>
      </c>
      <c r="T2466" s="12">
        <f t="shared" si="218"/>
        <v>42248.692094907405</v>
      </c>
      <c r="U2466" s="12">
        <f t="shared" si="219"/>
        <v>42277.603472222218</v>
      </c>
    </row>
    <row r="2467" spans="1:21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 s="7">
        <f>IF(L2467&lt;&gt;0,E2467/L2467,0)</f>
        <v>26.270833333333332</v>
      </c>
      <c r="Q2467" t="s">
        <v>8303</v>
      </c>
      <c r="R2467" t="str">
        <f t="shared" si="216"/>
        <v>theater</v>
      </c>
      <c r="S2467" t="str">
        <f t="shared" si="217"/>
        <v>spaces</v>
      </c>
      <c r="T2467" s="12">
        <f t="shared" si="218"/>
        <v>41145.510972222219</v>
      </c>
      <c r="U2467" s="12">
        <f t="shared" si="219"/>
        <v>41175.510972222219</v>
      </c>
    </row>
    <row r="2468" spans="1:21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 s="7">
        <f t="shared" si="215"/>
        <v>48.07692307692308</v>
      </c>
      <c r="Q2468" t="s">
        <v>8271</v>
      </c>
      <c r="R2468" t="str">
        <f t="shared" si="216"/>
        <v>theater</v>
      </c>
      <c r="S2468" t="str">
        <f t="shared" si="217"/>
        <v>plays</v>
      </c>
      <c r="T2468" s="12">
        <f t="shared" si="218"/>
        <v>41372.894131944442</v>
      </c>
      <c r="U2468" s="12">
        <f t="shared" si="219"/>
        <v>41402.894131944442</v>
      </c>
    </row>
    <row r="2469" spans="1:21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 s="7">
        <f t="shared" si="215"/>
        <v>27.558139534883722</v>
      </c>
      <c r="Q2469" t="s">
        <v>8267</v>
      </c>
      <c r="R2469" t="str">
        <f t="shared" si="216"/>
        <v>film &amp; video</v>
      </c>
      <c r="S2469" t="str">
        <f t="shared" si="217"/>
        <v>science fiction</v>
      </c>
      <c r="T2469" s="12">
        <f t="shared" si="218"/>
        <v>41025.665868055556</v>
      </c>
      <c r="U2469" s="12">
        <f t="shared" si="219"/>
        <v>41039.5</v>
      </c>
    </row>
    <row r="2470" spans="1:21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 s="7">
        <f t="shared" si="215"/>
        <v>36.97137931034483</v>
      </c>
      <c r="Q2470" t="s">
        <v>8272</v>
      </c>
      <c r="R2470" t="str">
        <f t="shared" si="216"/>
        <v>technology</v>
      </c>
      <c r="S2470" t="str">
        <f t="shared" si="217"/>
        <v>web</v>
      </c>
      <c r="T2470" s="12">
        <f t="shared" si="218"/>
        <v>41173.945844907401</v>
      </c>
      <c r="U2470" s="12">
        <f t="shared" si="219"/>
        <v>41210</v>
      </c>
    </row>
    <row r="2471" spans="1:21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 s="7">
        <f t="shared" si="215"/>
        <v>29.021276595744681</v>
      </c>
      <c r="Q2471" t="s">
        <v>8290</v>
      </c>
      <c r="R2471" t="str">
        <f t="shared" si="216"/>
        <v>publishing</v>
      </c>
      <c r="S2471" t="str">
        <f t="shared" si="217"/>
        <v>art books</v>
      </c>
      <c r="T2471" s="12">
        <f t="shared" si="218"/>
        <v>40557.221400462957</v>
      </c>
      <c r="U2471" s="12">
        <f t="shared" si="219"/>
        <v>40582.221400462957</v>
      </c>
    </row>
    <row r="2472" spans="1:21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 s="7">
        <f t="shared" si="215"/>
        <v>28.65666666666667</v>
      </c>
      <c r="Q2472" t="s">
        <v>8270</v>
      </c>
      <c r="R2472" t="str">
        <f t="shared" si="216"/>
        <v>film &amp; video</v>
      </c>
      <c r="S2472" t="str">
        <f t="shared" si="217"/>
        <v>animation</v>
      </c>
      <c r="T2472" s="12">
        <f t="shared" si="218"/>
        <v>41022.866377314815</v>
      </c>
      <c r="U2472" s="12">
        <f t="shared" si="219"/>
        <v>41052.866377314815</v>
      </c>
    </row>
    <row r="2473" spans="1:21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 s="7">
        <f>IF(L2473&lt;&gt;0,E2473/L2473,0)</f>
        <v>37.647058823529413</v>
      </c>
      <c r="Q2473" t="s">
        <v>8273</v>
      </c>
      <c r="R2473" t="str">
        <f t="shared" si="216"/>
        <v>technology</v>
      </c>
      <c r="S2473" t="str">
        <f t="shared" si="217"/>
        <v>wearables</v>
      </c>
      <c r="T2473" s="12">
        <f t="shared" si="218"/>
        <v>40893.784629629627</v>
      </c>
      <c r="U2473" s="12">
        <f t="shared" si="219"/>
        <v>40933.784629629627</v>
      </c>
    </row>
    <row r="2474" spans="1:21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 s="7">
        <f t="shared" si="215"/>
        <v>97.904038461538462</v>
      </c>
      <c r="Q2474" t="s">
        <v>8303</v>
      </c>
      <c r="R2474" t="str">
        <f t="shared" si="216"/>
        <v>theater</v>
      </c>
      <c r="S2474" t="str">
        <f t="shared" si="217"/>
        <v>spaces</v>
      </c>
      <c r="T2474" s="12">
        <f t="shared" si="218"/>
        <v>40353.907175925924</v>
      </c>
      <c r="U2474" s="12">
        <f t="shared" si="219"/>
        <v>40424.835416666661</v>
      </c>
    </row>
    <row r="2475" spans="1:21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 s="7">
        <f t="shared" si="215"/>
        <v>42.553191489361701</v>
      </c>
      <c r="Q2475" t="s">
        <v>8284</v>
      </c>
      <c r="R2475" t="str">
        <f t="shared" si="216"/>
        <v>food</v>
      </c>
      <c r="S2475" t="str">
        <f t="shared" si="217"/>
        <v>food trucks</v>
      </c>
      <c r="T2475" s="12">
        <f t="shared" si="218"/>
        <v>41193.540150462963</v>
      </c>
      <c r="U2475" s="12">
        <f t="shared" si="219"/>
        <v>41223.581817129627</v>
      </c>
    </row>
    <row r="2476" spans="1:21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 s="7">
        <f t="shared" si="215"/>
        <v>131.58368421052631</v>
      </c>
      <c r="Q2476" t="s">
        <v>8271</v>
      </c>
      <c r="R2476" t="str">
        <f t="shared" si="216"/>
        <v>theater</v>
      </c>
      <c r="S2476" t="str">
        <f t="shared" si="217"/>
        <v>plays</v>
      </c>
      <c r="T2476" s="12">
        <f t="shared" si="218"/>
        <v>40416.80296296296</v>
      </c>
      <c r="U2476" s="12">
        <f t="shared" si="219"/>
        <v>40461.80296296296</v>
      </c>
    </row>
    <row r="2477" spans="1:21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 s="7">
        <f t="shared" si="215"/>
        <v>32.320987654320987</v>
      </c>
      <c r="Q2477" t="s">
        <v>8273</v>
      </c>
      <c r="R2477" t="str">
        <f t="shared" si="216"/>
        <v>technology</v>
      </c>
      <c r="S2477" t="str">
        <f t="shared" si="217"/>
        <v>wearables</v>
      </c>
      <c r="T2477" s="12">
        <f t="shared" si="218"/>
        <v>40310.079340277778</v>
      </c>
      <c r="U2477" s="12">
        <f t="shared" si="219"/>
        <v>40369.708333333328</v>
      </c>
    </row>
    <row r="2478" spans="1:21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 s="7">
        <f t="shared" si="215"/>
        <v>61.103999999999999</v>
      </c>
      <c r="Q2478" t="s">
        <v>8268</v>
      </c>
      <c r="R2478" t="str">
        <f t="shared" si="216"/>
        <v>film &amp; video</v>
      </c>
      <c r="S2478" t="str">
        <f t="shared" si="217"/>
        <v>drama</v>
      </c>
      <c r="T2478" s="12">
        <f t="shared" si="218"/>
        <v>41913.120023148142</v>
      </c>
      <c r="U2478" s="12">
        <f t="shared" si="219"/>
        <v>41946.161689814813</v>
      </c>
    </row>
    <row r="2479" spans="1:21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 s="7">
        <f>IF(L2479&lt;&gt;0,E2479/L2479,0)</f>
        <v>31.341463414634145</v>
      </c>
      <c r="Q2479" t="s">
        <v>8278</v>
      </c>
      <c r="R2479" t="str">
        <f t="shared" si="216"/>
        <v>music</v>
      </c>
      <c r="S2479" t="str">
        <f t="shared" si="217"/>
        <v>jazz</v>
      </c>
      <c r="T2479" s="12">
        <f t="shared" si="218"/>
        <v>41088.483159722222</v>
      </c>
      <c r="U2479" s="12">
        <f t="shared" si="219"/>
        <v>41133.483159722222</v>
      </c>
    </row>
    <row r="2480" spans="1:21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 s="7">
        <f t="shared" si="215"/>
        <v>129.1139240506329</v>
      </c>
      <c r="Q2480" t="s">
        <v>8271</v>
      </c>
      <c r="R2480" t="str">
        <f t="shared" si="216"/>
        <v>theater</v>
      </c>
      <c r="S2480" t="str">
        <f t="shared" si="217"/>
        <v>plays</v>
      </c>
      <c r="T2480" s="12">
        <f t="shared" si="218"/>
        <v>41257.742048611108</v>
      </c>
      <c r="U2480" s="12">
        <f t="shared" si="219"/>
        <v>41287.742048611108</v>
      </c>
    </row>
    <row r="2481" spans="1:21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 s="7">
        <f>IF(L2481&lt;&gt;0,E2481/L2481,0)</f>
        <v>25.020624999999999</v>
      </c>
      <c r="Q2481" t="s">
        <v>8273</v>
      </c>
      <c r="R2481" t="str">
        <f t="shared" si="216"/>
        <v>technology</v>
      </c>
      <c r="S2481" t="str">
        <f t="shared" si="217"/>
        <v>wearables</v>
      </c>
      <c r="T2481" s="12">
        <f t="shared" si="218"/>
        <v>41107.518449074072</v>
      </c>
      <c r="U2481" s="12">
        <f t="shared" si="219"/>
        <v>41117.875</v>
      </c>
    </row>
    <row r="2482" spans="1:21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 s="7">
        <f t="shared" si="215"/>
        <v>250</v>
      </c>
      <c r="Q2482" t="s">
        <v>8285</v>
      </c>
      <c r="R2482" t="str">
        <f t="shared" si="216"/>
        <v>photography</v>
      </c>
      <c r="S2482" t="str">
        <f t="shared" si="217"/>
        <v>photobooks</v>
      </c>
      <c r="T2482" s="12">
        <f t="shared" si="218"/>
        <v>42227.727824074071</v>
      </c>
      <c r="U2482" s="12">
        <f t="shared" si="219"/>
        <v>42287.727824074071</v>
      </c>
    </row>
    <row r="2483" spans="1:21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 s="7">
        <f t="shared" si="215"/>
        <v>47.541473684210523</v>
      </c>
      <c r="Q2483" t="s">
        <v>8271</v>
      </c>
      <c r="R2483" t="str">
        <f t="shared" si="216"/>
        <v>theater</v>
      </c>
      <c r="S2483" t="str">
        <f t="shared" si="217"/>
        <v>plays</v>
      </c>
      <c r="T2483" s="12">
        <f t="shared" si="218"/>
        <v>40999.437592592592</v>
      </c>
      <c r="U2483" s="12">
        <f t="shared" si="219"/>
        <v>41029.437592592592</v>
      </c>
    </row>
    <row r="2484" spans="1:21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 s="7">
        <f t="shared" si="215"/>
        <v>40.04</v>
      </c>
      <c r="Q2484" t="s">
        <v>8271</v>
      </c>
      <c r="R2484" t="str">
        <f t="shared" si="216"/>
        <v>theater</v>
      </c>
      <c r="S2484" t="str">
        <f t="shared" si="217"/>
        <v>plays</v>
      </c>
      <c r="T2484" s="12">
        <f t="shared" si="218"/>
        <v>40711.573877314811</v>
      </c>
      <c r="U2484" s="12">
        <f t="shared" si="219"/>
        <v>40756.573877314811</v>
      </c>
    </row>
    <row r="2485" spans="1:21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 s="7">
        <f t="shared" si="215"/>
        <v>65.84210526315789</v>
      </c>
      <c r="Q2485" t="s">
        <v>8270</v>
      </c>
      <c r="R2485" t="str">
        <f t="shared" si="216"/>
        <v>film &amp; video</v>
      </c>
      <c r="S2485" t="str">
        <f t="shared" si="217"/>
        <v>animation</v>
      </c>
      <c r="T2485" s="12">
        <f t="shared" si="218"/>
        <v>40970.541701388887</v>
      </c>
      <c r="U2485" s="12">
        <f t="shared" si="219"/>
        <v>41030.500034722223</v>
      </c>
    </row>
    <row r="2486" spans="1:21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 s="7">
        <f t="shared" si="215"/>
        <v>46.401222222222216</v>
      </c>
      <c r="Q2486" t="s">
        <v>8304</v>
      </c>
      <c r="R2486" t="str">
        <f t="shared" si="216"/>
        <v>publishing</v>
      </c>
      <c r="S2486" t="str">
        <f t="shared" si="217"/>
        <v>children's books</v>
      </c>
      <c r="T2486" s="12">
        <f t="shared" si="218"/>
        <v>40771.708368055552</v>
      </c>
      <c r="U2486" s="12">
        <f t="shared" si="219"/>
        <v>40801.708368055552</v>
      </c>
    </row>
    <row r="2487" spans="1:21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 s="7">
        <f t="shared" si="215"/>
        <v>50.365853658536587</v>
      </c>
      <c r="Q2487" t="s">
        <v>8271</v>
      </c>
      <c r="R2487" t="str">
        <f t="shared" si="216"/>
        <v>theater</v>
      </c>
      <c r="S2487" t="str">
        <f t="shared" si="217"/>
        <v>plays</v>
      </c>
      <c r="T2487" s="12">
        <f t="shared" si="218"/>
        <v>40793.790266203701</v>
      </c>
      <c r="U2487" s="12">
        <f t="shared" si="219"/>
        <v>40828.790266203701</v>
      </c>
    </row>
    <row r="2488" spans="1:21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 s="7">
        <f>IF(L2488&lt;&gt;0,E2488/L2488,0)</f>
        <v>26.566666666666666</v>
      </c>
      <c r="Q2488" t="s">
        <v>8293</v>
      </c>
      <c r="R2488" t="str">
        <f t="shared" si="216"/>
        <v>music</v>
      </c>
      <c r="S2488" t="str">
        <f t="shared" si="217"/>
        <v>faith</v>
      </c>
      <c r="T2488" s="12">
        <f t="shared" si="218"/>
        <v>40991.499722222223</v>
      </c>
      <c r="U2488" s="12">
        <f t="shared" si="219"/>
        <v>41021.499722222223</v>
      </c>
    </row>
    <row r="2489" spans="1:21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 s="7">
        <f t="shared" si="215"/>
        <v>39.493684210526318</v>
      </c>
      <c r="Q2489" t="s">
        <v>8271</v>
      </c>
      <c r="R2489" t="str">
        <f t="shared" si="216"/>
        <v>theater</v>
      </c>
      <c r="S2489" t="str">
        <f t="shared" si="217"/>
        <v>plays</v>
      </c>
      <c r="T2489" s="12">
        <f t="shared" si="218"/>
        <v>41025.874965277777</v>
      </c>
      <c r="U2489" s="12">
        <f t="shared" si="219"/>
        <v>41055.874965277777</v>
      </c>
    </row>
    <row r="2490" spans="1:21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 s="7">
        <f t="shared" si="215"/>
        <v>49.246153846153845</v>
      </c>
      <c r="Q2490" t="s">
        <v>8273</v>
      </c>
      <c r="R2490" t="str">
        <f t="shared" si="216"/>
        <v>technology</v>
      </c>
      <c r="S2490" t="str">
        <f t="shared" si="217"/>
        <v>wearables</v>
      </c>
      <c r="T2490" s="12">
        <f t="shared" si="218"/>
        <v>40833.424861111111</v>
      </c>
      <c r="U2490" s="12">
        <f t="shared" si="219"/>
        <v>40863.466527777775</v>
      </c>
    </row>
    <row r="2491" spans="1:21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 s="7">
        <f t="shared" si="215"/>
        <v>62.38</v>
      </c>
      <c r="Q2491" t="s">
        <v>8270</v>
      </c>
      <c r="R2491" t="str">
        <f t="shared" si="216"/>
        <v>film &amp; video</v>
      </c>
      <c r="S2491" t="str">
        <f t="shared" si="217"/>
        <v>animation</v>
      </c>
      <c r="T2491" s="12">
        <f t="shared" si="218"/>
        <v>41373.481932870367</v>
      </c>
      <c r="U2491" s="12">
        <f t="shared" si="219"/>
        <v>41403.481932870367</v>
      </c>
    </row>
    <row r="2492" spans="1:21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 s="7">
        <f t="shared" ref="P2492:P2494" si="220">IF(L2492&lt;&gt;0,E2492/L2492,0)</f>
        <v>37.9375</v>
      </c>
      <c r="Q2492" t="s">
        <v>8271</v>
      </c>
      <c r="R2492" t="str">
        <f t="shared" si="216"/>
        <v>theater</v>
      </c>
      <c r="S2492" t="str">
        <f t="shared" si="217"/>
        <v>plays</v>
      </c>
      <c r="T2492" s="12">
        <f t="shared" si="218"/>
        <v>41023.019398148142</v>
      </c>
      <c r="U2492" s="12">
        <f t="shared" si="219"/>
        <v>41083.019398148142</v>
      </c>
    </row>
    <row r="2493" spans="1:21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 s="7">
        <f t="shared" si="220"/>
        <v>51.6</v>
      </c>
      <c r="Q2493" t="s">
        <v>8273</v>
      </c>
      <c r="R2493" t="str">
        <f t="shared" si="216"/>
        <v>technology</v>
      </c>
      <c r="S2493" t="str">
        <f t="shared" si="217"/>
        <v>wearables</v>
      </c>
      <c r="T2493" s="12">
        <f t="shared" si="218"/>
        <v>40542.630949074075</v>
      </c>
      <c r="U2493" s="12">
        <f t="shared" si="219"/>
        <v>40558.868749999994</v>
      </c>
    </row>
    <row r="2494" spans="1:21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 s="7">
        <f t="shared" si="220"/>
        <v>27.777777777777779</v>
      </c>
      <c r="Q2494" t="s">
        <v>8271</v>
      </c>
      <c r="R2494" t="str">
        <f t="shared" si="216"/>
        <v>theater</v>
      </c>
      <c r="S2494" t="str">
        <f t="shared" si="217"/>
        <v>plays</v>
      </c>
      <c r="T2494" s="12">
        <f t="shared" si="218"/>
        <v>41024.777638888889</v>
      </c>
      <c r="U2494" s="12">
        <f t="shared" si="219"/>
        <v>41076.207638888889</v>
      </c>
    </row>
    <row r="2495" spans="1:21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 s="7">
        <f t="shared" si="215"/>
        <v>99.382239382239376</v>
      </c>
      <c r="Q2495" t="s">
        <v>8271</v>
      </c>
      <c r="R2495" t="str">
        <f t="shared" si="216"/>
        <v>theater</v>
      </c>
      <c r="S2495" t="str">
        <f t="shared" si="217"/>
        <v>plays</v>
      </c>
      <c r="T2495" s="12">
        <f t="shared" si="218"/>
        <v>41347.959953703699</v>
      </c>
      <c r="U2495" s="12">
        <f t="shared" si="219"/>
        <v>41392.959953703699</v>
      </c>
    </row>
    <row r="2496" spans="1:21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 s="7">
        <f t="shared" si="215"/>
        <v>38.848205128205123</v>
      </c>
      <c r="Q2496" t="s">
        <v>8272</v>
      </c>
      <c r="R2496" t="str">
        <f t="shared" si="216"/>
        <v>technology</v>
      </c>
      <c r="S2496" t="str">
        <f t="shared" si="217"/>
        <v>web</v>
      </c>
      <c r="T2496" s="12">
        <f t="shared" si="218"/>
        <v>41022.436851851846</v>
      </c>
      <c r="U2496" s="12">
        <f t="shared" si="219"/>
        <v>41052.436851851846</v>
      </c>
    </row>
    <row r="2497" spans="1:21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 s="7">
        <f t="shared" si="215"/>
        <v>45.548809523809524</v>
      </c>
      <c r="Q2497" t="s">
        <v>8285</v>
      </c>
      <c r="R2497" t="str">
        <f t="shared" si="216"/>
        <v>photography</v>
      </c>
      <c r="S2497" t="str">
        <f t="shared" si="217"/>
        <v>photobooks</v>
      </c>
      <c r="T2497" s="12">
        <f t="shared" si="218"/>
        <v>41036.738136574073</v>
      </c>
      <c r="U2497" s="12">
        <f t="shared" si="219"/>
        <v>41066.738136574073</v>
      </c>
    </row>
    <row r="2498" spans="1:21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 s="7">
        <f t="shared" ref="P2498:P2561" si="221">E2498/L2498</f>
        <v>600</v>
      </c>
      <c r="Q2498" t="s">
        <v>8271</v>
      </c>
      <c r="R2498" t="str">
        <f t="shared" si="216"/>
        <v>theater</v>
      </c>
      <c r="S2498" t="str">
        <f t="shared" si="217"/>
        <v>plays</v>
      </c>
      <c r="T2498" s="12">
        <f t="shared" si="218"/>
        <v>41327.788101851853</v>
      </c>
      <c r="U2498" s="12">
        <f t="shared" si="219"/>
        <v>41362.746435185181</v>
      </c>
    </row>
    <row r="2499" spans="1:21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 s="7">
        <f t="shared" si="221"/>
        <v>80.551071428571419</v>
      </c>
      <c r="Q2499" t="s">
        <v>8290</v>
      </c>
      <c r="R2499" t="str">
        <f t="shared" ref="R2499:R2562" si="222">LEFT(Q2499,SEARCH("/",Q2499,1)-1)</f>
        <v>publishing</v>
      </c>
      <c r="S2499" t="str">
        <f t="shared" ref="S2499:S2562" si="223">RIGHT(Q2499,LEN(Q2499)-SEARCH("/",Q2499,1))</f>
        <v>art books</v>
      </c>
      <c r="T2499" s="12">
        <f t="shared" ref="T2499:T2562" si="224">(((J2499/60)/60)/24)+DATE(1970,1,1)+(-5/24)</f>
        <v>40730.670578703699</v>
      </c>
      <c r="U2499" s="12">
        <f t="shared" ref="U2499:U2562" si="225">(((I2499/60)/60)/24)+DATE(1970,1,1)+(-5/24)</f>
        <v>40760.670578703699</v>
      </c>
    </row>
    <row r="2500" spans="1:21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 s="7">
        <f t="shared" si="221"/>
        <v>52.8</v>
      </c>
      <c r="Q2500" t="s">
        <v>8293</v>
      </c>
      <c r="R2500" t="str">
        <f t="shared" si="222"/>
        <v>music</v>
      </c>
      <c r="S2500" t="str">
        <f t="shared" si="223"/>
        <v>faith</v>
      </c>
      <c r="T2500" s="12">
        <f t="shared" si="224"/>
        <v>42017.759108796294</v>
      </c>
      <c r="U2500" s="12">
        <f t="shared" si="225"/>
        <v>42031.759108796294</v>
      </c>
    </row>
    <row r="2501" spans="1:21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 s="7">
        <f t="shared" si="221"/>
        <v>47.676470588235297</v>
      </c>
      <c r="Q2501" t="s">
        <v>8296</v>
      </c>
      <c r="R2501" t="str">
        <f t="shared" si="222"/>
        <v>photography</v>
      </c>
      <c r="S2501" t="str">
        <f t="shared" si="223"/>
        <v>people</v>
      </c>
      <c r="T2501" s="12">
        <f t="shared" si="224"/>
        <v>41226.440243055549</v>
      </c>
      <c r="U2501" s="12">
        <f t="shared" si="225"/>
        <v>41274.541666666664</v>
      </c>
    </row>
    <row r="2502" spans="1:21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 s="7">
        <f>IF(L2502&lt;&gt;0,E2502/L2502,0)</f>
        <v>23.448275862068964</v>
      </c>
      <c r="Q2502" t="s">
        <v>8271</v>
      </c>
      <c r="R2502" t="str">
        <f t="shared" si="222"/>
        <v>theater</v>
      </c>
      <c r="S2502" t="str">
        <f t="shared" si="223"/>
        <v>plays</v>
      </c>
      <c r="T2502" s="12">
        <f t="shared" si="224"/>
        <v>41053.564525462964</v>
      </c>
      <c r="U2502" s="12">
        <f t="shared" si="225"/>
        <v>41083.564525462964</v>
      </c>
    </row>
    <row r="2503" spans="1:21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 s="7">
        <f t="shared" si="221"/>
        <v>40.142857142857146</v>
      </c>
      <c r="Q2503" t="s">
        <v>8268</v>
      </c>
      <c r="R2503" t="str">
        <f t="shared" si="222"/>
        <v>film &amp; video</v>
      </c>
      <c r="S2503" t="str">
        <f t="shared" si="223"/>
        <v>drama</v>
      </c>
      <c r="T2503" s="12">
        <f t="shared" si="224"/>
        <v>42244.568333333329</v>
      </c>
      <c r="U2503" s="12">
        <f t="shared" si="225"/>
        <v>42274.568333333329</v>
      </c>
    </row>
    <row r="2504" spans="1:21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 s="7">
        <f t="shared" si="221"/>
        <v>17.2</v>
      </c>
      <c r="Q2504" t="s">
        <v>8278</v>
      </c>
      <c r="R2504" t="str">
        <f t="shared" si="222"/>
        <v>music</v>
      </c>
      <c r="S2504" t="str">
        <f t="shared" si="223"/>
        <v>jazz</v>
      </c>
      <c r="T2504" s="12">
        <f t="shared" si="224"/>
        <v>41858.617106481477</v>
      </c>
      <c r="U2504" s="12">
        <f t="shared" si="225"/>
        <v>41903.617106481477</v>
      </c>
    </row>
    <row r="2505" spans="1:21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s="7" t="e">
        <f t="shared" si="221"/>
        <v>#DIV/0!</v>
      </c>
      <c r="Q2505" t="s">
        <v>8301</v>
      </c>
      <c r="R2505" t="str">
        <f t="shared" si="222"/>
        <v>technology</v>
      </c>
      <c r="S2505" t="str">
        <f t="shared" si="223"/>
        <v>space exploration</v>
      </c>
      <c r="T2505" s="12">
        <f t="shared" si="224"/>
        <v>42498.691064814811</v>
      </c>
      <c r="U2505" s="12">
        <f t="shared" si="225"/>
        <v>42528.67083333333</v>
      </c>
    </row>
    <row r="2506" spans="1:21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s="7" t="e">
        <f t="shared" si="221"/>
        <v>#DIV/0!</v>
      </c>
      <c r="Q2506" t="s">
        <v>8271</v>
      </c>
      <c r="R2506" t="str">
        <f t="shared" si="222"/>
        <v>theater</v>
      </c>
      <c r="S2506" t="str">
        <f t="shared" si="223"/>
        <v>plays</v>
      </c>
      <c r="T2506" s="12">
        <f t="shared" si="224"/>
        <v>41927.807106481479</v>
      </c>
      <c r="U2506" s="12">
        <f t="shared" si="225"/>
        <v>41957.848773148151</v>
      </c>
    </row>
    <row r="2507" spans="1:21" ht="45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s="7" t="e">
        <f t="shared" si="221"/>
        <v>#DIV/0!</v>
      </c>
      <c r="Q2507" t="s">
        <v>8271</v>
      </c>
      <c r="R2507" t="str">
        <f t="shared" si="222"/>
        <v>theater</v>
      </c>
      <c r="S2507" t="str">
        <f t="shared" si="223"/>
        <v>plays</v>
      </c>
      <c r="T2507" s="12">
        <f t="shared" si="224"/>
        <v>42046.847407407404</v>
      </c>
      <c r="U2507" s="12">
        <f t="shared" si="225"/>
        <v>42076.80574074074</v>
      </c>
    </row>
    <row r="2508" spans="1:21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 s="7">
        <f t="shared" si="221"/>
        <v>15</v>
      </c>
      <c r="Q2508" t="s">
        <v>8298</v>
      </c>
      <c r="R2508" t="str">
        <f t="shared" si="222"/>
        <v>food</v>
      </c>
      <c r="S2508" t="str">
        <f t="shared" si="223"/>
        <v>small batch</v>
      </c>
      <c r="T2508" s="12">
        <f t="shared" si="224"/>
        <v>42258.088761574072</v>
      </c>
      <c r="U2508" s="12">
        <f t="shared" si="225"/>
        <v>42280.666666666664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s="7" t="e">
        <f t="shared" si="221"/>
        <v>#DIV/0!</v>
      </c>
      <c r="Q2509" t="s">
        <v>8284</v>
      </c>
      <c r="R2509" t="str">
        <f t="shared" si="222"/>
        <v>food</v>
      </c>
      <c r="S2509" t="str">
        <f t="shared" si="223"/>
        <v>food trucks</v>
      </c>
      <c r="T2509" s="12">
        <f t="shared" si="224"/>
        <v>42104.864629629628</v>
      </c>
      <c r="U2509" s="12">
        <f t="shared" si="225"/>
        <v>42134.864629629628</v>
      </c>
    </row>
    <row r="2510" spans="1:21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s="7" t="e">
        <f t="shared" si="221"/>
        <v>#DIV/0!</v>
      </c>
      <c r="Q2510" t="s">
        <v>8291</v>
      </c>
      <c r="R2510" t="str">
        <f t="shared" si="222"/>
        <v>photography</v>
      </c>
      <c r="S2510" t="str">
        <f t="shared" si="223"/>
        <v>places</v>
      </c>
      <c r="T2510" s="12">
        <f t="shared" si="224"/>
        <v>41835.743449074071</v>
      </c>
      <c r="U2510" s="12">
        <f t="shared" si="225"/>
        <v>41865.743449074071</v>
      </c>
    </row>
    <row r="2511" spans="1:21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 s="7">
        <f t="shared" si="221"/>
        <v>35.714285714285715</v>
      </c>
      <c r="Q2511" t="s">
        <v>8285</v>
      </c>
      <c r="R2511" t="str">
        <f t="shared" si="222"/>
        <v>photography</v>
      </c>
      <c r="S2511" t="str">
        <f t="shared" si="223"/>
        <v>photobooks</v>
      </c>
      <c r="T2511" s="12">
        <f t="shared" si="224"/>
        <v>42058.601261574069</v>
      </c>
      <c r="U2511" s="12">
        <f t="shared" si="225"/>
        <v>42114.559594907405</v>
      </c>
    </row>
    <row r="2512" spans="1:21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 s="7">
        <f t="shared" si="221"/>
        <v>37.5</v>
      </c>
      <c r="Q2512" t="s">
        <v>8303</v>
      </c>
      <c r="R2512" t="str">
        <f t="shared" si="222"/>
        <v>theater</v>
      </c>
      <c r="S2512" t="str">
        <f t="shared" si="223"/>
        <v>spaces</v>
      </c>
      <c r="T2512" s="12">
        <f t="shared" si="224"/>
        <v>42078.78902777777</v>
      </c>
      <c r="U2512" s="12">
        <f t="shared" si="225"/>
        <v>42138.78902777777</v>
      </c>
    </row>
    <row r="2513" spans="1:21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s="7" t="e">
        <f t="shared" si="221"/>
        <v>#DIV/0!</v>
      </c>
      <c r="Q2513" t="s">
        <v>8287</v>
      </c>
      <c r="R2513" t="str">
        <f t="shared" si="222"/>
        <v>publishing</v>
      </c>
      <c r="S2513" t="str">
        <f t="shared" si="223"/>
        <v>translations</v>
      </c>
      <c r="T2513" s="12">
        <f t="shared" si="224"/>
        <v>42371.238576388881</v>
      </c>
      <c r="U2513" s="12">
        <f t="shared" si="225"/>
        <v>42401.238576388881</v>
      </c>
    </row>
    <row r="2514" spans="1:21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s="7" t="e">
        <f t="shared" si="221"/>
        <v>#DIV/0!</v>
      </c>
      <c r="Q2514" t="s">
        <v>8285</v>
      </c>
      <c r="R2514" t="str">
        <f t="shared" si="222"/>
        <v>photography</v>
      </c>
      <c r="S2514" t="str">
        <f t="shared" si="223"/>
        <v>photobooks</v>
      </c>
      <c r="T2514" s="12">
        <f t="shared" si="224"/>
        <v>41971.668530092589</v>
      </c>
      <c r="U2514" s="12">
        <f t="shared" si="225"/>
        <v>41986.668530092589</v>
      </c>
    </row>
    <row r="2515" spans="1:21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s="7" t="e">
        <f t="shared" si="221"/>
        <v>#DIV/0!</v>
      </c>
      <c r="Q2515" t="s">
        <v>8293</v>
      </c>
      <c r="R2515" t="str">
        <f t="shared" si="222"/>
        <v>music</v>
      </c>
      <c r="S2515" t="str">
        <f t="shared" si="223"/>
        <v>faith</v>
      </c>
      <c r="T2515" s="12">
        <f t="shared" si="224"/>
        <v>42731.798483796294</v>
      </c>
      <c r="U2515" s="12">
        <f t="shared" si="225"/>
        <v>42791.798483796294</v>
      </c>
    </row>
    <row r="2516" spans="1:21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 s="7">
        <f t="shared" si="221"/>
        <v>52.5</v>
      </c>
      <c r="Q2516" t="s">
        <v>8271</v>
      </c>
      <c r="R2516" t="str">
        <f t="shared" si="222"/>
        <v>theater</v>
      </c>
      <c r="S2516" t="str">
        <f t="shared" si="223"/>
        <v>plays</v>
      </c>
      <c r="T2516" s="12">
        <f t="shared" si="224"/>
        <v>41854.181446759256</v>
      </c>
      <c r="U2516" s="12">
        <f t="shared" si="225"/>
        <v>41871.181446759256</v>
      </c>
    </row>
    <row r="2517" spans="1:21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 s="7">
        <f t="shared" si="221"/>
        <v>77.5</v>
      </c>
      <c r="Q2517" t="s">
        <v>8279</v>
      </c>
      <c r="R2517" t="str">
        <f t="shared" si="222"/>
        <v>music</v>
      </c>
      <c r="S2517" t="str">
        <f t="shared" si="223"/>
        <v>indie rock</v>
      </c>
      <c r="T2517" s="12">
        <f t="shared" si="224"/>
        <v>42027.63140046296</v>
      </c>
      <c r="U2517" s="12">
        <f t="shared" si="225"/>
        <v>42057.63140046296</v>
      </c>
    </row>
    <row r="2518" spans="1:21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s="7" t="e">
        <f t="shared" si="221"/>
        <v>#DIV/0!</v>
      </c>
      <c r="Q2518" t="s">
        <v>8271</v>
      </c>
      <c r="R2518" t="str">
        <f t="shared" si="222"/>
        <v>theater</v>
      </c>
      <c r="S2518" t="str">
        <f t="shared" si="223"/>
        <v>plays</v>
      </c>
      <c r="T2518" s="12">
        <f t="shared" si="224"/>
        <v>41942.445046296292</v>
      </c>
      <c r="U2518" s="12">
        <f t="shared" si="225"/>
        <v>41972.486712962964</v>
      </c>
    </row>
    <row r="2519" spans="1:21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 s="7">
        <f t="shared" si="221"/>
        <v>53.545454545454547</v>
      </c>
      <c r="Q2519" t="s">
        <v>8283</v>
      </c>
      <c r="R2519" t="str">
        <f t="shared" si="222"/>
        <v>games</v>
      </c>
      <c r="S2519" t="str">
        <f t="shared" si="223"/>
        <v>mobile games</v>
      </c>
      <c r="T2519" s="12">
        <f t="shared" si="224"/>
        <v>42052.594097222223</v>
      </c>
      <c r="U2519" s="12">
        <f t="shared" si="225"/>
        <v>42082.552430555552</v>
      </c>
    </row>
    <row r="2520" spans="1:21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s="7" t="e">
        <f t="shared" si="221"/>
        <v>#DIV/0!</v>
      </c>
      <c r="Q2520" t="s">
        <v>8268</v>
      </c>
      <c r="R2520" t="str">
        <f t="shared" si="222"/>
        <v>film &amp; video</v>
      </c>
      <c r="S2520" t="str">
        <f t="shared" si="223"/>
        <v>drama</v>
      </c>
      <c r="T2520" s="12">
        <f t="shared" si="224"/>
        <v>41926.472546296296</v>
      </c>
      <c r="U2520" s="12">
        <f t="shared" si="225"/>
        <v>41956.51421296296</v>
      </c>
    </row>
    <row r="2521" spans="1:21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 s="7">
        <f t="shared" si="221"/>
        <v>16.25</v>
      </c>
      <c r="Q2521" t="s">
        <v>8305</v>
      </c>
      <c r="R2521" t="str">
        <f t="shared" si="222"/>
        <v>theater</v>
      </c>
      <c r="S2521" t="str">
        <f t="shared" si="223"/>
        <v>musical</v>
      </c>
      <c r="T2521" s="12">
        <f t="shared" si="224"/>
        <v>41808.946805555555</v>
      </c>
      <c r="U2521" s="12">
        <f t="shared" si="225"/>
        <v>41838.946805555555</v>
      </c>
    </row>
    <row r="2522" spans="1:21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s="7" t="e">
        <f t="shared" si="221"/>
        <v>#DIV/0!</v>
      </c>
      <c r="Q2522" t="s">
        <v>8271</v>
      </c>
      <c r="R2522" t="str">
        <f t="shared" si="222"/>
        <v>theater</v>
      </c>
      <c r="S2522" t="str">
        <f t="shared" si="223"/>
        <v>plays</v>
      </c>
      <c r="T2522" s="12">
        <f t="shared" si="224"/>
        <v>42612.392187500001</v>
      </c>
      <c r="U2522" s="12">
        <f t="shared" si="225"/>
        <v>42658.597916666658</v>
      </c>
    </row>
    <row r="2523" spans="1:21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 s="7">
        <f t="shared" si="221"/>
        <v>103.68174242424243</v>
      </c>
      <c r="Q2523" t="s">
        <v>8271</v>
      </c>
      <c r="R2523" t="str">
        <f t="shared" si="222"/>
        <v>theater</v>
      </c>
      <c r="S2523" t="str">
        <f t="shared" si="223"/>
        <v>plays</v>
      </c>
      <c r="T2523" s="12">
        <f t="shared" si="224"/>
        <v>42269.75950231481</v>
      </c>
      <c r="U2523" s="12">
        <f t="shared" si="225"/>
        <v>42290.75950231481</v>
      </c>
    </row>
    <row r="2524" spans="1:21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 s="7">
        <f t="shared" si="221"/>
        <v>185.18518518518519</v>
      </c>
      <c r="Q2524" t="s">
        <v>8303</v>
      </c>
      <c r="R2524" t="str">
        <f t="shared" si="222"/>
        <v>theater</v>
      </c>
      <c r="S2524" t="str">
        <f t="shared" si="223"/>
        <v>spaces</v>
      </c>
      <c r="T2524" s="12">
        <f t="shared" si="224"/>
        <v>42460.365277777775</v>
      </c>
      <c r="U2524" s="12">
        <f t="shared" si="225"/>
        <v>42482.411111111105</v>
      </c>
    </row>
    <row r="2525" spans="1:21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 s="7">
        <f>IF(L2525&lt;&gt;0,E2525/L2525,0)</f>
        <v>54.153846153846153</v>
      </c>
      <c r="Q2525" t="s">
        <v>8273</v>
      </c>
      <c r="R2525" t="str">
        <f t="shared" si="222"/>
        <v>technology</v>
      </c>
      <c r="S2525" t="str">
        <f t="shared" si="223"/>
        <v>wearables</v>
      </c>
      <c r="T2525" s="12">
        <f t="shared" si="224"/>
        <v>41930.767268518517</v>
      </c>
      <c r="U2525" s="12">
        <f t="shared" si="225"/>
        <v>41960.808935185189</v>
      </c>
    </row>
    <row r="2526" spans="1:21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 s="7">
        <f t="shared" si="221"/>
        <v>177.2093023255814</v>
      </c>
      <c r="Q2526" t="s">
        <v>8271</v>
      </c>
      <c r="R2526" t="str">
        <f t="shared" si="222"/>
        <v>theater</v>
      </c>
      <c r="S2526" t="str">
        <f t="shared" si="223"/>
        <v>plays</v>
      </c>
      <c r="T2526" s="12">
        <f t="shared" si="224"/>
        <v>41961.599039351851</v>
      </c>
      <c r="U2526" s="12">
        <f t="shared" si="225"/>
        <v>41993.979166666664</v>
      </c>
    </row>
    <row r="2527" spans="1:21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 s="7">
        <f t="shared" si="221"/>
        <v>100.325</v>
      </c>
      <c r="Q2527" t="s">
        <v>8305</v>
      </c>
      <c r="R2527" t="str">
        <f t="shared" si="222"/>
        <v>theater</v>
      </c>
      <c r="S2527" t="str">
        <f t="shared" si="223"/>
        <v>musical</v>
      </c>
      <c r="T2527" s="12">
        <f t="shared" si="224"/>
        <v>41058.636238425926</v>
      </c>
      <c r="U2527" s="12">
        <f t="shared" si="225"/>
        <v>41088.636238425926</v>
      </c>
    </row>
    <row r="2528" spans="1:21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 s="7">
        <f t="shared" si="221"/>
        <v>136.90909090909091</v>
      </c>
      <c r="Q2528" t="s">
        <v>8285</v>
      </c>
      <c r="R2528" t="str">
        <f t="shared" si="222"/>
        <v>photography</v>
      </c>
      <c r="S2528" t="str">
        <f t="shared" si="223"/>
        <v>photobooks</v>
      </c>
      <c r="T2528" s="12">
        <f t="shared" si="224"/>
        <v>41952.882800925923</v>
      </c>
      <c r="U2528" s="12">
        <f t="shared" si="225"/>
        <v>41980.999305555553</v>
      </c>
    </row>
    <row r="2529" spans="1:21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 s="7">
        <f t="shared" si="221"/>
        <v>57.535211267605632</v>
      </c>
      <c r="Q2529" t="s">
        <v>8303</v>
      </c>
      <c r="R2529" t="str">
        <f t="shared" si="222"/>
        <v>theater</v>
      </c>
      <c r="S2529" t="str">
        <f t="shared" si="223"/>
        <v>spaces</v>
      </c>
      <c r="T2529" s="12">
        <f t="shared" si="224"/>
        <v>41546.542719907404</v>
      </c>
      <c r="U2529" s="12">
        <f t="shared" si="225"/>
        <v>41564.957638888889</v>
      </c>
    </row>
    <row r="2530" spans="1:21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 s="7">
        <f t="shared" si="221"/>
        <v>52.962839506172834</v>
      </c>
      <c r="Q2530" t="s">
        <v>8270</v>
      </c>
      <c r="R2530" t="str">
        <f t="shared" si="222"/>
        <v>film &amp; video</v>
      </c>
      <c r="S2530" t="str">
        <f t="shared" si="223"/>
        <v>animation</v>
      </c>
      <c r="T2530" s="12">
        <f t="shared" si="224"/>
        <v>42217.626192129632</v>
      </c>
      <c r="U2530" s="12">
        <f t="shared" si="225"/>
        <v>42236.249999999993</v>
      </c>
    </row>
    <row r="2531" spans="1:21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 s="7">
        <f t="shared" si="221"/>
        <v>82.328947368421055</v>
      </c>
      <c r="Q2531" t="s">
        <v>8271</v>
      </c>
      <c r="R2531" t="str">
        <f t="shared" si="222"/>
        <v>theater</v>
      </c>
      <c r="S2531" t="str">
        <f t="shared" si="223"/>
        <v>plays</v>
      </c>
      <c r="T2531" s="12">
        <f t="shared" si="224"/>
        <v>40947.872395833328</v>
      </c>
      <c r="U2531" s="12">
        <f t="shared" si="225"/>
        <v>40992.830729166664</v>
      </c>
    </row>
    <row r="2532" spans="1:21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 s="7">
        <f t="shared" si="221"/>
        <v>135.41666666666666</v>
      </c>
      <c r="Q2532" t="s">
        <v>8284</v>
      </c>
      <c r="R2532" t="str">
        <f t="shared" si="222"/>
        <v>food</v>
      </c>
      <c r="S2532" t="str">
        <f t="shared" si="223"/>
        <v>food trucks</v>
      </c>
      <c r="T2532" s="12">
        <f t="shared" si="224"/>
        <v>42081.656307870369</v>
      </c>
      <c r="U2532" s="12">
        <f t="shared" si="225"/>
        <v>42113.993055555555</v>
      </c>
    </row>
    <row r="2533" spans="1:21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 s="7">
        <f t="shared" si="221"/>
        <v>74.06557377049181</v>
      </c>
      <c r="Q2533" t="s">
        <v>8271</v>
      </c>
      <c r="R2533" t="str">
        <f t="shared" si="222"/>
        <v>theater</v>
      </c>
      <c r="S2533" t="str">
        <f t="shared" si="223"/>
        <v>plays</v>
      </c>
      <c r="T2533" s="12">
        <f t="shared" si="224"/>
        <v>42208.471689814811</v>
      </c>
      <c r="U2533" s="12">
        <f t="shared" si="225"/>
        <v>42230.957638888889</v>
      </c>
    </row>
    <row r="2534" spans="1:21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 s="7">
        <f t="shared" si="221"/>
        <v>84.083333333333329</v>
      </c>
      <c r="Q2534" t="s">
        <v>8304</v>
      </c>
      <c r="R2534" t="str">
        <f t="shared" si="222"/>
        <v>publishing</v>
      </c>
      <c r="S2534" t="str">
        <f t="shared" si="223"/>
        <v>children's books</v>
      </c>
      <c r="T2534" s="12">
        <f t="shared" si="224"/>
        <v>41107.640810185185</v>
      </c>
      <c r="U2534" s="12">
        <f t="shared" si="225"/>
        <v>41137.640810185185</v>
      </c>
    </row>
    <row r="2535" spans="1:21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 s="7">
        <f t="shared" si="221"/>
        <v>61.029411764705884</v>
      </c>
      <c r="Q2535" t="s">
        <v>8301</v>
      </c>
      <c r="R2535" t="str">
        <f t="shared" si="222"/>
        <v>technology</v>
      </c>
      <c r="S2535" t="str">
        <f t="shared" si="223"/>
        <v>space exploration</v>
      </c>
      <c r="T2535" s="12">
        <f t="shared" si="224"/>
        <v>41304.542951388888</v>
      </c>
      <c r="U2535" s="12">
        <f t="shared" si="225"/>
        <v>41334.542453703703</v>
      </c>
    </row>
    <row r="2536" spans="1:21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 s="7">
        <f t="shared" si="221"/>
        <v>150</v>
      </c>
      <c r="Q2536" t="s">
        <v>8273</v>
      </c>
      <c r="R2536" t="str">
        <f t="shared" si="222"/>
        <v>technology</v>
      </c>
      <c r="S2536" t="str">
        <f t="shared" si="223"/>
        <v>wearables</v>
      </c>
      <c r="T2536" s="12">
        <f t="shared" si="224"/>
        <v>40127.492037037038</v>
      </c>
      <c r="U2536" s="12">
        <f t="shared" si="225"/>
        <v>40179.041666666664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 s="7">
        <f t="shared" si="221"/>
        <v>266.08974358974359</v>
      </c>
      <c r="Q2537" t="s">
        <v>8299</v>
      </c>
      <c r="R2537" t="str">
        <f t="shared" si="222"/>
        <v>food</v>
      </c>
      <c r="S2537" t="str">
        <f t="shared" si="223"/>
        <v>restaurants</v>
      </c>
      <c r="T2537" s="12">
        <f t="shared" si="224"/>
        <v>41943.582696759258</v>
      </c>
      <c r="U2537" s="12">
        <f t="shared" si="225"/>
        <v>41974.624363425923</v>
      </c>
    </row>
    <row r="2538" spans="1:21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 s="7">
        <f>IF(L2538&lt;&gt;0,E2538/L2538,0)</f>
        <v>7.25</v>
      </c>
      <c r="Q2538" t="s">
        <v>8282</v>
      </c>
      <c r="R2538" t="str">
        <f t="shared" si="222"/>
        <v>games</v>
      </c>
      <c r="S2538" t="str">
        <f t="shared" si="223"/>
        <v>video games</v>
      </c>
      <c r="T2538" s="12">
        <f t="shared" si="224"/>
        <v>41463.89775462963</v>
      </c>
      <c r="U2538" s="12">
        <f t="shared" si="225"/>
        <v>41484.89775462963</v>
      </c>
    </row>
    <row r="2539" spans="1:21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 s="7">
        <f t="shared" si="221"/>
        <v>100</v>
      </c>
      <c r="Q2539" t="s">
        <v>8278</v>
      </c>
      <c r="R2539" t="str">
        <f t="shared" si="222"/>
        <v>music</v>
      </c>
      <c r="S2539" t="str">
        <f t="shared" si="223"/>
        <v>jazz</v>
      </c>
      <c r="T2539" s="12">
        <f t="shared" si="224"/>
        <v>40696.440451388888</v>
      </c>
      <c r="U2539" s="12">
        <f t="shared" si="225"/>
        <v>40756.440451388888</v>
      </c>
    </row>
    <row r="2540" spans="1:21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 s="7">
        <f t="shared" si="221"/>
        <v>109.96308108108107</v>
      </c>
      <c r="Q2540" t="s">
        <v>8287</v>
      </c>
      <c r="R2540" t="str">
        <f t="shared" si="222"/>
        <v>publishing</v>
      </c>
      <c r="S2540" t="str">
        <f t="shared" si="223"/>
        <v>translations</v>
      </c>
      <c r="T2540" s="12">
        <f t="shared" si="224"/>
        <v>41298.301631944443</v>
      </c>
      <c r="U2540" s="12">
        <f t="shared" si="225"/>
        <v>41328.999305555553</v>
      </c>
    </row>
    <row r="2541" spans="1:21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 s="7">
        <f t="shared" si="221"/>
        <v>169.91525423728814</v>
      </c>
      <c r="Q2541" t="s">
        <v>8278</v>
      </c>
      <c r="R2541" t="str">
        <f t="shared" si="222"/>
        <v>music</v>
      </c>
      <c r="S2541" t="str">
        <f t="shared" si="223"/>
        <v>jazz</v>
      </c>
      <c r="T2541" s="12">
        <f t="shared" si="224"/>
        <v>41977.693888888891</v>
      </c>
      <c r="U2541" s="12">
        <f t="shared" si="225"/>
        <v>42037.693888888891</v>
      </c>
    </row>
    <row r="2542" spans="1:21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 s="7">
        <f t="shared" si="221"/>
        <v>95.740740740740748</v>
      </c>
      <c r="Q2542" t="s">
        <v>8271</v>
      </c>
      <c r="R2542" t="str">
        <f t="shared" si="222"/>
        <v>theater</v>
      </c>
      <c r="S2542" t="str">
        <f t="shared" si="223"/>
        <v>plays</v>
      </c>
      <c r="T2542" s="12">
        <f t="shared" si="224"/>
        <v>40785.466678240737</v>
      </c>
      <c r="U2542" s="12">
        <f t="shared" si="225"/>
        <v>40845.466678240737</v>
      </c>
    </row>
    <row r="2543" spans="1:21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 s="7">
        <f t="shared" si="221"/>
        <v>59.460317460317462</v>
      </c>
      <c r="Q2543" t="s">
        <v>8271</v>
      </c>
      <c r="R2543" t="str">
        <f t="shared" si="222"/>
        <v>theater</v>
      </c>
      <c r="S2543" t="str">
        <f t="shared" si="223"/>
        <v>plays</v>
      </c>
      <c r="T2543" s="12">
        <f t="shared" si="224"/>
        <v>41483.240949074068</v>
      </c>
      <c r="U2543" s="12">
        <f t="shared" si="225"/>
        <v>41543.240949074068</v>
      </c>
    </row>
    <row r="2544" spans="1:21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 s="7">
        <f t="shared" ref="P2544:P2545" si="226">IF(L2544&lt;&gt;0,E2544/L2544,0)</f>
        <v>55.769230769230766</v>
      </c>
      <c r="Q2544" t="s">
        <v>8282</v>
      </c>
      <c r="R2544" t="str">
        <f t="shared" si="222"/>
        <v>games</v>
      </c>
      <c r="S2544" t="str">
        <f t="shared" si="223"/>
        <v>video games</v>
      </c>
      <c r="T2544" s="12">
        <f t="shared" si="224"/>
        <v>41509.218252314815</v>
      </c>
      <c r="U2544" s="12">
        <f t="shared" si="225"/>
        <v>41547.957638888889</v>
      </c>
    </row>
    <row r="2545" spans="1:21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 s="7">
        <f t="shared" si="226"/>
        <v>30.076923076923077</v>
      </c>
      <c r="Q2545" t="s">
        <v>8271</v>
      </c>
      <c r="R2545" t="str">
        <f t="shared" si="222"/>
        <v>theater</v>
      </c>
      <c r="S2545" t="str">
        <f t="shared" si="223"/>
        <v>plays</v>
      </c>
      <c r="T2545" s="12">
        <f t="shared" si="224"/>
        <v>40513.899282407401</v>
      </c>
      <c r="U2545" s="12">
        <f t="shared" si="225"/>
        <v>40544.916666666664</v>
      </c>
    </row>
    <row r="2546" spans="1:21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 s="7">
        <f t="shared" si="221"/>
        <v>88.438596491228068</v>
      </c>
      <c r="Q2546" t="s">
        <v>8273</v>
      </c>
      <c r="R2546" t="str">
        <f t="shared" si="222"/>
        <v>technology</v>
      </c>
      <c r="S2546" t="str">
        <f t="shared" si="223"/>
        <v>wearables</v>
      </c>
      <c r="T2546" s="12">
        <f t="shared" si="224"/>
        <v>41068.3121412037</v>
      </c>
      <c r="U2546" s="12">
        <f t="shared" si="225"/>
        <v>41098.3121412037</v>
      </c>
    </row>
    <row r="2547" spans="1:21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 s="7">
        <f t="shared" si="221"/>
        <v>64.032786885245898</v>
      </c>
      <c r="Q2547" t="s">
        <v>8286</v>
      </c>
      <c r="R2547" t="str">
        <f t="shared" si="222"/>
        <v>music</v>
      </c>
      <c r="S2547" t="str">
        <f t="shared" si="223"/>
        <v>world music</v>
      </c>
      <c r="T2547" s="12">
        <f t="shared" si="224"/>
        <v>42026.929837962954</v>
      </c>
      <c r="U2547" s="12">
        <f t="shared" si="225"/>
        <v>42061.812499999993</v>
      </c>
    </row>
    <row r="2548" spans="1:21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 s="7">
        <f t="shared" si="221"/>
        <v>60.153846153846153</v>
      </c>
      <c r="Q2548" t="s">
        <v>8271</v>
      </c>
      <c r="R2548" t="str">
        <f t="shared" si="222"/>
        <v>theater</v>
      </c>
      <c r="S2548" t="str">
        <f t="shared" si="223"/>
        <v>plays</v>
      </c>
      <c r="T2548" s="12">
        <f t="shared" si="224"/>
        <v>41524.650219907402</v>
      </c>
      <c r="U2548" s="12">
        <f t="shared" si="225"/>
        <v>41552</v>
      </c>
    </row>
    <row r="2549" spans="1:21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 s="7">
        <f t="shared" si="221"/>
        <v>49.194029850746269</v>
      </c>
      <c r="Q2549" t="s">
        <v>8271</v>
      </c>
      <c r="R2549" t="str">
        <f t="shared" si="222"/>
        <v>theater</v>
      </c>
      <c r="S2549" t="str">
        <f t="shared" si="223"/>
        <v>plays</v>
      </c>
      <c r="T2549" s="12">
        <f t="shared" si="224"/>
        <v>40973.564849537033</v>
      </c>
      <c r="U2549" s="12">
        <f t="shared" si="225"/>
        <v>41003.523182870369</v>
      </c>
    </row>
    <row r="2550" spans="1:21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 s="7">
        <f t="shared" si="221"/>
        <v>165.16216216216216</v>
      </c>
      <c r="Q2550" t="s">
        <v>8271</v>
      </c>
      <c r="R2550" t="str">
        <f t="shared" si="222"/>
        <v>theater</v>
      </c>
      <c r="S2550" t="str">
        <f t="shared" si="223"/>
        <v>plays</v>
      </c>
      <c r="T2550" s="12">
        <f t="shared" si="224"/>
        <v>42618.417094907411</v>
      </c>
      <c r="U2550" s="12">
        <f t="shared" si="225"/>
        <v>42642.977083333331</v>
      </c>
    </row>
    <row r="2551" spans="1:21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 s="7">
        <f t="shared" si="221"/>
        <v>43.621621621621621</v>
      </c>
      <c r="Q2551" t="s">
        <v>8268</v>
      </c>
      <c r="R2551" t="str">
        <f t="shared" si="222"/>
        <v>film &amp; video</v>
      </c>
      <c r="S2551" t="str">
        <f t="shared" si="223"/>
        <v>drama</v>
      </c>
      <c r="T2551" s="12">
        <f t="shared" si="224"/>
        <v>41390.549421296295</v>
      </c>
      <c r="U2551" s="12">
        <f t="shared" si="225"/>
        <v>41425.5</v>
      </c>
    </row>
    <row r="2552" spans="1:21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 s="7">
        <f t="shared" si="221"/>
        <v>43.7</v>
      </c>
      <c r="Q2552" t="s">
        <v>8270</v>
      </c>
      <c r="R2552" t="str">
        <f t="shared" si="222"/>
        <v>film &amp; video</v>
      </c>
      <c r="S2552" t="str">
        <f t="shared" si="223"/>
        <v>animation</v>
      </c>
      <c r="T2552" s="12">
        <f t="shared" si="224"/>
        <v>42228.425995370366</v>
      </c>
      <c r="U2552" s="12">
        <f t="shared" si="225"/>
        <v>42284.957638888889</v>
      </c>
    </row>
    <row r="2553" spans="1:21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 s="7">
        <f t="shared" si="221"/>
        <v>67.419642857142861</v>
      </c>
      <c r="Q2553" t="s">
        <v>8271</v>
      </c>
      <c r="R2553" t="str">
        <f t="shared" si="222"/>
        <v>theater</v>
      </c>
      <c r="S2553" t="str">
        <f t="shared" si="223"/>
        <v>plays</v>
      </c>
      <c r="T2553" s="12">
        <f t="shared" si="224"/>
        <v>40961.043807870366</v>
      </c>
      <c r="U2553" s="12">
        <f t="shared" si="225"/>
        <v>40989.658333333333</v>
      </c>
    </row>
    <row r="2554" spans="1:21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 s="7">
        <f t="shared" si="221"/>
        <v>177.5</v>
      </c>
      <c r="Q2554" t="s">
        <v>8271</v>
      </c>
      <c r="R2554" t="str">
        <f t="shared" si="222"/>
        <v>theater</v>
      </c>
      <c r="S2554" t="str">
        <f t="shared" si="223"/>
        <v>plays</v>
      </c>
      <c r="T2554" s="12">
        <f t="shared" si="224"/>
        <v>42769.601631944439</v>
      </c>
      <c r="U2554" s="12">
        <f t="shared" si="225"/>
        <v>42799.601631944439</v>
      </c>
    </row>
    <row r="2555" spans="1:21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 s="7">
        <f t="shared" si="221"/>
        <v>38.883333333333333</v>
      </c>
      <c r="Q2555" t="s">
        <v>8302</v>
      </c>
      <c r="R2555" t="str">
        <f t="shared" si="222"/>
        <v>technology</v>
      </c>
      <c r="S2555" t="str">
        <f t="shared" si="223"/>
        <v>makerspaces</v>
      </c>
      <c r="T2555" s="12">
        <f t="shared" si="224"/>
        <v>41112.99082175926</v>
      </c>
      <c r="U2555" s="12">
        <f t="shared" si="225"/>
        <v>41172.99082175926</v>
      </c>
    </row>
    <row r="2556" spans="1:21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 s="7">
        <f t="shared" si="221"/>
        <v>54.985074626865675</v>
      </c>
      <c r="Q2556" t="s">
        <v>8272</v>
      </c>
      <c r="R2556" t="str">
        <f t="shared" si="222"/>
        <v>technology</v>
      </c>
      <c r="S2556" t="str">
        <f t="shared" si="223"/>
        <v>web</v>
      </c>
      <c r="T2556" s="12">
        <f t="shared" si="224"/>
        <v>42124.869942129626</v>
      </c>
      <c r="U2556" s="12">
        <f t="shared" si="225"/>
        <v>42155.957638888889</v>
      </c>
    </row>
    <row r="2557" spans="1:21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 s="7">
        <f t="shared" si="221"/>
        <v>61.342857142857142</v>
      </c>
      <c r="Q2557" t="s">
        <v>8273</v>
      </c>
      <c r="R2557" t="str">
        <f t="shared" si="222"/>
        <v>technology</v>
      </c>
      <c r="S2557" t="str">
        <f t="shared" si="223"/>
        <v>wearables</v>
      </c>
      <c r="T2557" s="12">
        <f t="shared" si="224"/>
        <v>41026.44667824074</v>
      </c>
      <c r="U2557" s="12">
        <f t="shared" si="225"/>
        <v>41057.44667824074</v>
      </c>
    </row>
    <row r="2558" spans="1:21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 s="7">
        <f t="shared" ref="P2558:P2559" si="227">IF(L2558&lt;&gt;0,E2558/L2558,0)</f>
        <v>23.117647058823529</v>
      </c>
      <c r="Q2558" t="s">
        <v>8303</v>
      </c>
      <c r="R2558" t="str">
        <f t="shared" si="222"/>
        <v>theater</v>
      </c>
      <c r="S2558" t="str">
        <f t="shared" si="223"/>
        <v>spaces</v>
      </c>
      <c r="T2558" s="12">
        <f t="shared" si="224"/>
        <v>41222.783067129625</v>
      </c>
      <c r="U2558" s="12">
        <f t="shared" si="225"/>
        <v>41267.783067129625</v>
      </c>
    </row>
    <row r="2559" spans="1:21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 s="7">
        <f t="shared" si="227"/>
        <v>29.611111111111111</v>
      </c>
      <c r="Q2559" t="s">
        <v>8296</v>
      </c>
      <c r="R2559" t="str">
        <f t="shared" si="222"/>
        <v>photography</v>
      </c>
      <c r="S2559" t="str">
        <f t="shared" si="223"/>
        <v>people</v>
      </c>
      <c r="T2559" s="12">
        <f t="shared" si="224"/>
        <v>41744.536874999998</v>
      </c>
      <c r="U2559" s="12">
        <f t="shared" si="225"/>
        <v>41774.536874999998</v>
      </c>
    </row>
    <row r="2560" spans="1:21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 s="7">
        <f t="shared" si="221"/>
        <v>75.611111111111114</v>
      </c>
      <c r="Q2560" t="s">
        <v>8284</v>
      </c>
      <c r="R2560" t="str">
        <f t="shared" si="222"/>
        <v>food</v>
      </c>
      <c r="S2560" t="str">
        <f t="shared" si="223"/>
        <v>food trucks</v>
      </c>
      <c r="T2560" s="12">
        <f t="shared" si="224"/>
        <v>42093.651689814818</v>
      </c>
      <c r="U2560" s="12">
        <f t="shared" si="225"/>
        <v>42125.374305555553</v>
      </c>
    </row>
    <row r="2561" spans="1:21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 s="7">
        <f>IF(L2561&lt;&gt;0,E2561/L2561,0)</f>
        <v>35.6</v>
      </c>
      <c r="Q2561" t="s">
        <v>8271</v>
      </c>
      <c r="R2561" t="str">
        <f t="shared" si="222"/>
        <v>theater</v>
      </c>
      <c r="S2561" t="str">
        <f t="shared" si="223"/>
        <v>plays</v>
      </c>
      <c r="T2561" s="12">
        <f t="shared" si="224"/>
        <v>40829.665324074071</v>
      </c>
      <c r="U2561" s="12">
        <f t="shared" si="225"/>
        <v>40862.609027777777</v>
      </c>
    </row>
    <row r="2562" spans="1:21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 s="7">
        <f t="shared" ref="P2562:P2625" si="228">E2562/L2562</f>
        <v>143</v>
      </c>
      <c r="Q2562" t="s">
        <v>8273</v>
      </c>
      <c r="R2562" t="str">
        <f t="shared" si="222"/>
        <v>technology</v>
      </c>
      <c r="S2562" t="str">
        <f t="shared" si="223"/>
        <v>wearables</v>
      </c>
      <c r="T2562" s="12">
        <f t="shared" si="224"/>
        <v>42039.742754629631</v>
      </c>
      <c r="U2562" s="12">
        <f t="shared" si="225"/>
        <v>42069.742754629631</v>
      </c>
    </row>
    <row r="2563" spans="1:21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s="7" t="e">
        <f t="shared" si="228"/>
        <v>#DIV/0!</v>
      </c>
      <c r="Q2563" t="s">
        <v>8303</v>
      </c>
      <c r="R2563" t="str">
        <f t="shared" ref="R2563:R2626" si="229">LEFT(Q2563,SEARCH("/",Q2563,1)-1)</f>
        <v>theater</v>
      </c>
      <c r="S2563" t="str">
        <f t="shared" ref="S2563:S2626" si="230">RIGHT(Q2563,LEN(Q2563)-SEARCH("/",Q2563,1))</f>
        <v>spaces</v>
      </c>
      <c r="T2563" s="12">
        <f t="shared" ref="T2563:T2626" si="231">(((J2563/60)/60)/24)+DATE(1970,1,1)+(-5/24)</f>
        <v>42260.320474537039</v>
      </c>
      <c r="U2563" s="12">
        <f t="shared" ref="U2563:U2626" si="232">(((I2563/60)/60)/24)+DATE(1970,1,1)+(-5/24)</f>
        <v>42290.320474537039</v>
      </c>
    </row>
    <row r="2564" spans="1:21" ht="3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 s="7">
        <f t="shared" si="228"/>
        <v>25</v>
      </c>
      <c r="Q2564" t="s">
        <v>8271</v>
      </c>
      <c r="R2564" t="str">
        <f t="shared" si="229"/>
        <v>theater</v>
      </c>
      <c r="S2564" t="str">
        <f t="shared" si="230"/>
        <v>plays</v>
      </c>
      <c r="T2564" s="12">
        <f t="shared" si="231"/>
        <v>42594.316423611112</v>
      </c>
      <c r="U2564" s="12">
        <f t="shared" si="232"/>
        <v>42654.316423611112</v>
      </c>
    </row>
    <row r="2565" spans="1:21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s="7" t="e">
        <f t="shared" si="228"/>
        <v>#DIV/0!</v>
      </c>
      <c r="Q2565" t="s">
        <v>8271</v>
      </c>
      <c r="R2565" t="str">
        <f t="shared" si="229"/>
        <v>theater</v>
      </c>
      <c r="S2565" t="str">
        <f t="shared" si="230"/>
        <v>plays</v>
      </c>
      <c r="T2565" s="12">
        <f t="shared" si="231"/>
        <v>42154.931145833332</v>
      </c>
      <c r="U2565" s="12">
        <f t="shared" si="232"/>
        <v>42214.931145833332</v>
      </c>
    </row>
    <row r="2566" spans="1:21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s="7" t="e">
        <f t="shared" si="228"/>
        <v>#DIV/0!</v>
      </c>
      <c r="Q2566" t="s">
        <v>8271</v>
      </c>
      <c r="R2566" t="str">
        <f t="shared" si="229"/>
        <v>theater</v>
      </c>
      <c r="S2566" t="str">
        <f t="shared" si="230"/>
        <v>plays</v>
      </c>
      <c r="T2566" s="12">
        <f t="shared" si="231"/>
        <v>41821.83216435185</v>
      </c>
      <c r="U2566" s="12">
        <f t="shared" si="232"/>
        <v>41851.83216435185</v>
      </c>
    </row>
    <row r="2567" spans="1:21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 s="7">
        <f t="shared" si="228"/>
        <v>100</v>
      </c>
      <c r="Q2567" t="s">
        <v>8271</v>
      </c>
      <c r="R2567" t="str">
        <f t="shared" si="229"/>
        <v>theater</v>
      </c>
      <c r="S2567" t="str">
        <f t="shared" si="230"/>
        <v>plays</v>
      </c>
      <c r="T2567" s="12">
        <f t="shared" si="231"/>
        <v>42440.442002314812</v>
      </c>
      <c r="U2567" s="12">
        <f t="shared" si="232"/>
        <v>42499.659722222219</v>
      </c>
    </row>
    <row r="2568" spans="1:21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s="7" t="e">
        <f t="shared" si="228"/>
        <v>#DIV/0!</v>
      </c>
      <c r="Q2568" t="s">
        <v>8305</v>
      </c>
      <c r="R2568" t="str">
        <f t="shared" si="229"/>
        <v>theater</v>
      </c>
      <c r="S2568" t="str">
        <f t="shared" si="230"/>
        <v>musical</v>
      </c>
      <c r="T2568" s="12">
        <f t="shared" si="231"/>
        <v>41842.772546296292</v>
      </c>
      <c r="U2568" s="12">
        <f t="shared" si="232"/>
        <v>41872.772546296292</v>
      </c>
    </row>
    <row r="2569" spans="1:21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 s="7">
        <f t="shared" si="228"/>
        <v>60</v>
      </c>
      <c r="Q2569" t="s">
        <v>8271</v>
      </c>
      <c r="R2569" t="str">
        <f t="shared" si="229"/>
        <v>theater</v>
      </c>
      <c r="S2569" t="str">
        <f t="shared" si="230"/>
        <v>plays</v>
      </c>
      <c r="T2569" s="12">
        <f t="shared" si="231"/>
        <v>42087.670578703699</v>
      </c>
      <c r="U2569" s="12">
        <f t="shared" si="232"/>
        <v>42117.670578703699</v>
      </c>
    </row>
    <row r="2570" spans="1:21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 s="7">
        <f t="shared" si="228"/>
        <v>50</v>
      </c>
      <c r="Q2570" t="s">
        <v>8271</v>
      </c>
      <c r="R2570" t="str">
        <f t="shared" si="229"/>
        <v>theater</v>
      </c>
      <c r="S2570" t="str">
        <f t="shared" si="230"/>
        <v>plays</v>
      </c>
      <c r="T2570" s="12">
        <f t="shared" si="231"/>
        <v>42584.45826388889</v>
      </c>
      <c r="U2570" s="12">
        <f t="shared" si="232"/>
        <v>42614.45826388889</v>
      </c>
    </row>
    <row r="2571" spans="1:21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 s="7">
        <f t="shared" si="228"/>
        <v>72.5</v>
      </c>
      <c r="Q2571" t="s">
        <v>8268</v>
      </c>
      <c r="R2571" t="str">
        <f t="shared" si="229"/>
        <v>film &amp; video</v>
      </c>
      <c r="S2571" t="str">
        <f t="shared" si="230"/>
        <v>drama</v>
      </c>
      <c r="T2571" s="12">
        <f t="shared" si="231"/>
        <v>42233.897129629629</v>
      </c>
      <c r="U2571" s="12">
        <f t="shared" si="232"/>
        <v>42263.897129629629</v>
      </c>
    </row>
    <row r="2572" spans="1:21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 s="7">
        <f t="shared" si="228"/>
        <v>29.5</v>
      </c>
      <c r="Q2572" t="s">
        <v>8271</v>
      </c>
      <c r="R2572" t="str">
        <f t="shared" si="229"/>
        <v>theater</v>
      </c>
      <c r="S2572" t="str">
        <f t="shared" si="230"/>
        <v>plays</v>
      </c>
      <c r="T2572" s="12">
        <f t="shared" si="231"/>
        <v>42744.694849537038</v>
      </c>
      <c r="U2572" s="12">
        <f t="shared" si="232"/>
        <v>42774.694849537038</v>
      </c>
    </row>
    <row r="2573" spans="1:21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 s="7">
        <f t="shared" si="228"/>
        <v>62.5</v>
      </c>
      <c r="Q2573" t="s">
        <v>8273</v>
      </c>
      <c r="R2573" t="str">
        <f t="shared" si="229"/>
        <v>technology</v>
      </c>
      <c r="S2573" t="str">
        <f t="shared" si="230"/>
        <v>wearables</v>
      </c>
      <c r="T2573" s="12">
        <f t="shared" si="231"/>
        <v>42449.133344907408</v>
      </c>
      <c r="U2573" s="12">
        <f t="shared" si="232"/>
        <v>42509.133344907408</v>
      </c>
    </row>
    <row r="2574" spans="1:21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s="7" t="e">
        <f t="shared" si="228"/>
        <v>#DIV/0!</v>
      </c>
      <c r="Q2574" t="s">
        <v>8268</v>
      </c>
      <c r="R2574" t="str">
        <f t="shared" si="229"/>
        <v>film &amp; video</v>
      </c>
      <c r="S2574" t="str">
        <f t="shared" si="230"/>
        <v>drama</v>
      </c>
      <c r="T2574" s="12">
        <f t="shared" si="231"/>
        <v>42076.911076388882</v>
      </c>
      <c r="U2574" s="12">
        <f t="shared" si="232"/>
        <v>42106.911076388882</v>
      </c>
    </row>
    <row r="2575" spans="1:21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s="7" t="e">
        <f t="shared" si="228"/>
        <v>#DIV/0!</v>
      </c>
      <c r="Q2575" t="s">
        <v>8271</v>
      </c>
      <c r="R2575" t="str">
        <f t="shared" si="229"/>
        <v>theater</v>
      </c>
      <c r="S2575" t="str">
        <f t="shared" si="230"/>
        <v>plays</v>
      </c>
      <c r="T2575" s="12">
        <f t="shared" si="231"/>
        <v>41829.383668981478</v>
      </c>
      <c r="U2575" s="12">
        <f t="shared" si="232"/>
        <v>41874.383668981478</v>
      </c>
    </row>
    <row r="2576" spans="1:21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s="7" t="e">
        <f t="shared" si="228"/>
        <v>#DIV/0!</v>
      </c>
      <c r="Q2576" t="s">
        <v>8303</v>
      </c>
      <c r="R2576" t="str">
        <f t="shared" si="229"/>
        <v>theater</v>
      </c>
      <c r="S2576" t="str">
        <f t="shared" si="230"/>
        <v>spaces</v>
      </c>
      <c r="T2576" s="12">
        <f t="shared" si="231"/>
        <v>42487.617418981477</v>
      </c>
      <c r="U2576" s="12">
        <f t="shared" si="232"/>
        <v>42508.617418981477</v>
      </c>
    </row>
    <row r="2577" spans="1:21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s="7" t="e">
        <f t="shared" si="228"/>
        <v>#DIV/0!</v>
      </c>
      <c r="Q2577" t="s">
        <v>8271</v>
      </c>
      <c r="R2577" t="str">
        <f t="shared" si="229"/>
        <v>theater</v>
      </c>
      <c r="S2577" t="str">
        <f t="shared" si="230"/>
        <v>plays</v>
      </c>
      <c r="T2577" s="12">
        <f t="shared" si="231"/>
        <v>41985.90039351851</v>
      </c>
      <c r="U2577" s="12">
        <f t="shared" si="232"/>
        <v>42015.90039351851</v>
      </c>
    </row>
    <row r="2578" spans="1:21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s="7" t="e">
        <f t="shared" si="228"/>
        <v>#DIV/0!</v>
      </c>
      <c r="Q2578" t="s">
        <v>8271</v>
      </c>
      <c r="R2578" t="str">
        <f t="shared" si="229"/>
        <v>theater</v>
      </c>
      <c r="S2578" t="str">
        <f t="shared" si="230"/>
        <v>plays</v>
      </c>
      <c r="T2578" s="12">
        <f t="shared" si="231"/>
        <v>42059.801469907405</v>
      </c>
      <c r="U2578" s="12">
        <f t="shared" si="232"/>
        <v>42104.759803240733</v>
      </c>
    </row>
    <row r="2579" spans="1:21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s="7" t="e">
        <f t="shared" si="228"/>
        <v>#DIV/0!</v>
      </c>
      <c r="Q2579" t="s">
        <v>8271</v>
      </c>
      <c r="R2579" t="str">
        <f t="shared" si="229"/>
        <v>theater</v>
      </c>
      <c r="S2579" t="str">
        <f t="shared" si="230"/>
        <v>plays</v>
      </c>
      <c r="T2579" s="12">
        <f t="shared" si="231"/>
        <v>41830.612233796295</v>
      </c>
      <c r="U2579" s="12">
        <f t="shared" si="232"/>
        <v>41855.612233796295</v>
      </c>
    </row>
    <row r="2580" spans="1:21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s="7" t="e">
        <f t="shared" si="228"/>
        <v>#DIV/0!</v>
      </c>
      <c r="Q2580" t="s">
        <v>8271</v>
      </c>
      <c r="R2580" t="str">
        <f t="shared" si="229"/>
        <v>theater</v>
      </c>
      <c r="S2580" t="str">
        <f t="shared" si="230"/>
        <v>plays</v>
      </c>
      <c r="T2580" s="12">
        <f t="shared" si="231"/>
        <v>42237.814571759263</v>
      </c>
      <c r="U2580" s="12">
        <f t="shared" si="232"/>
        <v>42286.499999999993</v>
      </c>
    </row>
    <row r="2581" spans="1:21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 s="7">
        <f t="shared" si="228"/>
        <v>23.083333333333332</v>
      </c>
      <c r="Q2581" t="s">
        <v>8285</v>
      </c>
      <c r="R2581" t="str">
        <f t="shared" si="229"/>
        <v>photography</v>
      </c>
      <c r="S2581" t="str">
        <f t="shared" si="230"/>
        <v>photobooks</v>
      </c>
      <c r="T2581" s="12">
        <f t="shared" si="231"/>
        <v>41837.621562499997</v>
      </c>
      <c r="U2581" s="12">
        <f t="shared" si="232"/>
        <v>41897.621562499997</v>
      </c>
    </row>
    <row r="2582" spans="1:21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 s="7">
        <f t="shared" si="228"/>
        <v>25.5</v>
      </c>
      <c r="Q2582" t="s">
        <v>8268</v>
      </c>
      <c r="R2582" t="str">
        <f t="shared" si="229"/>
        <v>film &amp; video</v>
      </c>
      <c r="S2582" t="str">
        <f t="shared" si="230"/>
        <v>drama</v>
      </c>
      <c r="T2582" s="12">
        <f t="shared" si="231"/>
        <v>42110.118090277778</v>
      </c>
      <c r="U2582" s="12">
        <f t="shared" si="232"/>
        <v>42139.916666666664</v>
      </c>
    </row>
    <row r="2583" spans="1:21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 s="7">
        <f t="shared" si="228"/>
        <v>48.18181818181818</v>
      </c>
      <c r="Q2583" t="s">
        <v>8273</v>
      </c>
      <c r="R2583" t="str">
        <f t="shared" si="229"/>
        <v>technology</v>
      </c>
      <c r="S2583" t="str">
        <f t="shared" si="230"/>
        <v>wearables</v>
      </c>
      <c r="T2583" s="12">
        <f t="shared" si="231"/>
        <v>42294.420115740737</v>
      </c>
      <c r="U2583" s="12">
        <f t="shared" si="232"/>
        <v>42324.461782407401</v>
      </c>
    </row>
    <row r="2584" spans="1:21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 s="7">
        <f t="shared" si="228"/>
        <v>1</v>
      </c>
      <c r="Q2584" t="s">
        <v>8285</v>
      </c>
      <c r="R2584" t="str">
        <f t="shared" si="229"/>
        <v>photography</v>
      </c>
      <c r="S2584" t="str">
        <f t="shared" si="230"/>
        <v>photobooks</v>
      </c>
      <c r="T2584" s="12">
        <f t="shared" si="231"/>
        <v>42642.780486111107</v>
      </c>
      <c r="U2584" s="12">
        <f t="shared" si="232"/>
        <v>42672.780486111107</v>
      </c>
    </row>
    <row r="2585" spans="1:21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 s="7">
        <f t="shared" si="228"/>
        <v>1</v>
      </c>
      <c r="Q2585" t="s">
        <v>8273</v>
      </c>
      <c r="R2585" t="str">
        <f t="shared" si="229"/>
        <v>technology</v>
      </c>
      <c r="S2585" t="str">
        <f t="shared" si="230"/>
        <v>wearables</v>
      </c>
      <c r="T2585" s="12">
        <f t="shared" si="231"/>
        <v>42019.561111111114</v>
      </c>
      <c r="U2585" s="12">
        <f t="shared" si="232"/>
        <v>42079.519444444442</v>
      </c>
    </row>
    <row r="2586" spans="1:21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s="7" t="e">
        <f t="shared" si="228"/>
        <v>#DIV/0!</v>
      </c>
      <c r="Q2586" t="s">
        <v>8271</v>
      </c>
      <c r="R2586" t="str">
        <f t="shared" si="229"/>
        <v>theater</v>
      </c>
      <c r="S2586" t="str">
        <f t="shared" si="230"/>
        <v>plays</v>
      </c>
      <c r="T2586" s="12">
        <f t="shared" si="231"/>
        <v>42139.964918981481</v>
      </c>
      <c r="U2586" s="12">
        <f t="shared" si="232"/>
        <v>42169.964918981481</v>
      </c>
    </row>
    <row r="2587" spans="1:21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 s="7">
        <f t="shared" si="228"/>
        <v>50</v>
      </c>
      <c r="Q2587" t="s">
        <v>8273</v>
      </c>
      <c r="R2587" t="str">
        <f t="shared" si="229"/>
        <v>technology</v>
      </c>
      <c r="S2587" t="str">
        <f t="shared" si="230"/>
        <v>wearables</v>
      </c>
      <c r="T2587" s="12">
        <f t="shared" si="231"/>
        <v>41795.754999999997</v>
      </c>
      <c r="U2587" s="12">
        <f t="shared" si="232"/>
        <v>41825.754999999997</v>
      </c>
    </row>
    <row r="2588" spans="1:21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 s="7">
        <f t="shared" si="228"/>
        <v>5</v>
      </c>
      <c r="Q2588" t="s">
        <v>8285</v>
      </c>
      <c r="R2588" t="str">
        <f t="shared" si="229"/>
        <v>photography</v>
      </c>
      <c r="S2588" t="str">
        <f t="shared" si="230"/>
        <v>photobooks</v>
      </c>
      <c r="T2588" s="12">
        <f t="shared" si="231"/>
        <v>42333.121944444443</v>
      </c>
      <c r="U2588" s="12">
        <f t="shared" si="232"/>
        <v>42363.121944444443</v>
      </c>
    </row>
    <row r="2589" spans="1:21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 s="7">
        <f t="shared" si="228"/>
        <v>202.83333333333334</v>
      </c>
      <c r="Q2589" t="s">
        <v>8273</v>
      </c>
      <c r="R2589" t="str">
        <f t="shared" si="229"/>
        <v>technology</v>
      </c>
      <c r="S2589" t="str">
        <f t="shared" si="230"/>
        <v>wearables</v>
      </c>
      <c r="T2589" s="12">
        <f t="shared" si="231"/>
        <v>42338.467048611106</v>
      </c>
      <c r="U2589" s="12">
        <f t="shared" si="232"/>
        <v>42368.467048611106</v>
      </c>
    </row>
    <row r="2590" spans="1:21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 s="7">
        <f t="shared" si="228"/>
        <v>29.125</v>
      </c>
      <c r="Q2590" t="s">
        <v>8271</v>
      </c>
      <c r="R2590" t="str">
        <f t="shared" si="229"/>
        <v>theater</v>
      </c>
      <c r="S2590" t="str">
        <f t="shared" si="230"/>
        <v>plays</v>
      </c>
      <c r="T2590" s="12">
        <f t="shared" si="231"/>
        <v>42042.467893518515</v>
      </c>
      <c r="U2590" s="12">
        <f t="shared" si="232"/>
        <v>42094.343055555553</v>
      </c>
    </row>
    <row r="2591" spans="1:21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 s="7">
        <f t="shared" si="228"/>
        <v>5</v>
      </c>
      <c r="Q2591" t="s">
        <v>8271</v>
      </c>
      <c r="R2591" t="str">
        <f t="shared" si="229"/>
        <v>theater</v>
      </c>
      <c r="S2591" t="str">
        <f t="shared" si="230"/>
        <v>plays</v>
      </c>
      <c r="T2591" s="12">
        <f t="shared" si="231"/>
        <v>42422.327858796292</v>
      </c>
      <c r="U2591" s="12">
        <f t="shared" si="232"/>
        <v>42452.286192129628</v>
      </c>
    </row>
    <row r="2592" spans="1:21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s="7" t="e">
        <f t="shared" si="228"/>
        <v>#DIV/0!</v>
      </c>
      <c r="Q2592" t="s">
        <v>8303</v>
      </c>
      <c r="R2592" t="str">
        <f t="shared" si="229"/>
        <v>theater</v>
      </c>
      <c r="S2592" t="str">
        <f t="shared" si="230"/>
        <v>spaces</v>
      </c>
      <c r="T2592" s="12">
        <f t="shared" si="231"/>
        <v>42388.380752314813</v>
      </c>
      <c r="U2592" s="12">
        <f t="shared" si="232"/>
        <v>42395.380752314813</v>
      </c>
    </row>
    <row r="2593" spans="1:21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 s="7">
        <f t="shared" si="228"/>
        <v>13</v>
      </c>
      <c r="Q2593" t="s">
        <v>8268</v>
      </c>
      <c r="R2593" t="str">
        <f t="shared" si="229"/>
        <v>film &amp; video</v>
      </c>
      <c r="S2593" t="str">
        <f t="shared" si="230"/>
        <v>drama</v>
      </c>
      <c r="T2593" s="12">
        <f t="shared" si="231"/>
        <v>42382.698194444441</v>
      </c>
      <c r="U2593" s="12">
        <f t="shared" si="232"/>
        <v>42442.656527777777</v>
      </c>
    </row>
    <row r="2594" spans="1:21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 s="7">
        <f t="shared" si="228"/>
        <v>50</v>
      </c>
      <c r="Q2594" t="s">
        <v>8273</v>
      </c>
      <c r="R2594" t="str">
        <f t="shared" si="229"/>
        <v>technology</v>
      </c>
      <c r="S2594" t="str">
        <f t="shared" si="230"/>
        <v>wearables</v>
      </c>
      <c r="T2594" s="12">
        <f t="shared" si="231"/>
        <v>41887.592835648145</v>
      </c>
      <c r="U2594" s="12">
        <f t="shared" si="232"/>
        <v>41917.592835648145</v>
      </c>
    </row>
    <row r="2595" spans="1:21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s="7" t="e">
        <f t="shared" si="228"/>
        <v>#DIV/0!</v>
      </c>
      <c r="Q2595" t="s">
        <v>8303</v>
      </c>
      <c r="R2595" t="str">
        <f t="shared" si="229"/>
        <v>theater</v>
      </c>
      <c r="S2595" t="str">
        <f t="shared" si="230"/>
        <v>spaces</v>
      </c>
      <c r="T2595" s="12">
        <f t="shared" si="231"/>
        <v>42089.636875000004</v>
      </c>
      <c r="U2595" s="12">
        <f t="shared" si="232"/>
        <v>42119.636875000004</v>
      </c>
    </row>
    <row r="2596" spans="1:21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 s="7">
        <f t="shared" si="228"/>
        <v>1</v>
      </c>
      <c r="Q2596" t="s">
        <v>8271</v>
      </c>
      <c r="R2596" t="str">
        <f t="shared" si="229"/>
        <v>theater</v>
      </c>
      <c r="S2596" t="str">
        <f t="shared" si="230"/>
        <v>plays</v>
      </c>
      <c r="T2596" s="12">
        <f t="shared" si="231"/>
        <v>41828.759583333333</v>
      </c>
      <c r="U2596" s="12">
        <f t="shared" si="232"/>
        <v>41858.759583333333</v>
      </c>
    </row>
    <row r="2597" spans="1:21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 s="7">
        <f t="shared" si="228"/>
        <v>96.05263157894737</v>
      </c>
      <c r="Q2597" t="s">
        <v>8305</v>
      </c>
      <c r="R2597" t="str">
        <f t="shared" si="229"/>
        <v>theater</v>
      </c>
      <c r="S2597" t="str">
        <f t="shared" si="230"/>
        <v>musical</v>
      </c>
      <c r="T2597" s="12">
        <f t="shared" si="231"/>
        <v>42760.035879629628</v>
      </c>
      <c r="U2597" s="12">
        <f t="shared" si="232"/>
        <v>42790.035879629628</v>
      </c>
    </row>
    <row r="2598" spans="1:21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 s="7">
        <f t="shared" si="228"/>
        <v>305.77777777777777</v>
      </c>
      <c r="Q2598" t="s">
        <v>8273</v>
      </c>
      <c r="R2598" t="str">
        <f t="shared" si="229"/>
        <v>technology</v>
      </c>
      <c r="S2598" t="str">
        <f t="shared" si="230"/>
        <v>wearables</v>
      </c>
      <c r="T2598" s="12">
        <f t="shared" si="231"/>
        <v>41828.45612268518</v>
      </c>
      <c r="U2598" s="12">
        <f t="shared" si="232"/>
        <v>41858.45612268518</v>
      </c>
    </row>
    <row r="2599" spans="1:21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 s="7">
        <f t="shared" si="228"/>
        <v>12.142857142857142</v>
      </c>
      <c r="Q2599" t="s">
        <v>8273</v>
      </c>
      <c r="R2599" t="str">
        <f t="shared" si="229"/>
        <v>technology</v>
      </c>
      <c r="S2599" t="str">
        <f t="shared" si="230"/>
        <v>wearables</v>
      </c>
      <c r="T2599" s="12">
        <f t="shared" si="231"/>
        <v>42510.133298611108</v>
      </c>
      <c r="U2599" s="12">
        <f t="shared" si="232"/>
        <v>42540.133298611108</v>
      </c>
    </row>
    <row r="2600" spans="1:21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 s="7">
        <f t="shared" si="228"/>
        <v>83.571428571428569</v>
      </c>
      <c r="Q2600" t="s">
        <v>8273</v>
      </c>
      <c r="R2600" t="str">
        <f t="shared" si="229"/>
        <v>technology</v>
      </c>
      <c r="S2600" t="str">
        <f t="shared" si="230"/>
        <v>wearables</v>
      </c>
      <c r="T2600" s="12">
        <f t="shared" si="231"/>
        <v>42240.631956018515</v>
      </c>
      <c r="U2600" s="12">
        <f t="shared" si="232"/>
        <v>42270.631956018515</v>
      </c>
    </row>
    <row r="2601" spans="1:21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 s="7">
        <f t="shared" si="228"/>
        <v>18</v>
      </c>
      <c r="Q2601" t="s">
        <v>8284</v>
      </c>
      <c r="R2601" t="str">
        <f t="shared" si="229"/>
        <v>food</v>
      </c>
      <c r="S2601" t="str">
        <f t="shared" si="230"/>
        <v>food trucks</v>
      </c>
      <c r="T2601" s="12">
        <f t="shared" si="231"/>
        <v>41809.545682870368</v>
      </c>
      <c r="U2601" s="12">
        <f t="shared" si="232"/>
        <v>41854.545682870368</v>
      </c>
    </row>
    <row r="2602" spans="1:21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 s="7">
        <f t="shared" si="228"/>
        <v>115.53333333333333</v>
      </c>
      <c r="Q2602" t="s">
        <v>8273</v>
      </c>
      <c r="R2602" t="str">
        <f t="shared" si="229"/>
        <v>technology</v>
      </c>
      <c r="S2602" t="str">
        <f t="shared" si="230"/>
        <v>wearables</v>
      </c>
      <c r="T2602" s="12">
        <f t="shared" si="231"/>
        <v>42394.692129629628</v>
      </c>
      <c r="U2602" s="12">
        <f t="shared" si="232"/>
        <v>42454.650462962956</v>
      </c>
    </row>
    <row r="2603" spans="1:21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 s="7">
        <f>IF(L2603&lt;&gt;0,E2603/L2603,0)</f>
        <v>21.900662251655628</v>
      </c>
      <c r="Q2603" t="s">
        <v>8272</v>
      </c>
      <c r="R2603" t="str">
        <f t="shared" si="229"/>
        <v>technology</v>
      </c>
      <c r="S2603" t="str">
        <f t="shared" si="230"/>
        <v>web</v>
      </c>
      <c r="T2603" s="12">
        <f t="shared" si="231"/>
        <v>41150.69385416666</v>
      </c>
      <c r="U2603" s="12">
        <f t="shared" si="232"/>
        <v>41164.957638888889</v>
      </c>
    </row>
    <row r="2604" spans="1:21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 s="7">
        <f t="shared" si="228"/>
        <v>80.022494887525568</v>
      </c>
      <c r="Q2604" t="s">
        <v>8278</v>
      </c>
      <c r="R2604" t="str">
        <f t="shared" si="229"/>
        <v>music</v>
      </c>
      <c r="S2604" t="str">
        <f t="shared" si="230"/>
        <v>jazz</v>
      </c>
      <c r="T2604" s="12">
        <f t="shared" si="231"/>
        <v>41915.538981481477</v>
      </c>
      <c r="U2604" s="12">
        <f t="shared" si="232"/>
        <v>41955.680555555555</v>
      </c>
    </row>
    <row r="2605" spans="1:21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 s="7">
        <f t="shared" si="228"/>
        <v>35.520000000000003</v>
      </c>
      <c r="Q2605" t="s">
        <v>8283</v>
      </c>
      <c r="R2605" t="str">
        <f t="shared" si="229"/>
        <v>games</v>
      </c>
      <c r="S2605" t="str">
        <f t="shared" si="230"/>
        <v>mobile games</v>
      </c>
      <c r="T2605" s="12">
        <f t="shared" si="231"/>
        <v>41617.704328703701</v>
      </c>
      <c r="U2605" s="12">
        <f t="shared" si="232"/>
        <v>41631.704328703701</v>
      </c>
    </row>
    <row r="2606" spans="1:21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 s="7">
        <f t="shared" si="228"/>
        <v>64.933333333333323</v>
      </c>
      <c r="Q2606" t="s">
        <v>8304</v>
      </c>
      <c r="R2606" t="str">
        <f t="shared" si="229"/>
        <v>publishing</v>
      </c>
      <c r="S2606" t="str">
        <f t="shared" si="230"/>
        <v>children's books</v>
      </c>
      <c r="T2606" s="12">
        <f t="shared" si="231"/>
        <v>40997.842858796292</v>
      </c>
      <c r="U2606" s="12">
        <f t="shared" si="232"/>
        <v>41027.842858796292</v>
      </c>
    </row>
    <row r="2607" spans="1:21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 s="7">
        <f t="shared" si="228"/>
        <v>60.965703745743475</v>
      </c>
      <c r="Q2607" t="s">
        <v>8304</v>
      </c>
      <c r="R2607" t="str">
        <f t="shared" si="229"/>
        <v>publishing</v>
      </c>
      <c r="S2607" t="str">
        <f t="shared" si="230"/>
        <v>children's books</v>
      </c>
      <c r="T2607" s="12">
        <f t="shared" si="231"/>
        <v>42508.33321759259</v>
      </c>
      <c r="U2607" s="12">
        <f t="shared" si="232"/>
        <v>42538.33321759259</v>
      </c>
    </row>
    <row r="2608" spans="1:21" ht="4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 s="7">
        <f t="shared" si="228"/>
        <v>31.444155844155844</v>
      </c>
      <c r="Q2608" t="s">
        <v>8271</v>
      </c>
      <c r="R2608" t="str">
        <f t="shared" si="229"/>
        <v>theater</v>
      </c>
      <c r="S2608" t="str">
        <f t="shared" si="230"/>
        <v>plays</v>
      </c>
      <c r="T2608" s="12">
        <f t="shared" si="231"/>
        <v>41726.504421296297</v>
      </c>
      <c r="U2608" s="12">
        <f t="shared" si="232"/>
        <v>41758.504421296297</v>
      </c>
    </row>
    <row r="2609" spans="1:21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 s="7">
        <f t="shared" si="228"/>
        <v>81.949748743718587</v>
      </c>
      <c r="Q2609" t="s">
        <v>8282</v>
      </c>
      <c r="R2609" t="str">
        <f t="shared" si="229"/>
        <v>games</v>
      </c>
      <c r="S2609" t="str">
        <f t="shared" si="230"/>
        <v>video games</v>
      </c>
      <c r="T2609" s="12">
        <f t="shared" si="231"/>
        <v>42184.666342592587</v>
      </c>
      <c r="U2609" s="12">
        <f t="shared" si="232"/>
        <v>42227.874999999993</v>
      </c>
    </row>
    <row r="2610" spans="1:21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 s="7">
        <f t="shared" si="228"/>
        <v>58.92763157894737</v>
      </c>
      <c r="Q2610" t="s">
        <v>8294</v>
      </c>
      <c r="R2610" t="str">
        <f t="shared" si="229"/>
        <v>technology</v>
      </c>
      <c r="S2610" t="str">
        <f t="shared" si="230"/>
        <v>gadgets</v>
      </c>
      <c r="T2610" s="12">
        <f t="shared" si="231"/>
        <v>42767.593379629623</v>
      </c>
      <c r="U2610" s="12">
        <f t="shared" si="232"/>
        <v>42808.791666666664</v>
      </c>
    </row>
    <row r="2611" spans="1:21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 s="7">
        <f t="shared" si="228"/>
        <v>157.29347633136095</v>
      </c>
      <c r="Q2611" t="s">
        <v>8303</v>
      </c>
      <c r="R2611" t="str">
        <f t="shared" si="229"/>
        <v>theater</v>
      </c>
      <c r="S2611" t="str">
        <f t="shared" si="230"/>
        <v>spaces</v>
      </c>
      <c r="T2611" s="12">
        <f t="shared" si="231"/>
        <v>41075.02952546296</v>
      </c>
      <c r="U2611" s="12">
        <f t="shared" si="232"/>
        <v>41105.02952546296</v>
      </c>
    </row>
    <row r="2612" spans="1:21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 s="7">
        <f t="shared" si="228"/>
        <v>55.758509532062391</v>
      </c>
      <c r="Q2612" t="s">
        <v>8286</v>
      </c>
      <c r="R2612" t="str">
        <f t="shared" si="229"/>
        <v>music</v>
      </c>
      <c r="S2612" t="str">
        <f t="shared" si="230"/>
        <v>world music</v>
      </c>
      <c r="T2612" s="12">
        <f t="shared" si="231"/>
        <v>42564.672743055555</v>
      </c>
      <c r="U2612" s="12">
        <f t="shared" si="232"/>
        <v>42604.082638888889</v>
      </c>
    </row>
    <row r="2613" spans="1:21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 s="7">
        <f t="shared" si="228"/>
        <v>83.802893802893806</v>
      </c>
      <c r="Q2613" t="s">
        <v>8282</v>
      </c>
      <c r="R2613" t="str">
        <f t="shared" si="229"/>
        <v>games</v>
      </c>
      <c r="S2613" t="str">
        <f t="shared" si="230"/>
        <v>video games</v>
      </c>
      <c r="T2613" s="12">
        <f t="shared" si="231"/>
        <v>42704.127476851849</v>
      </c>
      <c r="U2613" s="12">
        <f t="shared" si="232"/>
        <v>42737.749305555553</v>
      </c>
    </row>
    <row r="2614" spans="1:21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 s="7">
        <f t="shared" si="228"/>
        <v>58.422210884353746</v>
      </c>
      <c r="Q2614" t="s">
        <v>8271</v>
      </c>
      <c r="R2614" t="str">
        <f t="shared" si="229"/>
        <v>theater</v>
      </c>
      <c r="S2614" t="str">
        <f t="shared" si="230"/>
        <v>plays</v>
      </c>
      <c r="T2614" s="12">
        <f t="shared" si="231"/>
        <v>41981.934837962959</v>
      </c>
      <c r="U2614" s="12">
        <f t="shared" si="232"/>
        <v>42012.934837962959</v>
      </c>
    </row>
    <row r="2615" spans="1:21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 s="7">
        <f t="shared" si="228"/>
        <v>270.57142857142856</v>
      </c>
      <c r="Q2615" t="s">
        <v>8267</v>
      </c>
      <c r="R2615" t="str">
        <f t="shared" si="229"/>
        <v>film &amp; video</v>
      </c>
      <c r="S2615" t="str">
        <f t="shared" si="230"/>
        <v>science fiction</v>
      </c>
      <c r="T2615" s="12">
        <f t="shared" si="231"/>
        <v>41143.609884259255</v>
      </c>
      <c r="U2615" s="12">
        <f t="shared" si="232"/>
        <v>41173.609884259255</v>
      </c>
    </row>
    <row r="2616" spans="1:21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 s="7">
        <f t="shared" si="228"/>
        <v>107.1</v>
      </c>
      <c r="Q2616" t="s">
        <v>8271</v>
      </c>
      <c r="R2616" t="str">
        <f t="shared" si="229"/>
        <v>theater</v>
      </c>
      <c r="S2616" t="str">
        <f t="shared" si="230"/>
        <v>plays</v>
      </c>
      <c r="T2616" s="12">
        <f t="shared" si="231"/>
        <v>41730.500138888885</v>
      </c>
      <c r="U2616" s="12">
        <f t="shared" si="232"/>
        <v>41759</v>
      </c>
    </row>
    <row r="2617" spans="1:21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 s="7">
        <f t="shared" si="228"/>
        <v>47.180555555555557</v>
      </c>
      <c r="Q2617" t="s">
        <v>8270</v>
      </c>
      <c r="R2617" t="str">
        <f t="shared" si="229"/>
        <v>film &amp; video</v>
      </c>
      <c r="S2617" t="str">
        <f t="shared" si="230"/>
        <v>animation</v>
      </c>
      <c r="T2617" s="12">
        <f t="shared" si="231"/>
        <v>42453.288935185185</v>
      </c>
      <c r="U2617" s="12">
        <f t="shared" si="232"/>
        <v>42490.291666666664</v>
      </c>
    </row>
    <row r="2618" spans="1:21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 s="7">
        <f t="shared" si="228"/>
        <v>120.30882352941177</v>
      </c>
      <c r="Q2618" t="s">
        <v>8303</v>
      </c>
      <c r="R2618" t="str">
        <f t="shared" si="229"/>
        <v>theater</v>
      </c>
      <c r="S2618" t="str">
        <f t="shared" si="230"/>
        <v>spaces</v>
      </c>
      <c r="T2618" s="12">
        <f t="shared" si="231"/>
        <v>42211.786215277774</v>
      </c>
      <c r="U2618" s="12">
        <f t="shared" si="232"/>
        <v>42241.786215277774</v>
      </c>
    </row>
    <row r="2619" spans="1:21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 s="7">
        <f>IF(L2619&lt;&gt;0,E2619/L2619,0)</f>
        <v>27.59748427672956</v>
      </c>
      <c r="Q2619" t="s">
        <v>8285</v>
      </c>
      <c r="R2619" t="str">
        <f t="shared" si="229"/>
        <v>photography</v>
      </c>
      <c r="S2619" t="str">
        <f t="shared" si="230"/>
        <v>photobooks</v>
      </c>
      <c r="T2619" s="12">
        <f t="shared" si="231"/>
        <v>41902.666099537033</v>
      </c>
      <c r="U2619" s="12">
        <f t="shared" si="232"/>
        <v>41932.666099537033</v>
      </c>
    </row>
    <row r="2620" spans="1:21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 s="7">
        <f t="shared" si="228"/>
        <v>205.2987012987013</v>
      </c>
      <c r="Q2620" t="s">
        <v>8270</v>
      </c>
      <c r="R2620" t="str">
        <f t="shared" si="229"/>
        <v>film &amp; video</v>
      </c>
      <c r="S2620" t="str">
        <f t="shared" si="230"/>
        <v>animation</v>
      </c>
      <c r="T2620" s="12">
        <f t="shared" si="231"/>
        <v>42279.584039351852</v>
      </c>
      <c r="U2620" s="12">
        <f t="shared" si="232"/>
        <v>42339.625706018516</v>
      </c>
    </row>
    <row r="2621" spans="1:21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 s="7">
        <f t="shared" si="228"/>
        <v>35.547169811320757</v>
      </c>
      <c r="Q2621" t="s">
        <v>8290</v>
      </c>
      <c r="R2621" t="str">
        <f t="shared" si="229"/>
        <v>publishing</v>
      </c>
      <c r="S2621" t="str">
        <f t="shared" si="230"/>
        <v>art books</v>
      </c>
      <c r="T2621" s="12">
        <f t="shared" si="231"/>
        <v>42273.67597222222</v>
      </c>
      <c r="U2621" s="12">
        <f t="shared" si="232"/>
        <v>42300.249999999993</v>
      </c>
    </row>
    <row r="2622" spans="1:21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 s="7">
        <f t="shared" si="228"/>
        <v>74.639488409272587</v>
      </c>
      <c r="Q2622" t="s">
        <v>8285</v>
      </c>
      <c r="R2622" t="str">
        <f t="shared" si="229"/>
        <v>photography</v>
      </c>
      <c r="S2622" t="str">
        <f t="shared" si="230"/>
        <v>photobooks</v>
      </c>
      <c r="T2622" s="12">
        <f t="shared" si="231"/>
        <v>42250.958819444444</v>
      </c>
      <c r="U2622" s="12">
        <f t="shared" si="232"/>
        <v>42287.833333333336</v>
      </c>
    </row>
    <row r="2623" spans="1:21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 s="7">
        <f t="shared" si="228"/>
        <v>47.058064516129029</v>
      </c>
      <c r="Q2623" t="s">
        <v>8285</v>
      </c>
      <c r="R2623" t="str">
        <f t="shared" si="229"/>
        <v>photography</v>
      </c>
      <c r="S2623" t="str">
        <f t="shared" si="230"/>
        <v>photobooks</v>
      </c>
      <c r="T2623" s="12">
        <f t="shared" si="231"/>
        <v>42115.539212962954</v>
      </c>
      <c r="U2623" s="12">
        <f t="shared" si="232"/>
        <v>42145.539212962954</v>
      </c>
    </row>
    <row r="2624" spans="1:21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 s="7">
        <f t="shared" si="228"/>
        <v>26.591351351351353</v>
      </c>
      <c r="Q2624" t="s">
        <v>8289</v>
      </c>
      <c r="R2624" t="str">
        <f t="shared" si="229"/>
        <v>photography</v>
      </c>
      <c r="S2624" t="str">
        <f t="shared" si="230"/>
        <v>nature</v>
      </c>
      <c r="T2624" s="12">
        <f t="shared" si="231"/>
        <v>42689.534907407404</v>
      </c>
      <c r="U2624" s="12">
        <f t="shared" si="232"/>
        <v>42734.534907407404</v>
      </c>
    </row>
    <row r="2625" spans="1:21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 s="7">
        <f t="shared" si="228"/>
        <v>36.774193548387096</v>
      </c>
      <c r="Q2625" t="s">
        <v>8267</v>
      </c>
      <c r="R2625" t="str">
        <f t="shared" si="229"/>
        <v>film &amp; video</v>
      </c>
      <c r="S2625" t="str">
        <f t="shared" si="230"/>
        <v>science fiction</v>
      </c>
      <c r="T2625" s="12">
        <f t="shared" si="231"/>
        <v>42692.048217592594</v>
      </c>
      <c r="U2625" s="12">
        <f t="shared" si="232"/>
        <v>42706.048217592594</v>
      </c>
    </row>
    <row r="2626" spans="1:21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 s="7">
        <f t="shared" ref="P2626:P2689" si="233">E2626/L2626</f>
        <v>31.820544982698959</v>
      </c>
      <c r="Q2626" t="s">
        <v>8271</v>
      </c>
      <c r="R2626" t="str">
        <f t="shared" si="229"/>
        <v>theater</v>
      </c>
      <c r="S2626" t="str">
        <f t="shared" si="230"/>
        <v>plays</v>
      </c>
      <c r="T2626" s="12">
        <f t="shared" si="231"/>
        <v>41144.213217592594</v>
      </c>
      <c r="U2626" s="12">
        <f t="shared" si="232"/>
        <v>41165.213217592594</v>
      </c>
    </row>
    <row r="2627" spans="1:21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 s="7">
        <f>IF(L2627&lt;&gt;0,E2627/L2627,0)</f>
        <v>27.576923076923077</v>
      </c>
      <c r="Q2627" t="s">
        <v>8273</v>
      </c>
      <c r="R2627" t="str">
        <f t="shared" ref="R2627:R2690" si="234">LEFT(Q2627,SEARCH("/",Q2627,1)-1)</f>
        <v>technology</v>
      </c>
      <c r="S2627" t="str">
        <f t="shared" ref="S2627:S2690" si="235">RIGHT(Q2627,LEN(Q2627)-SEARCH("/",Q2627,1))</f>
        <v>wearables</v>
      </c>
      <c r="T2627" s="12">
        <f t="shared" ref="T2627:T2690" si="236">(((J2627/60)/60)/24)+DATE(1970,1,1)+(-5/24)</f>
        <v>42658.601944444446</v>
      </c>
      <c r="U2627" s="12">
        <f t="shared" ref="U2627:U2690" si="237">(((I2627/60)/60)/24)+DATE(1970,1,1)+(-5/24)</f>
        <v>42683.643611111103</v>
      </c>
    </row>
    <row r="2628" spans="1:21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 s="7">
        <f t="shared" si="233"/>
        <v>56</v>
      </c>
      <c r="Q2628" t="s">
        <v>8285</v>
      </c>
      <c r="R2628" t="str">
        <f t="shared" si="234"/>
        <v>photography</v>
      </c>
      <c r="S2628" t="str">
        <f t="shared" si="235"/>
        <v>photobooks</v>
      </c>
      <c r="T2628" s="12">
        <f t="shared" si="236"/>
        <v>42128.41978009259</v>
      </c>
      <c r="U2628" s="12">
        <f t="shared" si="237"/>
        <v>42158.41978009259</v>
      </c>
    </row>
    <row r="2629" spans="1:21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 s="7">
        <f t="shared" ref="P2629:P2630" si="238">IF(L2629&lt;&gt;0,E2629/L2629,0)</f>
        <v>21.555555555555557</v>
      </c>
      <c r="Q2629" t="s">
        <v>8273</v>
      </c>
      <c r="R2629" t="str">
        <f t="shared" si="234"/>
        <v>technology</v>
      </c>
      <c r="S2629" t="str">
        <f t="shared" si="235"/>
        <v>wearables</v>
      </c>
      <c r="T2629" s="12">
        <f t="shared" si="236"/>
        <v>42304.621076388888</v>
      </c>
      <c r="U2629" s="12">
        <f t="shared" si="237"/>
        <v>42334.66274305556</v>
      </c>
    </row>
    <row r="2630" spans="1:21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 s="7">
        <f t="shared" si="238"/>
        <v>44.095238095238095</v>
      </c>
      <c r="Q2630" t="s">
        <v>8273</v>
      </c>
      <c r="R2630" t="str">
        <f t="shared" si="234"/>
        <v>technology</v>
      </c>
      <c r="S2630" t="str">
        <f t="shared" si="235"/>
        <v>wearables</v>
      </c>
      <c r="T2630" s="12">
        <f t="shared" si="236"/>
        <v>41953.757719907408</v>
      </c>
      <c r="U2630" s="12">
        <f t="shared" si="237"/>
        <v>41973.757719907408</v>
      </c>
    </row>
    <row r="2631" spans="1:21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 s="7">
        <f t="shared" si="233"/>
        <v>63.87</v>
      </c>
      <c r="Q2631" t="s">
        <v>8305</v>
      </c>
      <c r="R2631" t="str">
        <f t="shared" si="234"/>
        <v>theater</v>
      </c>
      <c r="S2631" t="str">
        <f t="shared" si="235"/>
        <v>musical</v>
      </c>
      <c r="T2631" s="12">
        <f t="shared" si="236"/>
        <v>42108.330115740733</v>
      </c>
      <c r="U2631" s="12">
        <f t="shared" si="237"/>
        <v>42138.330115740733</v>
      </c>
    </row>
    <row r="2632" spans="1:21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 s="7">
        <f t="shared" si="233"/>
        <v>38.987654320987652</v>
      </c>
      <c r="Q2632" t="s">
        <v>8271</v>
      </c>
      <c r="R2632" t="str">
        <f t="shared" si="234"/>
        <v>theater</v>
      </c>
      <c r="S2632" t="str">
        <f t="shared" si="235"/>
        <v>plays</v>
      </c>
      <c r="T2632" s="12">
        <f t="shared" si="236"/>
        <v>42523.897129629629</v>
      </c>
      <c r="U2632" s="12">
        <f t="shared" si="237"/>
        <v>42551.208333333336</v>
      </c>
    </row>
    <row r="2633" spans="1:21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 s="7">
        <f t="shared" si="233"/>
        <v>80.185489510489504</v>
      </c>
      <c r="Q2633" t="s">
        <v>8268</v>
      </c>
      <c r="R2633" t="str">
        <f t="shared" si="234"/>
        <v>film &amp; video</v>
      </c>
      <c r="S2633" t="str">
        <f t="shared" si="235"/>
        <v>drama</v>
      </c>
      <c r="T2633" s="12">
        <f t="shared" si="236"/>
        <v>42217.960960648146</v>
      </c>
      <c r="U2633" s="12">
        <f t="shared" si="237"/>
        <v>42245.960960648146</v>
      </c>
    </row>
    <row r="2634" spans="1:21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 s="7">
        <f t="shared" si="233"/>
        <v>34.904761904761905</v>
      </c>
      <c r="Q2634" t="s">
        <v>8290</v>
      </c>
      <c r="R2634" t="str">
        <f t="shared" si="234"/>
        <v>publishing</v>
      </c>
      <c r="S2634" t="str">
        <f t="shared" si="235"/>
        <v>art books</v>
      </c>
      <c r="T2634" s="12">
        <f t="shared" si="236"/>
        <v>42493.853460648148</v>
      </c>
      <c r="U2634" s="12">
        <f t="shared" si="237"/>
        <v>42518.853460648148</v>
      </c>
    </row>
    <row r="2635" spans="1:21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 s="7">
        <f t="shared" si="233"/>
        <v>89.100502512562812</v>
      </c>
      <c r="Q2635" t="s">
        <v>8282</v>
      </c>
      <c r="R2635" t="str">
        <f t="shared" si="234"/>
        <v>games</v>
      </c>
      <c r="S2635" t="str">
        <f t="shared" si="235"/>
        <v>video games</v>
      </c>
      <c r="T2635" s="12">
        <f t="shared" si="236"/>
        <v>41667.614953703705</v>
      </c>
      <c r="U2635" s="12">
        <f t="shared" si="237"/>
        <v>41697.75</v>
      </c>
    </row>
    <row r="2636" spans="1:21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 s="7">
        <f>IF(L2636&lt;&gt;0,E2636/L2636,0)</f>
        <v>39.44</v>
      </c>
      <c r="Q2636" t="s">
        <v>8273</v>
      </c>
      <c r="R2636" t="str">
        <f t="shared" si="234"/>
        <v>technology</v>
      </c>
      <c r="S2636" t="str">
        <f t="shared" si="235"/>
        <v>wearables</v>
      </c>
      <c r="T2636" s="12">
        <f t="shared" si="236"/>
        <v>42612.448159722226</v>
      </c>
      <c r="U2636" s="12">
        <f t="shared" si="237"/>
        <v>42642.448159722226</v>
      </c>
    </row>
    <row r="2637" spans="1:21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 s="7">
        <f t="shared" si="233"/>
        <v>136.9047619047619</v>
      </c>
      <c r="Q2637" t="s">
        <v>8271</v>
      </c>
      <c r="R2637" t="str">
        <f t="shared" si="234"/>
        <v>theater</v>
      </c>
      <c r="S2637" t="str">
        <f t="shared" si="235"/>
        <v>plays</v>
      </c>
      <c r="T2637" s="12">
        <f t="shared" si="236"/>
        <v>42037.742604166669</v>
      </c>
      <c r="U2637" s="12">
        <f t="shared" si="237"/>
        <v>42072.700937499998</v>
      </c>
    </row>
    <row r="2638" spans="1:21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 s="7">
        <f t="shared" si="233"/>
        <v>37.46</v>
      </c>
      <c r="Q2638" t="s">
        <v>8271</v>
      </c>
      <c r="R2638" t="str">
        <f t="shared" si="234"/>
        <v>theater</v>
      </c>
      <c r="S2638" t="str">
        <f t="shared" si="235"/>
        <v>plays</v>
      </c>
      <c r="T2638" s="12">
        <f t="shared" si="236"/>
        <v>42636.406412037039</v>
      </c>
      <c r="U2638" s="12">
        <f t="shared" si="237"/>
        <v>42658.833333333336</v>
      </c>
    </row>
    <row r="2639" spans="1:21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 s="7">
        <f t="shared" ref="P2639:P2641" si="239">IF(L2639&lt;&gt;0,E2639/L2639,0)</f>
        <v>31.96153846153846</v>
      </c>
      <c r="Q2639" t="s">
        <v>8282</v>
      </c>
      <c r="R2639" t="str">
        <f t="shared" si="234"/>
        <v>games</v>
      </c>
      <c r="S2639" t="str">
        <f t="shared" si="235"/>
        <v>video games</v>
      </c>
      <c r="T2639" s="12">
        <f t="shared" si="236"/>
        <v>42639.341145833336</v>
      </c>
      <c r="U2639" s="12">
        <f t="shared" si="237"/>
        <v>42655.341145833336</v>
      </c>
    </row>
    <row r="2640" spans="1:21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 s="7">
        <f t="shared" si="239"/>
        <v>25.214285714285715</v>
      </c>
      <c r="Q2640" t="s">
        <v>8296</v>
      </c>
      <c r="R2640" t="str">
        <f t="shared" si="234"/>
        <v>photography</v>
      </c>
      <c r="S2640" t="str">
        <f t="shared" si="235"/>
        <v>people</v>
      </c>
      <c r="T2640" s="12">
        <f t="shared" si="236"/>
        <v>41989.70480324074</v>
      </c>
      <c r="U2640" s="12">
        <f t="shared" si="237"/>
        <v>42019.70480324074</v>
      </c>
    </row>
    <row r="2641" spans="1:21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 s="7">
        <f t="shared" si="239"/>
        <v>10.040816326530612</v>
      </c>
      <c r="Q2641" t="s">
        <v>8272</v>
      </c>
      <c r="R2641" t="str">
        <f t="shared" si="234"/>
        <v>technology</v>
      </c>
      <c r="S2641" t="str">
        <f t="shared" si="235"/>
        <v>web</v>
      </c>
      <c r="T2641" s="12">
        <f t="shared" si="236"/>
        <v>42024.656805555554</v>
      </c>
      <c r="U2641" s="12">
        <f t="shared" si="237"/>
        <v>42054.656805555554</v>
      </c>
    </row>
    <row r="2642" spans="1:21" ht="30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 s="7">
        <f t="shared" si="233"/>
        <v>45.94202898550725</v>
      </c>
      <c r="Q2642" t="s">
        <v>8273</v>
      </c>
      <c r="R2642" t="str">
        <f t="shared" si="234"/>
        <v>technology</v>
      </c>
      <c r="S2642" t="str">
        <f t="shared" si="235"/>
        <v>wearables</v>
      </c>
      <c r="T2642" s="12">
        <f t="shared" si="236"/>
        <v>42102.952245370368</v>
      </c>
      <c r="U2642" s="12">
        <f t="shared" si="237"/>
        <v>42162.952245370368</v>
      </c>
    </row>
    <row r="2643" spans="1:21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 s="7">
        <f t="shared" si="233"/>
        <v>15</v>
      </c>
      <c r="Q2643" t="s">
        <v>8305</v>
      </c>
      <c r="R2643" t="str">
        <f t="shared" si="234"/>
        <v>theater</v>
      </c>
      <c r="S2643" t="str">
        <f t="shared" si="235"/>
        <v>musical</v>
      </c>
      <c r="T2643" s="12">
        <f t="shared" si="236"/>
        <v>41880.618784722217</v>
      </c>
      <c r="U2643" s="12">
        <f t="shared" si="237"/>
        <v>41897.631249999999</v>
      </c>
    </row>
    <row r="2644" spans="1:21" ht="3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s="7" t="e">
        <f t="shared" si="233"/>
        <v>#DIV/0!</v>
      </c>
      <c r="Q2644" t="s">
        <v>8271</v>
      </c>
      <c r="R2644" t="str">
        <f t="shared" si="234"/>
        <v>theater</v>
      </c>
      <c r="S2644" t="str">
        <f t="shared" si="235"/>
        <v>plays</v>
      </c>
      <c r="T2644" s="12">
        <f t="shared" si="236"/>
        <v>42536.03828703703</v>
      </c>
      <c r="U2644" s="12">
        <f t="shared" si="237"/>
        <v>42566.081249999996</v>
      </c>
    </row>
    <row r="2645" spans="1:21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 s="7">
        <f t="shared" si="233"/>
        <v>223.58248500999335</v>
      </c>
      <c r="Q2645" t="s">
        <v>8284</v>
      </c>
      <c r="R2645" t="str">
        <f t="shared" si="234"/>
        <v>food</v>
      </c>
      <c r="S2645" t="str">
        <f t="shared" si="235"/>
        <v>food trucks</v>
      </c>
      <c r="T2645" s="12">
        <f t="shared" si="236"/>
        <v>42689.374016203699</v>
      </c>
      <c r="U2645" s="12">
        <f t="shared" si="237"/>
        <v>42725.124305555553</v>
      </c>
    </row>
    <row r="2646" spans="1:21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 s="7">
        <f t="shared" si="233"/>
        <v>39.480769230769234</v>
      </c>
      <c r="Q2646" t="s">
        <v>8271</v>
      </c>
      <c r="R2646" t="str">
        <f t="shared" si="234"/>
        <v>theater</v>
      </c>
      <c r="S2646" t="str">
        <f t="shared" si="235"/>
        <v>plays</v>
      </c>
      <c r="T2646" s="12">
        <f t="shared" si="236"/>
        <v>42774.583738425928</v>
      </c>
      <c r="U2646" s="12">
        <f t="shared" si="237"/>
        <v>42804.583738425928</v>
      </c>
    </row>
    <row r="2647" spans="1:21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 s="7">
        <f t="shared" si="233"/>
        <v>91.304347826086953</v>
      </c>
      <c r="Q2647" t="s">
        <v>8271</v>
      </c>
      <c r="R2647" t="str">
        <f t="shared" si="234"/>
        <v>theater</v>
      </c>
      <c r="S2647" t="str">
        <f t="shared" si="235"/>
        <v>plays</v>
      </c>
      <c r="T2647" s="12">
        <f t="shared" si="236"/>
        <v>41921.634293981479</v>
      </c>
      <c r="U2647" s="12">
        <f t="shared" si="237"/>
        <v>41951.675960648143</v>
      </c>
    </row>
    <row r="2648" spans="1:21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 s="7">
        <f t="shared" si="233"/>
        <v>78.666205607476627</v>
      </c>
      <c r="Q2648" t="s">
        <v>8273</v>
      </c>
      <c r="R2648" t="str">
        <f t="shared" si="234"/>
        <v>technology</v>
      </c>
      <c r="S2648" t="str">
        <f t="shared" si="235"/>
        <v>wearables</v>
      </c>
      <c r="T2648" s="12">
        <f t="shared" si="236"/>
        <v>42226.10496527778</v>
      </c>
      <c r="U2648" s="12">
        <f t="shared" si="237"/>
        <v>42256.10496527778</v>
      </c>
    </row>
    <row r="2649" spans="1:21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 s="7">
        <f t="shared" si="233"/>
        <v>12</v>
      </c>
      <c r="Q2649" t="s">
        <v>8303</v>
      </c>
      <c r="R2649" t="str">
        <f t="shared" si="234"/>
        <v>theater</v>
      </c>
      <c r="S2649" t="str">
        <f t="shared" si="235"/>
        <v>spaces</v>
      </c>
      <c r="T2649" s="12">
        <f t="shared" si="236"/>
        <v>42200.053460648145</v>
      </c>
      <c r="U2649" s="12">
        <f t="shared" si="237"/>
        <v>42230.053460648145</v>
      </c>
    </row>
    <row r="2650" spans="1:21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 s="7">
        <f t="shared" si="233"/>
        <v>17.666666666666668</v>
      </c>
      <c r="Q2650" t="s">
        <v>8303</v>
      </c>
      <c r="R2650" t="str">
        <f t="shared" si="234"/>
        <v>theater</v>
      </c>
      <c r="S2650" t="str">
        <f t="shared" si="235"/>
        <v>spaces</v>
      </c>
      <c r="T2650" s="12">
        <f t="shared" si="236"/>
        <v>42408.506481481476</v>
      </c>
      <c r="U2650" s="12">
        <f t="shared" si="237"/>
        <v>42438.506481481476</v>
      </c>
    </row>
    <row r="2651" spans="1:21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 s="7">
        <f t="shared" si="233"/>
        <v>41.333333333333336</v>
      </c>
      <c r="Q2651" t="s">
        <v>8268</v>
      </c>
      <c r="R2651" t="str">
        <f t="shared" si="234"/>
        <v>film &amp; video</v>
      </c>
      <c r="S2651" t="str">
        <f t="shared" si="235"/>
        <v>drama</v>
      </c>
      <c r="T2651" s="12">
        <f t="shared" si="236"/>
        <v>42341.788668981484</v>
      </c>
      <c r="U2651" s="12">
        <f t="shared" si="237"/>
        <v>42401.788668981484</v>
      </c>
    </row>
    <row r="2652" spans="1:21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 s="7">
        <f t="shared" si="233"/>
        <v>71.599999999999994</v>
      </c>
      <c r="Q2652" t="s">
        <v>8270</v>
      </c>
      <c r="R2652" t="str">
        <f t="shared" si="234"/>
        <v>film &amp; video</v>
      </c>
      <c r="S2652" t="str">
        <f t="shared" si="235"/>
        <v>animation</v>
      </c>
      <c r="T2652" s="12">
        <f t="shared" si="236"/>
        <v>42695.416006944441</v>
      </c>
      <c r="U2652" s="12">
        <f t="shared" si="237"/>
        <v>42725.416006944441</v>
      </c>
    </row>
    <row r="2653" spans="1:21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 s="7">
        <f t="shared" si="233"/>
        <v>307.8235294117647</v>
      </c>
      <c r="Q2653" t="s">
        <v>8278</v>
      </c>
      <c r="R2653" t="str">
        <f t="shared" si="234"/>
        <v>music</v>
      </c>
      <c r="S2653" t="str">
        <f t="shared" si="235"/>
        <v>jazz</v>
      </c>
      <c r="T2653" s="12">
        <f t="shared" si="236"/>
        <v>42327.597326388881</v>
      </c>
      <c r="U2653" s="12">
        <f t="shared" si="237"/>
        <v>42355.597326388881</v>
      </c>
    </row>
    <row r="2654" spans="1:21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 s="7">
        <f t="shared" si="233"/>
        <v>80.454545454545453</v>
      </c>
      <c r="Q2654" t="s">
        <v>8282</v>
      </c>
      <c r="R2654" t="str">
        <f t="shared" si="234"/>
        <v>games</v>
      </c>
      <c r="S2654" t="str">
        <f t="shared" si="235"/>
        <v>video games</v>
      </c>
      <c r="T2654" s="12">
        <f t="shared" si="236"/>
        <v>41952.950520833336</v>
      </c>
      <c r="U2654" s="12">
        <f t="shared" si="237"/>
        <v>41982.950520833336</v>
      </c>
    </row>
    <row r="2655" spans="1:21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 s="7">
        <f t="shared" si="233"/>
        <v>83.942857142857136</v>
      </c>
      <c r="Q2655" t="s">
        <v>8284</v>
      </c>
      <c r="R2655" t="str">
        <f t="shared" si="234"/>
        <v>food</v>
      </c>
      <c r="S2655" t="str">
        <f t="shared" si="235"/>
        <v>food trucks</v>
      </c>
      <c r="T2655" s="12">
        <f t="shared" si="236"/>
        <v>41771.443599537037</v>
      </c>
      <c r="U2655" s="12">
        <f t="shared" si="237"/>
        <v>41802.958333333328</v>
      </c>
    </row>
    <row r="2656" spans="1:21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 s="7">
        <f t="shared" si="233"/>
        <v>8.5</v>
      </c>
      <c r="Q2656" t="s">
        <v>8305</v>
      </c>
      <c r="R2656" t="str">
        <f t="shared" si="234"/>
        <v>theater</v>
      </c>
      <c r="S2656" t="str">
        <f t="shared" si="235"/>
        <v>musical</v>
      </c>
      <c r="T2656" s="12">
        <f t="shared" si="236"/>
        <v>42055.39266203704</v>
      </c>
      <c r="U2656" s="12">
        <f t="shared" si="237"/>
        <v>42115.350995370369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 s="7">
        <f t="shared" si="233"/>
        <v>73.372093023255815</v>
      </c>
      <c r="Q2657" t="s">
        <v>8293</v>
      </c>
      <c r="R2657" t="str">
        <f t="shared" si="234"/>
        <v>music</v>
      </c>
      <c r="S2657" t="str">
        <f t="shared" si="235"/>
        <v>faith</v>
      </c>
      <c r="T2657" s="12">
        <f t="shared" si="236"/>
        <v>42381.657951388886</v>
      </c>
      <c r="U2657" s="12">
        <f t="shared" si="237"/>
        <v>42409.624999999993</v>
      </c>
    </row>
    <row r="2658" spans="1:21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 s="7">
        <f t="shared" si="233"/>
        <v>112.86184210526316</v>
      </c>
      <c r="Q2658" t="s">
        <v>8304</v>
      </c>
      <c r="R2658" t="str">
        <f t="shared" si="234"/>
        <v>publishing</v>
      </c>
      <c r="S2658" t="str">
        <f t="shared" si="235"/>
        <v>children's books</v>
      </c>
      <c r="T2658" s="12">
        <f t="shared" si="236"/>
        <v>42767.480185185181</v>
      </c>
      <c r="U2658" s="12">
        <f t="shared" si="237"/>
        <v>42806.583333333336</v>
      </c>
    </row>
    <row r="2659" spans="1:21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 s="7">
        <f t="shared" si="233"/>
        <v>95.277627118644077</v>
      </c>
      <c r="Q2659" t="s">
        <v>8286</v>
      </c>
      <c r="R2659" t="str">
        <f t="shared" si="234"/>
        <v>music</v>
      </c>
      <c r="S2659" t="str">
        <f t="shared" si="235"/>
        <v>world music</v>
      </c>
      <c r="T2659" s="12">
        <f t="shared" si="236"/>
        <v>42551.720520833333</v>
      </c>
      <c r="U2659" s="12">
        <f t="shared" si="237"/>
        <v>42584.854166666664</v>
      </c>
    </row>
    <row r="2660" spans="1:21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 s="7">
        <f t="shared" si="233"/>
        <v>22.75</v>
      </c>
      <c r="Q2660" t="s">
        <v>8303</v>
      </c>
      <c r="R2660" t="str">
        <f t="shared" si="234"/>
        <v>theater</v>
      </c>
      <c r="S2660" t="str">
        <f t="shared" si="235"/>
        <v>spaces</v>
      </c>
      <c r="T2660" s="12">
        <f t="shared" si="236"/>
        <v>42551.675856481481</v>
      </c>
      <c r="U2660" s="12">
        <f t="shared" si="237"/>
        <v>42581.675856481481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 s="7">
        <f t="shared" si="233"/>
        <v>133.30000000000001</v>
      </c>
      <c r="Q2661" t="s">
        <v>8271</v>
      </c>
      <c r="R2661" t="str">
        <f t="shared" si="234"/>
        <v>theater</v>
      </c>
      <c r="S2661" t="str">
        <f t="shared" si="235"/>
        <v>plays</v>
      </c>
      <c r="T2661" s="12">
        <f t="shared" si="236"/>
        <v>42081.861226851855</v>
      </c>
      <c r="U2661" s="12">
        <f t="shared" si="237"/>
        <v>42111.861226851855</v>
      </c>
    </row>
    <row r="2662" spans="1:21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 s="7">
        <f t="shared" si="233"/>
        <v>3.8</v>
      </c>
      <c r="Q2662" t="s">
        <v>8301</v>
      </c>
      <c r="R2662" t="str">
        <f t="shared" si="234"/>
        <v>technology</v>
      </c>
      <c r="S2662" t="str">
        <f t="shared" si="235"/>
        <v>space exploration</v>
      </c>
      <c r="T2662" s="12">
        <f t="shared" si="236"/>
        <v>42272.504837962959</v>
      </c>
      <c r="U2662" s="12">
        <f t="shared" si="237"/>
        <v>42332.546504629623</v>
      </c>
    </row>
    <row r="2663" spans="1:21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 s="7">
        <f t="shared" si="233"/>
        <v>85.75</v>
      </c>
      <c r="Q2663" t="s">
        <v>8273</v>
      </c>
      <c r="R2663" t="str">
        <f t="shared" si="234"/>
        <v>technology</v>
      </c>
      <c r="S2663" t="str">
        <f t="shared" si="235"/>
        <v>wearables</v>
      </c>
      <c r="T2663" s="12">
        <f t="shared" si="236"/>
        <v>41542.750115740739</v>
      </c>
      <c r="U2663" s="12">
        <f t="shared" si="237"/>
        <v>41572.750115740739</v>
      </c>
    </row>
    <row r="2664" spans="1:21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 s="7">
        <f t="shared" si="233"/>
        <v>267</v>
      </c>
      <c r="Q2664" t="s">
        <v>8304</v>
      </c>
      <c r="R2664" t="str">
        <f t="shared" si="234"/>
        <v>publishing</v>
      </c>
      <c r="S2664" t="str">
        <f t="shared" si="235"/>
        <v>children's books</v>
      </c>
      <c r="T2664" s="12">
        <f t="shared" si="236"/>
        <v>42207.538344907407</v>
      </c>
      <c r="U2664" s="12">
        <f t="shared" si="237"/>
        <v>42237.538344907407</v>
      </c>
    </row>
    <row r="2665" spans="1:21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 s="7">
        <f t="shared" si="233"/>
        <v>373.55803571428572</v>
      </c>
      <c r="Q2665" t="s">
        <v>8305</v>
      </c>
      <c r="R2665" t="str">
        <f t="shared" si="234"/>
        <v>theater</v>
      </c>
      <c r="S2665" t="str">
        <f t="shared" si="235"/>
        <v>musical</v>
      </c>
      <c r="T2665" s="12">
        <f t="shared" si="236"/>
        <v>42222.41443287037</v>
      </c>
      <c r="U2665" s="12">
        <f t="shared" si="237"/>
        <v>42251.416666666664</v>
      </c>
    </row>
    <row r="2666" spans="1:21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 s="7">
        <f t="shared" si="233"/>
        <v>174.03846153846155</v>
      </c>
      <c r="Q2666" t="s">
        <v>8301</v>
      </c>
      <c r="R2666" t="str">
        <f t="shared" si="234"/>
        <v>technology</v>
      </c>
      <c r="S2666" t="str">
        <f t="shared" si="235"/>
        <v>space exploration</v>
      </c>
      <c r="T2666" s="12">
        <f t="shared" si="236"/>
        <v>42312.817094907405</v>
      </c>
      <c r="U2666" s="12">
        <f t="shared" si="237"/>
        <v>42347.082638888889</v>
      </c>
    </row>
    <row r="2667" spans="1:21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 s="7">
        <f t="shared" si="233"/>
        <v>93.695652173913047</v>
      </c>
      <c r="Q2667" t="s">
        <v>8271</v>
      </c>
      <c r="R2667" t="str">
        <f t="shared" si="234"/>
        <v>theater</v>
      </c>
      <c r="S2667" t="str">
        <f t="shared" si="235"/>
        <v>plays</v>
      </c>
      <c r="T2667" s="12">
        <f t="shared" si="236"/>
        <v>42083.687199074069</v>
      </c>
      <c r="U2667" s="12">
        <f t="shared" si="237"/>
        <v>42128.687199074069</v>
      </c>
    </row>
    <row r="2668" spans="1:21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 s="7">
        <f t="shared" si="233"/>
        <v>77.327718446601949</v>
      </c>
      <c r="Q2668" t="s">
        <v>8271</v>
      </c>
      <c r="R2668" t="str">
        <f t="shared" si="234"/>
        <v>theater</v>
      </c>
      <c r="S2668" t="str">
        <f t="shared" si="235"/>
        <v>plays</v>
      </c>
      <c r="T2668" s="12">
        <f t="shared" si="236"/>
        <v>42235.55600694444</v>
      </c>
      <c r="U2668" s="12">
        <f t="shared" si="237"/>
        <v>42272.666666666664</v>
      </c>
    </row>
    <row r="2669" spans="1:21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 s="7">
        <f t="shared" si="233"/>
        <v>92.222222222222229</v>
      </c>
      <c r="Q2669" t="s">
        <v>8273</v>
      </c>
      <c r="R2669" t="str">
        <f t="shared" si="234"/>
        <v>technology</v>
      </c>
      <c r="S2669" t="str">
        <f t="shared" si="235"/>
        <v>wearables</v>
      </c>
      <c r="T2669" s="12">
        <f t="shared" si="236"/>
        <v>42380.717777777776</v>
      </c>
      <c r="U2669" s="12">
        <f t="shared" si="237"/>
        <v>42410.717777777776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 s="7">
        <f t="shared" si="233"/>
        <v>60.964285714285715</v>
      </c>
      <c r="Q2670" t="s">
        <v>8302</v>
      </c>
      <c r="R2670" t="str">
        <f t="shared" si="234"/>
        <v>technology</v>
      </c>
      <c r="S2670" t="str">
        <f t="shared" si="235"/>
        <v>makerspaces</v>
      </c>
      <c r="T2670" s="12">
        <f t="shared" si="236"/>
        <v>42275.380381944437</v>
      </c>
      <c r="U2670" s="12">
        <f t="shared" si="237"/>
        <v>42317.397222222215</v>
      </c>
    </row>
    <row r="2671" spans="1:21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 s="7">
        <f>IF(L2671&lt;&gt;0,E2671/L2671,0)</f>
        <v>91</v>
      </c>
      <c r="Q2671" t="s">
        <v>8273</v>
      </c>
      <c r="R2671" t="str">
        <f t="shared" si="234"/>
        <v>technology</v>
      </c>
      <c r="S2671" t="str">
        <f t="shared" si="235"/>
        <v>wearables</v>
      </c>
      <c r="T2671" s="12">
        <f t="shared" si="236"/>
        <v>42318.827499999999</v>
      </c>
      <c r="U2671" s="12">
        <f t="shared" si="237"/>
        <v>42378.827499999999</v>
      </c>
    </row>
    <row r="2672" spans="1:21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 s="7">
        <f t="shared" si="233"/>
        <v>41.583333333333336</v>
      </c>
      <c r="Q2672" t="s">
        <v>8303</v>
      </c>
      <c r="R2672" t="str">
        <f t="shared" si="234"/>
        <v>theater</v>
      </c>
      <c r="S2672" t="str">
        <f t="shared" si="235"/>
        <v>spaces</v>
      </c>
      <c r="T2672" s="12">
        <f t="shared" si="236"/>
        <v>41820.812268518515</v>
      </c>
      <c r="U2672" s="12">
        <f t="shared" si="237"/>
        <v>41848.812268518515</v>
      </c>
    </row>
    <row r="2673" spans="1:21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 s="7">
        <f t="shared" si="233"/>
        <v>33.761904761904759</v>
      </c>
      <c r="Q2673" t="s">
        <v>8271</v>
      </c>
      <c r="R2673" t="str">
        <f t="shared" si="234"/>
        <v>theater</v>
      </c>
      <c r="S2673" t="str">
        <f t="shared" si="235"/>
        <v>plays</v>
      </c>
      <c r="T2673" s="12">
        <f t="shared" si="236"/>
        <v>41962.540694444448</v>
      </c>
      <c r="U2673" s="12">
        <f t="shared" si="237"/>
        <v>41992.609722222223</v>
      </c>
    </row>
    <row r="2674" spans="1:21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 s="7">
        <f t="shared" si="233"/>
        <v>70.61702127659575</v>
      </c>
      <c r="Q2674" t="s">
        <v>8282</v>
      </c>
      <c r="R2674" t="str">
        <f t="shared" si="234"/>
        <v>games</v>
      </c>
      <c r="S2674" t="str">
        <f t="shared" si="235"/>
        <v>video games</v>
      </c>
      <c r="T2674" s="12">
        <f t="shared" si="236"/>
        <v>42344.675810185181</v>
      </c>
      <c r="U2674" s="12">
        <f t="shared" si="237"/>
        <v>42366.041666666664</v>
      </c>
    </row>
    <row r="2675" spans="1:21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 s="7">
        <f t="shared" si="233"/>
        <v>167.15151515151516</v>
      </c>
      <c r="Q2675" t="s">
        <v>8285</v>
      </c>
      <c r="R2675" t="str">
        <f t="shared" si="234"/>
        <v>photography</v>
      </c>
      <c r="S2675" t="str">
        <f t="shared" si="235"/>
        <v>photobooks</v>
      </c>
      <c r="T2675" s="12">
        <f t="shared" si="236"/>
        <v>41912.333321759259</v>
      </c>
      <c r="U2675" s="12">
        <f t="shared" si="237"/>
        <v>41941.739583333328</v>
      </c>
    </row>
    <row r="2676" spans="1:21" ht="3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 s="7">
        <f t="shared" si="233"/>
        <v>128.61988304093566</v>
      </c>
      <c r="Q2676" t="s">
        <v>8285</v>
      </c>
      <c r="R2676" t="str">
        <f t="shared" si="234"/>
        <v>photography</v>
      </c>
      <c r="S2676" t="str">
        <f t="shared" si="235"/>
        <v>photobooks</v>
      </c>
      <c r="T2676" s="12">
        <f t="shared" si="236"/>
        <v>42529.424421296295</v>
      </c>
      <c r="U2676" s="12">
        <f t="shared" si="237"/>
        <v>42555.999305555553</v>
      </c>
    </row>
    <row r="2677" spans="1:21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 s="7">
        <f t="shared" si="233"/>
        <v>65.41379310344827</v>
      </c>
      <c r="Q2677" t="s">
        <v>8293</v>
      </c>
      <c r="R2677" t="str">
        <f t="shared" si="234"/>
        <v>music</v>
      </c>
      <c r="S2677" t="str">
        <f t="shared" si="235"/>
        <v>faith</v>
      </c>
      <c r="T2677" s="12">
        <f t="shared" si="236"/>
        <v>41923.649178240739</v>
      </c>
      <c r="U2677" s="12">
        <f t="shared" si="237"/>
        <v>41953.690844907404</v>
      </c>
    </row>
    <row r="2678" spans="1:21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 s="7">
        <f t="shared" si="233"/>
        <v>117.55555555555556</v>
      </c>
      <c r="Q2678" t="s">
        <v>8271</v>
      </c>
      <c r="R2678" t="str">
        <f t="shared" si="234"/>
        <v>theater</v>
      </c>
      <c r="S2678" t="str">
        <f t="shared" si="235"/>
        <v>plays</v>
      </c>
      <c r="T2678" s="12">
        <f t="shared" si="236"/>
        <v>42482.416365740741</v>
      </c>
      <c r="U2678" s="12">
        <f t="shared" si="237"/>
        <v>42512.416365740741</v>
      </c>
    </row>
    <row r="2679" spans="1:21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 s="7">
        <f t="shared" si="233"/>
        <v>126.48148148148148</v>
      </c>
      <c r="Q2679" t="s">
        <v>8278</v>
      </c>
      <c r="R2679" t="str">
        <f t="shared" si="234"/>
        <v>music</v>
      </c>
      <c r="S2679" t="str">
        <f t="shared" si="235"/>
        <v>jazz</v>
      </c>
      <c r="T2679" s="12">
        <f t="shared" si="236"/>
        <v>41792.821099537032</v>
      </c>
      <c r="U2679" s="12">
        <f t="shared" si="237"/>
        <v>41822.821099537032</v>
      </c>
    </row>
    <row r="2680" spans="1:21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 s="7">
        <f t="shared" si="233"/>
        <v>550</v>
      </c>
      <c r="Q2680" t="s">
        <v>8272</v>
      </c>
      <c r="R2680" t="str">
        <f t="shared" si="234"/>
        <v>technology</v>
      </c>
      <c r="S2680" t="str">
        <f t="shared" si="235"/>
        <v>web</v>
      </c>
      <c r="T2680" s="12">
        <f t="shared" si="236"/>
        <v>42241.589872685181</v>
      </c>
      <c r="U2680" s="12">
        <f t="shared" si="237"/>
        <v>42271.589872685181</v>
      </c>
    </row>
    <row r="2681" spans="1:21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 s="7">
        <f t="shared" si="233"/>
        <v>44</v>
      </c>
      <c r="Q2681" t="s">
        <v>8278</v>
      </c>
      <c r="R2681" t="str">
        <f t="shared" si="234"/>
        <v>music</v>
      </c>
      <c r="S2681" t="str">
        <f t="shared" si="235"/>
        <v>jazz</v>
      </c>
      <c r="T2681" s="12">
        <f t="shared" si="236"/>
        <v>42032.792754629627</v>
      </c>
      <c r="U2681" s="12">
        <f t="shared" si="237"/>
        <v>42062.792754629627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 s="7">
        <f t="shared" si="233"/>
        <v>69</v>
      </c>
      <c r="Q2682" t="s">
        <v>8285</v>
      </c>
      <c r="R2682" t="str">
        <f t="shared" si="234"/>
        <v>photography</v>
      </c>
      <c r="S2682" t="str">
        <f t="shared" si="235"/>
        <v>photobooks</v>
      </c>
      <c r="T2682" s="12">
        <f t="shared" si="236"/>
        <v>42436.003368055557</v>
      </c>
      <c r="U2682" s="12">
        <f t="shared" si="237"/>
        <v>42465.961701388886</v>
      </c>
    </row>
    <row r="2683" spans="1:21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 s="7">
        <f t="shared" si="233"/>
        <v>27.5</v>
      </c>
      <c r="Q2683" t="s">
        <v>8271</v>
      </c>
      <c r="R2683" t="str">
        <f t="shared" si="234"/>
        <v>theater</v>
      </c>
      <c r="S2683" t="str">
        <f t="shared" si="235"/>
        <v>plays</v>
      </c>
      <c r="T2683" s="12">
        <f t="shared" si="236"/>
        <v>41805.686921296292</v>
      </c>
      <c r="U2683" s="12">
        <f t="shared" si="237"/>
        <v>41830.686921296292</v>
      </c>
    </row>
    <row r="2684" spans="1:21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 s="7">
        <f t="shared" si="233"/>
        <v>84.9</v>
      </c>
      <c r="Q2684" t="s">
        <v>8290</v>
      </c>
      <c r="R2684" t="str">
        <f t="shared" si="234"/>
        <v>publishing</v>
      </c>
      <c r="S2684" t="str">
        <f t="shared" si="235"/>
        <v>art books</v>
      </c>
      <c r="T2684" s="12">
        <f t="shared" si="236"/>
        <v>41932.663657407407</v>
      </c>
      <c r="U2684" s="12">
        <f t="shared" si="237"/>
        <v>41965.040972222218</v>
      </c>
    </row>
    <row r="2685" spans="1:21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 s="7">
        <f t="shared" si="233"/>
        <v>12</v>
      </c>
      <c r="Q2685" t="s">
        <v>8271</v>
      </c>
      <c r="R2685" t="str">
        <f t="shared" si="234"/>
        <v>theater</v>
      </c>
      <c r="S2685" t="str">
        <f t="shared" si="235"/>
        <v>plays</v>
      </c>
      <c r="T2685" s="12">
        <f t="shared" si="236"/>
        <v>42034.546759259254</v>
      </c>
      <c r="U2685" s="12">
        <f t="shared" si="237"/>
        <v>42064.546759259254</v>
      </c>
    </row>
    <row r="2686" spans="1:21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 s="7">
        <f t="shared" si="233"/>
        <v>200</v>
      </c>
      <c r="Q2686" t="s">
        <v>8267</v>
      </c>
      <c r="R2686" t="str">
        <f t="shared" si="234"/>
        <v>film &amp; video</v>
      </c>
      <c r="S2686" t="str">
        <f t="shared" si="235"/>
        <v>science fiction</v>
      </c>
      <c r="T2686" s="12">
        <f t="shared" si="236"/>
        <v>41820.706307870365</v>
      </c>
      <c r="U2686" s="12">
        <f t="shared" si="237"/>
        <v>41860.706307870365</v>
      </c>
    </row>
    <row r="2687" spans="1:21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 s="7">
        <f t="shared" si="233"/>
        <v>10</v>
      </c>
      <c r="Q2687" t="s">
        <v>8273</v>
      </c>
      <c r="R2687" t="str">
        <f t="shared" si="234"/>
        <v>technology</v>
      </c>
      <c r="S2687" t="str">
        <f t="shared" si="235"/>
        <v>wearables</v>
      </c>
      <c r="T2687" s="12">
        <f t="shared" si="236"/>
        <v>42061.487615740734</v>
      </c>
      <c r="U2687" s="12">
        <f t="shared" si="237"/>
        <v>42121.445949074077</v>
      </c>
    </row>
    <row r="2688" spans="1:21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s="7" t="e">
        <f t="shared" si="233"/>
        <v>#DIV/0!</v>
      </c>
      <c r="Q2688" t="s">
        <v>8284</v>
      </c>
      <c r="R2688" t="str">
        <f t="shared" si="234"/>
        <v>food</v>
      </c>
      <c r="S2688" t="str">
        <f t="shared" si="235"/>
        <v>food trucks</v>
      </c>
      <c r="T2688" s="12">
        <f t="shared" si="236"/>
        <v>41892.766469907401</v>
      </c>
      <c r="U2688" s="12">
        <f t="shared" si="237"/>
        <v>41912.766469907401</v>
      </c>
    </row>
    <row r="2689" spans="1:21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s="7" t="e">
        <f t="shared" si="233"/>
        <v>#DIV/0!</v>
      </c>
      <c r="Q2689" t="s">
        <v>8271</v>
      </c>
      <c r="R2689" t="str">
        <f t="shared" si="234"/>
        <v>theater</v>
      </c>
      <c r="S2689" t="str">
        <f t="shared" si="235"/>
        <v>plays</v>
      </c>
      <c r="T2689" s="12">
        <f t="shared" si="236"/>
        <v>42154.431921296295</v>
      </c>
      <c r="U2689" s="12">
        <f t="shared" si="237"/>
        <v>42184.431921296295</v>
      </c>
    </row>
    <row r="2690" spans="1:21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 s="7">
        <f t="shared" ref="P2690:P2753" si="240">E2690/L2690</f>
        <v>5.2857142857142856</v>
      </c>
      <c r="Q2690" t="s">
        <v>8271</v>
      </c>
      <c r="R2690" t="str">
        <f t="shared" si="234"/>
        <v>theater</v>
      </c>
      <c r="S2690" t="str">
        <f t="shared" si="235"/>
        <v>plays</v>
      </c>
      <c r="T2690" s="12">
        <f t="shared" si="236"/>
        <v>42027.910532407412</v>
      </c>
      <c r="U2690" s="12">
        <f t="shared" si="237"/>
        <v>42058.916666666664</v>
      </c>
    </row>
    <row r="2691" spans="1:21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 s="7">
        <f t="shared" si="240"/>
        <v>1</v>
      </c>
      <c r="Q2691" t="s">
        <v>8284</v>
      </c>
      <c r="R2691" t="str">
        <f t="shared" ref="R2691:R2754" si="241">LEFT(Q2691,SEARCH("/",Q2691,1)-1)</f>
        <v>food</v>
      </c>
      <c r="S2691" t="str">
        <f t="shared" ref="S2691:S2754" si="242">RIGHT(Q2691,LEN(Q2691)-SEARCH("/",Q2691,1))</f>
        <v>food trucks</v>
      </c>
      <c r="T2691" s="12">
        <f t="shared" ref="T2691:T2754" si="243">(((J2691/60)/60)/24)+DATE(1970,1,1)+(-5/24)</f>
        <v>42551.753356481473</v>
      </c>
      <c r="U2691" s="12">
        <f t="shared" ref="U2691:U2754" si="244">(((I2691/60)/60)/24)+DATE(1970,1,1)+(-5/24)</f>
        <v>42581.753356481473</v>
      </c>
    </row>
    <row r="2692" spans="1:21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 s="7">
        <f t="shared" si="240"/>
        <v>72.762711864406782</v>
      </c>
      <c r="Q2692" t="s">
        <v>8271</v>
      </c>
      <c r="R2692" t="str">
        <f t="shared" si="241"/>
        <v>theater</v>
      </c>
      <c r="S2692" t="str">
        <f t="shared" si="242"/>
        <v>plays</v>
      </c>
      <c r="T2692" s="12">
        <f t="shared" si="243"/>
        <v>42112.89671296296</v>
      </c>
      <c r="U2692" s="12">
        <f t="shared" si="244"/>
        <v>42157.89671296296</v>
      </c>
    </row>
    <row r="2693" spans="1:21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 s="7">
        <f t="shared" si="240"/>
        <v>17.5</v>
      </c>
      <c r="Q2693" t="s">
        <v>8303</v>
      </c>
      <c r="R2693" t="str">
        <f t="shared" si="241"/>
        <v>theater</v>
      </c>
      <c r="S2693" t="str">
        <f t="shared" si="242"/>
        <v>spaces</v>
      </c>
      <c r="T2693" s="12">
        <f t="shared" si="243"/>
        <v>42089.515706018516</v>
      </c>
      <c r="U2693" s="12">
        <f t="shared" si="244"/>
        <v>42134.515706018516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 s="7">
        <f t="shared" si="240"/>
        <v>25</v>
      </c>
      <c r="Q2694" t="s">
        <v>8272</v>
      </c>
      <c r="R2694" t="str">
        <f t="shared" si="241"/>
        <v>technology</v>
      </c>
      <c r="S2694" t="str">
        <f t="shared" si="242"/>
        <v>web</v>
      </c>
      <c r="T2694" s="12">
        <f t="shared" si="243"/>
        <v>42058.125694444439</v>
      </c>
      <c r="U2694" s="12">
        <f t="shared" si="244"/>
        <v>42088.084027777775</v>
      </c>
    </row>
    <row r="2695" spans="1:21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 s="7">
        <f t="shared" si="240"/>
        <v>13.333333333333334</v>
      </c>
      <c r="Q2695" t="s">
        <v>8287</v>
      </c>
      <c r="R2695" t="str">
        <f t="shared" si="241"/>
        <v>publishing</v>
      </c>
      <c r="S2695" t="str">
        <f t="shared" si="242"/>
        <v>translations</v>
      </c>
      <c r="T2695" s="12">
        <f t="shared" si="243"/>
        <v>41833.930162037032</v>
      </c>
      <c r="U2695" s="12">
        <f t="shared" si="244"/>
        <v>41863.930162037032</v>
      </c>
    </row>
    <row r="2696" spans="1:21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 s="7">
        <f t="shared" si="240"/>
        <v>1</v>
      </c>
      <c r="Q2696" t="s">
        <v>8293</v>
      </c>
      <c r="R2696" t="str">
        <f t="shared" si="241"/>
        <v>music</v>
      </c>
      <c r="S2696" t="str">
        <f t="shared" si="242"/>
        <v>faith</v>
      </c>
      <c r="T2696" s="12">
        <f t="shared" si="243"/>
        <v>41877.932164351849</v>
      </c>
      <c r="U2696" s="12">
        <f t="shared" si="244"/>
        <v>41907.932164351849</v>
      </c>
    </row>
    <row r="2697" spans="1:21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 s="7">
        <f t="shared" si="240"/>
        <v>23.666666666666668</v>
      </c>
      <c r="Q2697" t="s">
        <v>8301</v>
      </c>
      <c r="R2697" t="str">
        <f t="shared" si="241"/>
        <v>technology</v>
      </c>
      <c r="S2697" t="str">
        <f t="shared" si="242"/>
        <v>space exploration</v>
      </c>
      <c r="T2697" s="12">
        <f t="shared" si="243"/>
        <v>42047.973587962959</v>
      </c>
      <c r="U2697" s="12">
        <f t="shared" si="244"/>
        <v>42107.931921296295</v>
      </c>
    </row>
    <row r="2698" spans="1:21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 s="7">
        <f t="shared" si="240"/>
        <v>89.21052631578948</v>
      </c>
      <c r="Q2698" t="s">
        <v>8304</v>
      </c>
      <c r="R2698" t="str">
        <f t="shared" si="241"/>
        <v>publishing</v>
      </c>
      <c r="S2698" t="str">
        <f t="shared" si="242"/>
        <v>children's books</v>
      </c>
      <c r="T2698" s="12">
        <f t="shared" si="243"/>
        <v>41964.636111111111</v>
      </c>
      <c r="U2698" s="12">
        <f t="shared" si="244"/>
        <v>41998.636111111111</v>
      </c>
    </row>
    <row r="2699" spans="1:21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 s="7">
        <f t="shared" si="240"/>
        <v>116.55769230769231</v>
      </c>
      <c r="Q2699" t="s">
        <v>8271</v>
      </c>
      <c r="R2699" t="str">
        <f t="shared" si="241"/>
        <v>theater</v>
      </c>
      <c r="S2699" t="str">
        <f t="shared" si="242"/>
        <v>plays</v>
      </c>
      <c r="T2699" s="12">
        <f t="shared" si="243"/>
        <v>42187.731747685182</v>
      </c>
      <c r="U2699" s="12">
        <f t="shared" si="244"/>
        <v>42218.708333333336</v>
      </c>
    </row>
    <row r="2700" spans="1:21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 s="7">
        <f t="shared" si="240"/>
        <v>13.005000000000001</v>
      </c>
      <c r="Q2700" t="s">
        <v>8268</v>
      </c>
      <c r="R2700" t="str">
        <f t="shared" si="241"/>
        <v>film &amp; video</v>
      </c>
      <c r="S2700" t="str">
        <f t="shared" si="242"/>
        <v>drama</v>
      </c>
      <c r="T2700" s="12">
        <f t="shared" si="243"/>
        <v>41787.689907407403</v>
      </c>
      <c r="U2700" s="12">
        <f t="shared" si="244"/>
        <v>41817.689907407403</v>
      </c>
    </row>
    <row r="2701" spans="1:21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s="7">
        <f>IF(L2701&lt;&gt;0,E2701/L2701,0)</f>
        <v>0</v>
      </c>
      <c r="Q2701" t="s">
        <v>8304</v>
      </c>
      <c r="R2701" t="str">
        <f t="shared" si="241"/>
        <v>publishing</v>
      </c>
      <c r="S2701" t="str">
        <f t="shared" si="242"/>
        <v>children's books</v>
      </c>
      <c r="T2701" s="12">
        <f t="shared" si="243"/>
        <v>41829.688229166662</v>
      </c>
      <c r="U2701" s="12">
        <f t="shared" si="244"/>
        <v>41859.688229166662</v>
      </c>
    </row>
    <row r="2702" spans="1:21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 s="7">
        <f t="shared" si="240"/>
        <v>17.5</v>
      </c>
      <c r="Q2702" t="s">
        <v>8282</v>
      </c>
      <c r="R2702" t="str">
        <f t="shared" si="241"/>
        <v>games</v>
      </c>
      <c r="S2702" t="str">
        <f t="shared" si="242"/>
        <v>video games</v>
      </c>
      <c r="T2702" s="12">
        <f t="shared" si="243"/>
        <v>41870.666342592594</v>
      </c>
      <c r="U2702" s="12">
        <f t="shared" si="244"/>
        <v>41900.666342592594</v>
      </c>
    </row>
    <row r="2703" spans="1:21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 s="7">
        <f t="shared" si="240"/>
        <v>34.130434782608695</v>
      </c>
      <c r="Q2703" t="s">
        <v>8304</v>
      </c>
      <c r="R2703" t="str">
        <f t="shared" si="241"/>
        <v>publishing</v>
      </c>
      <c r="S2703" t="str">
        <f t="shared" si="242"/>
        <v>children's books</v>
      </c>
      <c r="T2703" s="12">
        <f t="shared" si="243"/>
        <v>42801.566365740735</v>
      </c>
      <c r="U2703" s="12">
        <f t="shared" si="244"/>
        <v>42832.524699074071</v>
      </c>
    </row>
    <row r="2704" spans="1:21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 s="7">
        <f t="shared" si="240"/>
        <v>132.34615384615384</v>
      </c>
      <c r="Q2704" t="s">
        <v>8283</v>
      </c>
      <c r="R2704" t="str">
        <f t="shared" si="241"/>
        <v>games</v>
      </c>
      <c r="S2704" t="str">
        <f t="shared" si="242"/>
        <v>mobile games</v>
      </c>
      <c r="T2704" s="12">
        <f t="shared" si="243"/>
        <v>42800.593483796292</v>
      </c>
      <c r="U2704" s="12">
        <f t="shared" si="244"/>
        <v>42830.551817129628</v>
      </c>
    </row>
    <row r="2705" spans="1:21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 s="7">
        <f t="shared" si="240"/>
        <v>922.22222222222217</v>
      </c>
      <c r="Q2705" t="s">
        <v>8273</v>
      </c>
      <c r="R2705" t="str">
        <f t="shared" si="241"/>
        <v>technology</v>
      </c>
      <c r="S2705" t="str">
        <f t="shared" si="242"/>
        <v>wearables</v>
      </c>
      <c r="T2705" s="12">
        <f t="shared" si="243"/>
        <v>42756.481828703698</v>
      </c>
      <c r="U2705" s="12">
        <f t="shared" si="244"/>
        <v>42816.440162037034</v>
      </c>
    </row>
    <row r="2706" spans="1:21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 s="7">
        <f t="shared" si="240"/>
        <v>163.57142857142858</v>
      </c>
      <c r="Q2706" t="s">
        <v>8293</v>
      </c>
      <c r="R2706" t="str">
        <f t="shared" si="241"/>
        <v>music</v>
      </c>
      <c r="S2706" t="str">
        <f t="shared" si="242"/>
        <v>faith</v>
      </c>
      <c r="T2706" s="12">
        <f t="shared" si="243"/>
        <v>42787.654097222221</v>
      </c>
      <c r="U2706" s="12">
        <f t="shared" si="244"/>
        <v>42830.61243055555</v>
      </c>
    </row>
    <row r="2707" spans="1:21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 s="7">
        <f t="shared" si="240"/>
        <v>217.375</v>
      </c>
      <c r="Q2707" t="s">
        <v>8284</v>
      </c>
      <c r="R2707" t="str">
        <f t="shared" si="241"/>
        <v>food</v>
      </c>
      <c r="S2707" t="str">
        <f t="shared" si="242"/>
        <v>food trucks</v>
      </c>
      <c r="T2707" s="12">
        <f t="shared" si="243"/>
        <v>42773.70784722222</v>
      </c>
      <c r="U2707" s="12">
        <f t="shared" si="244"/>
        <v>42818.666180555556</v>
      </c>
    </row>
    <row r="2708" spans="1:21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 s="7">
        <f t="shared" si="240"/>
        <v>149.44486692015209</v>
      </c>
      <c r="Q2708" t="s">
        <v>8271</v>
      </c>
      <c r="R2708" t="str">
        <f t="shared" si="241"/>
        <v>theater</v>
      </c>
      <c r="S2708" t="str">
        <f t="shared" si="242"/>
        <v>plays</v>
      </c>
      <c r="T2708" s="12">
        <f t="shared" si="243"/>
        <v>41899.086608796293</v>
      </c>
      <c r="U2708" s="12">
        <f t="shared" si="244"/>
        <v>41928.082638888889</v>
      </c>
    </row>
    <row r="2709" spans="1:21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 s="7">
        <f t="shared" si="240"/>
        <v>71.237487309644663</v>
      </c>
      <c r="Q2709" t="s">
        <v>8273</v>
      </c>
      <c r="R2709" t="str">
        <f t="shared" si="241"/>
        <v>technology</v>
      </c>
      <c r="S2709" t="str">
        <f t="shared" si="242"/>
        <v>wearables</v>
      </c>
      <c r="T2709" s="12">
        <f t="shared" si="243"/>
        <v>41391.574571759258</v>
      </c>
      <c r="U2709" s="12">
        <f t="shared" si="244"/>
        <v>41421.082638888889</v>
      </c>
    </row>
    <row r="2710" spans="1:21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 s="7">
        <f t="shared" si="240"/>
        <v>44.464318398474738</v>
      </c>
      <c r="Q2710" t="s">
        <v>8279</v>
      </c>
      <c r="R2710" t="str">
        <f t="shared" si="241"/>
        <v>music</v>
      </c>
      <c r="S2710" t="str">
        <f t="shared" si="242"/>
        <v>indie rock</v>
      </c>
      <c r="T2710" s="12">
        <f t="shared" si="243"/>
        <v>42512.489884259259</v>
      </c>
      <c r="U2710" s="12">
        <f t="shared" si="244"/>
        <v>42572.489884259259</v>
      </c>
    </row>
    <row r="2711" spans="1:21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 s="7">
        <f t="shared" si="240"/>
        <v>164.94480519480518</v>
      </c>
      <c r="Q2711" t="s">
        <v>8282</v>
      </c>
      <c r="R2711" t="str">
        <f t="shared" si="241"/>
        <v>games</v>
      </c>
      <c r="S2711" t="str">
        <f t="shared" si="242"/>
        <v>video games</v>
      </c>
      <c r="T2711" s="12">
        <f t="shared" si="243"/>
        <v>42611.941446759258</v>
      </c>
      <c r="U2711" s="12">
        <f t="shared" si="244"/>
        <v>42646.957638888889</v>
      </c>
    </row>
    <row r="2712" spans="1:21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 s="7">
        <f t="shared" si="240"/>
        <v>84.871516544117654</v>
      </c>
      <c r="Q2712" t="s">
        <v>8271</v>
      </c>
      <c r="R2712" t="str">
        <f t="shared" si="241"/>
        <v>theater</v>
      </c>
      <c r="S2712" t="str">
        <f t="shared" si="242"/>
        <v>plays</v>
      </c>
      <c r="T2712" s="12">
        <f t="shared" si="243"/>
        <v>41828.021157407406</v>
      </c>
      <c r="U2712" s="12">
        <f t="shared" si="244"/>
        <v>41859.875</v>
      </c>
    </row>
    <row r="2713" spans="1:21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 s="7">
        <f t="shared" si="240"/>
        <v>53.945205479452056</v>
      </c>
      <c r="Q2713" t="s">
        <v>8271</v>
      </c>
      <c r="R2713" t="str">
        <f t="shared" si="241"/>
        <v>theater</v>
      </c>
      <c r="S2713" t="str">
        <f t="shared" si="242"/>
        <v>plays</v>
      </c>
      <c r="T2713" s="12">
        <f t="shared" si="243"/>
        <v>41780.536921296298</v>
      </c>
      <c r="U2713" s="12">
        <f t="shared" si="244"/>
        <v>41810.709027777775</v>
      </c>
    </row>
    <row r="2714" spans="1:21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 s="7">
        <f t="shared" si="240"/>
        <v>50.531468531468533</v>
      </c>
      <c r="Q2714" t="s">
        <v>8271</v>
      </c>
      <c r="R2714" t="str">
        <f t="shared" si="241"/>
        <v>theater</v>
      </c>
      <c r="S2714" t="str">
        <f t="shared" si="242"/>
        <v>plays</v>
      </c>
      <c r="T2714" s="12">
        <f t="shared" si="243"/>
        <v>41431.853703703702</v>
      </c>
      <c r="U2714" s="12">
        <f t="shared" si="244"/>
        <v>41468.541666666664</v>
      </c>
    </row>
    <row r="2715" spans="1:21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 s="7">
        <f t="shared" si="240"/>
        <v>108.00140845070422</v>
      </c>
      <c r="Q2715" t="s">
        <v>8271</v>
      </c>
      <c r="R2715" t="str">
        <f t="shared" si="241"/>
        <v>theater</v>
      </c>
      <c r="S2715" t="str">
        <f t="shared" si="242"/>
        <v>plays</v>
      </c>
      <c r="T2715" s="12">
        <f t="shared" si="243"/>
        <v>42322.445416666662</v>
      </c>
      <c r="U2715" s="12">
        <f t="shared" si="244"/>
        <v>42362.445416666662</v>
      </c>
    </row>
    <row r="2716" spans="1:21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 s="7">
        <f t="shared" si="240"/>
        <v>95.373770491803285</v>
      </c>
      <c r="Q2716" t="s">
        <v>8271</v>
      </c>
      <c r="R2716" t="str">
        <f t="shared" si="241"/>
        <v>theater</v>
      </c>
      <c r="S2716" t="str">
        <f t="shared" si="242"/>
        <v>plays</v>
      </c>
      <c r="T2716" s="12">
        <f t="shared" si="243"/>
        <v>42629.446712962956</v>
      </c>
      <c r="U2716" s="12">
        <f t="shared" si="244"/>
        <v>42657.749999999993</v>
      </c>
    </row>
    <row r="2717" spans="1:21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 s="7">
        <f t="shared" si="240"/>
        <v>57.631016333938291</v>
      </c>
      <c r="Q2717" t="s">
        <v>8287</v>
      </c>
      <c r="R2717" t="str">
        <f t="shared" si="241"/>
        <v>publishing</v>
      </c>
      <c r="S2717" t="str">
        <f t="shared" si="242"/>
        <v>translations</v>
      </c>
      <c r="T2717" s="12">
        <f t="shared" si="243"/>
        <v>42387.190138888887</v>
      </c>
      <c r="U2717" s="12">
        <f t="shared" si="244"/>
        <v>42421.190138888887</v>
      </c>
    </row>
    <row r="2718" spans="1:21" ht="4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 s="7">
        <f t="shared" si="240"/>
        <v>64.160481283422456</v>
      </c>
      <c r="Q2718" t="s">
        <v>8273</v>
      </c>
      <c r="R2718" t="str">
        <f t="shared" si="241"/>
        <v>technology</v>
      </c>
      <c r="S2718" t="str">
        <f t="shared" si="242"/>
        <v>wearables</v>
      </c>
      <c r="T2718" s="12">
        <f t="shared" si="243"/>
        <v>42255.124918981477</v>
      </c>
      <c r="U2718" s="12">
        <f t="shared" si="244"/>
        <v>42285.124918981477</v>
      </c>
    </row>
    <row r="2719" spans="1:21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 s="7">
        <f t="shared" si="240"/>
        <v>92.387692307692305</v>
      </c>
      <c r="Q2719" t="s">
        <v>8299</v>
      </c>
      <c r="R2719" t="str">
        <f t="shared" si="241"/>
        <v>food</v>
      </c>
      <c r="S2719" t="str">
        <f t="shared" si="242"/>
        <v>restaurants</v>
      </c>
      <c r="T2719" s="12">
        <f t="shared" si="243"/>
        <v>41934.706585648149</v>
      </c>
      <c r="U2719" s="12">
        <f t="shared" si="244"/>
        <v>41979.748252314814</v>
      </c>
    </row>
    <row r="2720" spans="1:21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 s="7">
        <f t="shared" si="240"/>
        <v>125.97972972972973</v>
      </c>
      <c r="Q2720" t="s">
        <v>8271</v>
      </c>
      <c r="R2720" t="str">
        <f t="shared" si="241"/>
        <v>theater</v>
      </c>
      <c r="S2720" t="str">
        <f t="shared" si="242"/>
        <v>plays</v>
      </c>
      <c r="T2720" s="12">
        <f t="shared" si="243"/>
        <v>42465.388252314813</v>
      </c>
      <c r="U2720" s="12">
        <f t="shared" si="244"/>
        <v>42493.749999999993</v>
      </c>
    </row>
    <row r="2721" spans="1:21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 s="7">
        <f t="shared" si="240"/>
        <v>94.637681159420296</v>
      </c>
      <c r="Q2721" t="s">
        <v>8293</v>
      </c>
      <c r="R2721" t="str">
        <f t="shared" si="241"/>
        <v>music</v>
      </c>
      <c r="S2721" t="str">
        <f t="shared" si="242"/>
        <v>faith</v>
      </c>
      <c r="T2721" s="12">
        <f t="shared" si="243"/>
        <v>42417.822847222218</v>
      </c>
      <c r="U2721" s="12">
        <f t="shared" si="244"/>
        <v>42477.781180555547</v>
      </c>
    </row>
    <row r="2722" spans="1:21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 s="7">
        <f t="shared" si="240"/>
        <v>170.69942196531792</v>
      </c>
      <c r="Q2722" t="s">
        <v>8273</v>
      </c>
      <c r="R2722" t="str">
        <f t="shared" si="241"/>
        <v>technology</v>
      </c>
      <c r="S2722" t="str">
        <f t="shared" si="242"/>
        <v>wearables</v>
      </c>
      <c r="T2722" s="12">
        <f t="shared" si="243"/>
        <v>42655.257557870362</v>
      </c>
      <c r="U2722" s="12">
        <f t="shared" si="244"/>
        <v>42685.299224537033</v>
      </c>
    </row>
    <row r="2723" spans="1:21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 s="7">
        <f>IF(L2723&lt;&gt;0,E2723/L2723,0)</f>
        <v>40.762081784386616</v>
      </c>
      <c r="Q2723" t="s">
        <v>8267</v>
      </c>
      <c r="R2723" t="str">
        <f t="shared" si="241"/>
        <v>film &amp; video</v>
      </c>
      <c r="S2723" t="str">
        <f t="shared" si="242"/>
        <v>science fiction</v>
      </c>
      <c r="T2723" s="12">
        <f t="shared" si="243"/>
        <v>41493.335625</v>
      </c>
      <c r="U2723" s="12">
        <f t="shared" si="244"/>
        <v>41523.583333333328</v>
      </c>
    </row>
    <row r="2724" spans="1:21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 s="7">
        <f t="shared" si="240"/>
        <v>68.254054054054052</v>
      </c>
      <c r="Q2724" t="s">
        <v>8282</v>
      </c>
      <c r="R2724" t="str">
        <f t="shared" si="241"/>
        <v>games</v>
      </c>
      <c r="S2724" t="str">
        <f t="shared" si="242"/>
        <v>video games</v>
      </c>
      <c r="T2724" s="12">
        <f t="shared" si="243"/>
        <v>42704.64876157407</v>
      </c>
      <c r="U2724" s="12">
        <f t="shared" si="244"/>
        <v>42764.64876157407</v>
      </c>
    </row>
    <row r="2725" spans="1:21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 s="7">
        <f t="shared" si="240"/>
        <v>95.48863636363636</v>
      </c>
      <c r="Q2725" t="s">
        <v>8270</v>
      </c>
      <c r="R2725" t="str">
        <f t="shared" si="241"/>
        <v>film &amp; video</v>
      </c>
      <c r="S2725" t="str">
        <f t="shared" si="242"/>
        <v>animation</v>
      </c>
      <c r="T2725" s="12">
        <f t="shared" si="243"/>
        <v>41944.630648148144</v>
      </c>
      <c r="U2725" s="12">
        <f t="shared" si="244"/>
        <v>42004.672314814808</v>
      </c>
    </row>
    <row r="2726" spans="1:21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 s="7">
        <f t="shared" si="240"/>
        <v>7.1902649656526005</v>
      </c>
      <c r="Q2726" t="s">
        <v>8270</v>
      </c>
      <c r="R2726" t="str">
        <f t="shared" si="241"/>
        <v>film &amp; video</v>
      </c>
      <c r="S2726" t="str">
        <f t="shared" si="242"/>
        <v>animation</v>
      </c>
      <c r="T2726" s="12">
        <f t="shared" si="243"/>
        <v>42199.118738425925</v>
      </c>
      <c r="U2726" s="12">
        <f t="shared" si="244"/>
        <v>42231.118738425925</v>
      </c>
    </row>
    <row r="2727" spans="1:21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 s="7">
        <f t="shared" si="240"/>
        <v>511.65486725663715</v>
      </c>
      <c r="Q2727" t="s">
        <v>8279</v>
      </c>
      <c r="R2727" t="str">
        <f t="shared" si="241"/>
        <v>music</v>
      </c>
      <c r="S2727" t="str">
        <f t="shared" si="242"/>
        <v>indie rock</v>
      </c>
      <c r="T2727" s="12">
        <f t="shared" si="243"/>
        <v>42745.53628472222</v>
      </c>
      <c r="U2727" s="12">
        <f t="shared" si="244"/>
        <v>42795.53628472222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 s="7">
        <f t="shared" si="240"/>
        <v>261.74504950495049</v>
      </c>
      <c r="Q2728" t="s">
        <v>8271</v>
      </c>
      <c r="R2728" t="str">
        <f t="shared" si="241"/>
        <v>theater</v>
      </c>
      <c r="S2728" t="str">
        <f t="shared" si="242"/>
        <v>plays</v>
      </c>
      <c r="T2728" s="12">
        <f t="shared" si="243"/>
        <v>42452.371655092589</v>
      </c>
      <c r="U2728" s="12">
        <f t="shared" si="244"/>
        <v>42482.371655092589</v>
      </c>
    </row>
    <row r="2729" spans="1:21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 s="7">
        <f t="shared" si="240"/>
        <v>69.760961810466767</v>
      </c>
      <c r="Q2729" t="s">
        <v>8270</v>
      </c>
      <c r="R2729" t="str">
        <f t="shared" si="241"/>
        <v>film &amp; video</v>
      </c>
      <c r="S2729" t="str">
        <f t="shared" si="242"/>
        <v>animation</v>
      </c>
      <c r="T2729" s="12">
        <f t="shared" si="243"/>
        <v>42198.468321759261</v>
      </c>
      <c r="U2729" s="12">
        <f t="shared" si="244"/>
        <v>42223.468321759261</v>
      </c>
    </row>
    <row r="2730" spans="1:21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 s="7">
        <f t="shared" si="240"/>
        <v>77.229591836734699</v>
      </c>
      <c r="Q2730" t="s">
        <v>8293</v>
      </c>
      <c r="R2730" t="str">
        <f t="shared" si="241"/>
        <v>music</v>
      </c>
      <c r="S2730" t="str">
        <f t="shared" si="242"/>
        <v>faith</v>
      </c>
      <c r="T2730" s="12">
        <f t="shared" si="243"/>
        <v>42333.391597222224</v>
      </c>
      <c r="U2730" s="12">
        <f t="shared" si="244"/>
        <v>42368.391597222224</v>
      </c>
    </row>
    <row r="2731" spans="1:21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 s="7">
        <f t="shared" si="240"/>
        <v>340.56521739130437</v>
      </c>
      <c r="Q2731" t="s">
        <v>8271</v>
      </c>
      <c r="R2731" t="str">
        <f t="shared" si="241"/>
        <v>theater</v>
      </c>
      <c r="S2731" t="str">
        <f t="shared" si="242"/>
        <v>plays</v>
      </c>
      <c r="T2731" s="12">
        <f t="shared" si="243"/>
        <v>42095.032372685186</v>
      </c>
      <c r="U2731" s="12">
        <f t="shared" si="244"/>
        <v>42125.032372685186</v>
      </c>
    </row>
    <row r="2732" spans="1:21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 s="7">
        <f t="shared" si="240"/>
        <v>67.417903225806455</v>
      </c>
      <c r="Q2732" t="s">
        <v>8291</v>
      </c>
      <c r="R2732" t="str">
        <f t="shared" si="241"/>
        <v>photography</v>
      </c>
      <c r="S2732" t="str">
        <f t="shared" si="242"/>
        <v>places</v>
      </c>
      <c r="T2732" s="12">
        <f t="shared" si="243"/>
        <v>41351.333043981482</v>
      </c>
      <c r="U2732" s="12">
        <f t="shared" si="244"/>
        <v>41386.333043981482</v>
      </c>
    </row>
    <row r="2733" spans="1:21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 s="7">
        <f t="shared" si="240"/>
        <v>845.70270270270271</v>
      </c>
      <c r="Q2733" t="s">
        <v>8282</v>
      </c>
      <c r="R2733" t="str">
        <f t="shared" si="241"/>
        <v>games</v>
      </c>
      <c r="S2733" t="str">
        <f t="shared" si="242"/>
        <v>video games</v>
      </c>
      <c r="T2733" s="12">
        <f t="shared" si="243"/>
        <v>41872.317384259259</v>
      </c>
      <c r="U2733" s="12">
        <f t="shared" si="244"/>
        <v>41929.958333333328</v>
      </c>
    </row>
    <row r="2734" spans="1:21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 s="7">
        <f t="shared" si="240"/>
        <v>97.191780821917803</v>
      </c>
      <c r="Q2734" t="s">
        <v>8271</v>
      </c>
      <c r="R2734" t="str">
        <f t="shared" si="241"/>
        <v>theater</v>
      </c>
      <c r="S2734" t="str">
        <f t="shared" si="242"/>
        <v>plays</v>
      </c>
      <c r="T2734" s="12">
        <f t="shared" si="243"/>
        <v>41389.599861111106</v>
      </c>
      <c r="U2734" s="12">
        <f t="shared" si="244"/>
        <v>41421.791666666664</v>
      </c>
    </row>
    <row r="2735" spans="1:21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 s="7">
        <f t="shared" si="240"/>
        <v>451.84033613445376</v>
      </c>
      <c r="Q2735" t="s">
        <v>8272</v>
      </c>
      <c r="R2735" t="str">
        <f t="shared" si="241"/>
        <v>technology</v>
      </c>
      <c r="S2735" t="str">
        <f t="shared" si="242"/>
        <v>web</v>
      </c>
      <c r="T2735" s="12">
        <f t="shared" si="243"/>
        <v>42044.064513888887</v>
      </c>
      <c r="U2735" s="12">
        <f t="shared" si="244"/>
        <v>42104.022847222215</v>
      </c>
    </row>
    <row r="2736" spans="1:21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 s="7">
        <f t="shared" ref="P2736:P2737" si="245">IF(L2736&lt;&gt;0,E2736/L2736,0)</f>
        <v>138.66871165644173</v>
      </c>
      <c r="Q2736" t="s">
        <v>8294</v>
      </c>
      <c r="R2736" t="str">
        <f t="shared" si="241"/>
        <v>technology</v>
      </c>
      <c r="S2736" t="str">
        <f t="shared" si="242"/>
        <v>gadgets</v>
      </c>
      <c r="T2736" s="12">
        <f t="shared" si="243"/>
        <v>42626.460555555554</v>
      </c>
      <c r="U2736" s="12">
        <f t="shared" si="244"/>
        <v>42656.707638888889</v>
      </c>
    </row>
    <row r="2737" spans="1:21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 s="7">
        <f t="shared" si="245"/>
        <v>21.640147492625371</v>
      </c>
      <c r="Q2737" t="s">
        <v>8282</v>
      </c>
      <c r="R2737" t="str">
        <f t="shared" si="241"/>
        <v>games</v>
      </c>
      <c r="S2737" t="str">
        <f t="shared" si="242"/>
        <v>video games</v>
      </c>
      <c r="T2737" s="12">
        <f t="shared" si="243"/>
        <v>41315.912615740737</v>
      </c>
      <c r="U2737" s="12">
        <f t="shared" si="244"/>
        <v>41346.625</v>
      </c>
    </row>
    <row r="2738" spans="1:21" ht="30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 s="7">
        <f t="shared" si="240"/>
        <v>169.51724137931035</v>
      </c>
      <c r="Q2738" t="s">
        <v>8273</v>
      </c>
      <c r="R2738" t="str">
        <f t="shared" si="241"/>
        <v>technology</v>
      </c>
      <c r="S2738" t="str">
        <f t="shared" si="242"/>
        <v>wearables</v>
      </c>
      <c r="T2738" s="12">
        <f t="shared" si="243"/>
        <v>41722.458020833328</v>
      </c>
      <c r="U2738" s="12">
        <f t="shared" si="244"/>
        <v>41752.458020833328</v>
      </c>
    </row>
    <row r="2739" spans="1:21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 s="7">
        <f t="shared" si="240"/>
        <v>161.88210526315791</v>
      </c>
      <c r="Q2739" t="s">
        <v>8275</v>
      </c>
      <c r="R2739" t="str">
        <f t="shared" si="241"/>
        <v>publishing</v>
      </c>
      <c r="S2739" t="str">
        <f t="shared" si="242"/>
        <v>fiction</v>
      </c>
      <c r="T2739" s="12">
        <f t="shared" si="243"/>
        <v>41611.709340277775</v>
      </c>
      <c r="U2739" s="12">
        <f t="shared" si="244"/>
        <v>41654.583333333328</v>
      </c>
    </row>
    <row r="2740" spans="1:21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 s="7">
        <f t="shared" si="240"/>
        <v>493.13333333333333</v>
      </c>
      <c r="Q2740" t="s">
        <v>8271</v>
      </c>
      <c r="R2740" t="str">
        <f t="shared" si="241"/>
        <v>theater</v>
      </c>
      <c r="S2740" t="str">
        <f t="shared" si="242"/>
        <v>plays</v>
      </c>
      <c r="T2740" s="12">
        <f t="shared" si="243"/>
        <v>42619.935231481482</v>
      </c>
      <c r="U2740" s="12">
        <f t="shared" si="244"/>
        <v>42679.935231481482</v>
      </c>
    </row>
    <row r="2741" spans="1:21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 s="7">
        <f t="shared" si="240"/>
        <v>22.120418848167539</v>
      </c>
      <c r="Q2741" t="s">
        <v>8273</v>
      </c>
      <c r="R2741" t="str">
        <f t="shared" si="241"/>
        <v>technology</v>
      </c>
      <c r="S2741" t="str">
        <f t="shared" si="242"/>
        <v>wearables</v>
      </c>
      <c r="T2741" s="12">
        <f t="shared" si="243"/>
        <v>41719.679594907408</v>
      </c>
      <c r="U2741" s="12">
        <f t="shared" si="244"/>
        <v>41764.679594907408</v>
      </c>
    </row>
    <row r="2742" spans="1:21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 s="7">
        <f>IF(L2742&lt;&gt;0,E2742/L2742,0)</f>
        <v>18.235294117647058</v>
      </c>
      <c r="Q2742" t="s">
        <v>8284</v>
      </c>
      <c r="R2742" t="str">
        <f t="shared" si="241"/>
        <v>food</v>
      </c>
      <c r="S2742" t="str">
        <f t="shared" si="242"/>
        <v>food trucks</v>
      </c>
      <c r="T2742" s="12">
        <f t="shared" si="243"/>
        <v>42044.823518518511</v>
      </c>
      <c r="U2742" s="12">
        <f t="shared" si="244"/>
        <v>42074.781851851854</v>
      </c>
    </row>
    <row r="2743" spans="1:21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 s="7">
        <f t="shared" si="240"/>
        <v>8.75</v>
      </c>
      <c r="Q2743" t="s">
        <v>8271</v>
      </c>
      <c r="R2743" t="str">
        <f t="shared" si="241"/>
        <v>theater</v>
      </c>
      <c r="S2743" t="str">
        <f t="shared" si="242"/>
        <v>plays</v>
      </c>
      <c r="T2743" s="12">
        <f t="shared" si="243"/>
        <v>41911.449097222219</v>
      </c>
      <c r="U2743" s="12">
        <f t="shared" si="244"/>
        <v>41931.879861111105</v>
      </c>
    </row>
    <row r="2744" spans="1:21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 s="7">
        <f t="shared" si="240"/>
        <v>40.611111111111114</v>
      </c>
      <c r="Q2744" t="s">
        <v>8271</v>
      </c>
      <c r="R2744" t="str">
        <f t="shared" si="241"/>
        <v>theater</v>
      </c>
      <c r="S2744" t="str">
        <f t="shared" si="242"/>
        <v>plays</v>
      </c>
      <c r="T2744" s="12">
        <f t="shared" si="243"/>
        <v>41030.511423611111</v>
      </c>
      <c r="U2744" s="12">
        <f t="shared" si="244"/>
        <v>41044.511423611111</v>
      </c>
    </row>
    <row r="2745" spans="1:21" ht="3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s="7" t="e">
        <f t="shared" si="240"/>
        <v>#DIV/0!</v>
      </c>
      <c r="Q2745" t="s">
        <v>8271</v>
      </c>
      <c r="R2745" t="str">
        <f t="shared" si="241"/>
        <v>theater</v>
      </c>
      <c r="S2745" t="str">
        <f t="shared" si="242"/>
        <v>plays</v>
      </c>
      <c r="T2745" s="12">
        <f t="shared" si="243"/>
        <v>42632.120451388888</v>
      </c>
      <c r="U2745" s="12">
        <f t="shared" si="244"/>
        <v>42662.120451388888</v>
      </c>
    </row>
    <row r="2746" spans="1:21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 s="7">
        <f t="shared" si="240"/>
        <v>37.954545454545453</v>
      </c>
      <c r="Q2746" t="s">
        <v>8303</v>
      </c>
      <c r="R2746" t="str">
        <f t="shared" si="241"/>
        <v>theater</v>
      </c>
      <c r="S2746" t="str">
        <f t="shared" si="242"/>
        <v>spaces</v>
      </c>
      <c r="T2746" s="12">
        <f t="shared" si="243"/>
        <v>40937.854143518518</v>
      </c>
      <c r="U2746" s="12">
        <f t="shared" si="244"/>
        <v>40967.854143518518</v>
      </c>
    </row>
    <row r="2747" spans="1:21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 s="7">
        <f t="shared" si="240"/>
        <v>35.734693877551024</v>
      </c>
      <c r="Q2747" t="s">
        <v>8289</v>
      </c>
      <c r="R2747" t="str">
        <f t="shared" si="241"/>
        <v>photography</v>
      </c>
      <c r="S2747" t="str">
        <f t="shared" si="242"/>
        <v>nature</v>
      </c>
      <c r="T2747" s="12">
        <f t="shared" si="243"/>
        <v>41044.779722222222</v>
      </c>
      <c r="U2747" s="12">
        <f t="shared" si="244"/>
        <v>41104.779722222222</v>
      </c>
    </row>
    <row r="2748" spans="1:21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 s="7">
        <f t="shared" si="240"/>
        <v>42.157894736842103</v>
      </c>
      <c r="Q2748" t="s">
        <v>8281</v>
      </c>
      <c r="R2748" t="str">
        <f t="shared" si="241"/>
        <v>journalism</v>
      </c>
      <c r="S2748" t="str">
        <f t="shared" si="242"/>
        <v>audio</v>
      </c>
      <c r="T2748" s="12">
        <f t="shared" si="243"/>
        <v>41850.57304398148</v>
      </c>
      <c r="U2748" s="12">
        <f t="shared" si="244"/>
        <v>41880.57304398148</v>
      </c>
    </row>
    <row r="2749" spans="1:21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 s="7">
        <f>IF(L2749&lt;&gt;0,E2749/L2749,0)</f>
        <v>35</v>
      </c>
      <c r="Q2749" t="s">
        <v>8305</v>
      </c>
      <c r="R2749" t="str">
        <f t="shared" si="241"/>
        <v>theater</v>
      </c>
      <c r="S2749" t="str">
        <f t="shared" si="242"/>
        <v>musical</v>
      </c>
      <c r="T2749" s="12">
        <f t="shared" si="243"/>
        <v>41044.439780092594</v>
      </c>
      <c r="U2749" s="12">
        <f t="shared" si="244"/>
        <v>41075.923611111109</v>
      </c>
    </row>
    <row r="2750" spans="1:21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 s="7">
        <f t="shared" si="240"/>
        <v>13.25</v>
      </c>
      <c r="Q2750" t="s">
        <v>8271</v>
      </c>
      <c r="R2750" t="str">
        <f t="shared" si="241"/>
        <v>theater</v>
      </c>
      <c r="S2750" t="str">
        <f t="shared" si="242"/>
        <v>plays</v>
      </c>
      <c r="T2750" s="12">
        <f t="shared" si="243"/>
        <v>42585.502337962964</v>
      </c>
      <c r="U2750" s="12">
        <f t="shared" si="244"/>
        <v>42615.502337962964</v>
      </c>
    </row>
    <row r="2751" spans="1:21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 s="7">
        <f t="shared" si="240"/>
        <v>55</v>
      </c>
      <c r="Q2751" t="s">
        <v>8301</v>
      </c>
      <c r="R2751" t="str">
        <f t="shared" si="241"/>
        <v>technology</v>
      </c>
      <c r="S2751" t="str">
        <f t="shared" si="242"/>
        <v>space exploration</v>
      </c>
      <c r="T2751" s="12">
        <f t="shared" si="243"/>
        <v>42068.59070601852</v>
      </c>
      <c r="U2751" s="12">
        <f t="shared" si="244"/>
        <v>42098.549039351848</v>
      </c>
    </row>
    <row r="2752" spans="1:21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s="7" t="e">
        <f t="shared" si="240"/>
        <v>#DIV/0!</v>
      </c>
      <c r="Q2752" t="s">
        <v>8287</v>
      </c>
      <c r="R2752" t="str">
        <f t="shared" si="241"/>
        <v>publishing</v>
      </c>
      <c r="S2752" t="str">
        <f t="shared" si="242"/>
        <v>translations</v>
      </c>
      <c r="T2752" s="12">
        <f t="shared" si="243"/>
        <v>41078.69149305555</v>
      </c>
      <c r="U2752" s="12">
        <f t="shared" si="244"/>
        <v>41090.625</v>
      </c>
    </row>
    <row r="2753" spans="1:21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s="7" t="e">
        <f t="shared" si="240"/>
        <v>#DIV/0!</v>
      </c>
      <c r="Q2753" t="s">
        <v>8275</v>
      </c>
      <c r="R2753" t="str">
        <f t="shared" si="241"/>
        <v>publishing</v>
      </c>
      <c r="S2753" t="str">
        <f t="shared" si="242"/>
        <v>fiction</v>
      </c>
      <c r="T2753" s="12">
        <f t="shared" si="243"/>
        <v>41747.678726851853</v>
      </c>
      <c r="U2753" s="12">
        <f t="shared" si="244"/>
        <v>41807.678726851853</v>
      </c>
    </row>
    <row r="2754" spans="1:21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 s="7">
        <f t="shared" ref="P2754:P2817" si="246">E2754/L2754</f>
        <v>39.285714285714285</v>
      </c>
      <c r="Q2754" t="s">
        <v>8282</v>
      </c>
      <c r="R2754" t="str">
        <f t="shared" si="241"/>
        <v>games</v>
      </c>
      <c r="S2754" t="str">
        <f t="shared" si="242"/>
        <v>video games</v>
      </c>
      <c r="T2754" s="12">
        <f t="shared" si="243"/>
        <v>40855.556759259256</v>
      </c>
      <c r="U2754" s="12">
        <f t="shared" si="244"/>
        <v>40895.556759259256</v>
      </c>
    </row>
    <row r="2755" spans="1:21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 s="7">
        <f t="shared" si="246"/>
        <v>47.5</v>
      </c>
      <c r="Q2755" t="s">
        <v>8271</v>
      </c>
      <c r="R2755" t="str">
        <f t="shared" ref="R2755:R2818" si="247">LEFT(Q2755,SEARCH("/",Q2755,1)-1)</f>
        <v>theater</v>
      </c>
      <c r="S2755" t="str">
        <f t="shared" ref="S2755:S2818" si="248">RIGHT(Q2755,LEN(Q2755)-SEARCH("/",Q2755,1))</f>
        <v>plays</v>
      </c>
      <c r="T2755" s="12">
        <f t="shared" ref="T2755:T2818" si="249">(((J2755/60)/60)/24)+DATE(1970,1,1)+(-5/24)</f>
        <v>41117.692395833328</v>
      </c>
      <c r="U2755" s="12">
        <f t="shared" ref="U2755:U2818" si="250">(((I2755/60)/60)/24)+DATE(1970,1,1)+(-5/24)</f>
        <v>41147.692395833328</v>
      </c>
    </row>
    <row r="2756" spans="1:21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s="7" t="e">
        <f t="shared" si="246"/>
        <v>#DIV/0!</v>
      </c>
      <c r="Q2756" t="s">
        <v>8270</v>
      </c>
      <c r="R2756" t="str">
        <f t="shared" si="247"/>
        <v>film &amp; video</v>
      </c>
      <c r="S2756" t="str">
        <f t="shared" si="248"/>
        <v>animation</v>
      </c>
      <c r="T2756" s="12">
        <f t="shared" si="249"/>
        <v>41863.427673611113</v>
      </c>
      <c r="U2756" s="12">
        <f t="shared" si="250"/>
        <v>41893.427673611113</v>
      </c>
    </row>
    <row r="2757" spans="1:21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 s="7">
        <f>IF(L2757&lt;&gt;0,E2757/L2757,0)</f>
        <v>17.333333333333332</v>
      </c>
      <c r="Q2757" t="s">
        <v>8271</v>
      </c>
      <c r="R2757" t="str">
        <f t="shared" si="247"/>
        <v>theater</v>
      </c>
      <c r="S2757" t="str">
        <f t="shared" si="248"/>
        <v>plays</v>
      </c>
      <c r="T2757" s="12">
        <f t="shared" si="249"/>
        <v>42072.582488425927</v>
      </c>
      <c r="U2757" s="12">
        <f t="shared" si="250"/>
        <v>42102.582488425927</v>
      </c>
    </row>
    <row r="2758" spans="1:21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 s="7">
        <f t="shared" si="246"/>
        <v>31.757575757575758</v>
      </c>
      <c r="Q2758" t="s">
        <v>8283</v>
      </c>
      <c r="R2758" t="str">
        <f t="shared" si="247"/>
        <v>games</v>
      </c>
      <c r="S2758" t="str">
        <f t="shared" si="248"/>
        <v>mobile games</v>
      </c>
      <c r="T2758" s="12">
        <f t="shared" si="249"/>
        <v>41620.692141203705</v>
      </c>
      <c r="U2758" s="12">
        <f t="shared" si="250"/>
        <v>41650.692141203705</v>
      </c>
    </row>
    <row r="2759" spans="1:21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 s="7">
        <f t="shared" si="246"/>
        <v>5</v>
      </c>
      <c r="Q2759" t="s">
        <v>8287</v>
      </c>
      <c r="R2759" t="str">
        <f t="shared" si="247"/>
        <v>publishing</v>
      </c>
      <c r="S2759" t="str">
        <f t="shared" si="248"/>
        <v>translations</v>
      </c>
      <c r="T2759" s="12">
        <f t="shared" si="249"/>
        <v>42573.448287037034</v>
      </c>
      <c r="U2759" s="12">
        <f t="shared" si="250"/>
        <v>42588.448287037034</v>
      </c>
    </row>
    <row r="2760" spans="1:21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 s="7">
        <f t="shared" si="246"/>
        <v>39</v>
      </c>
      <c r="Q2760" t="s">
        <v>8303</v>
      </c>
      <c r="R2760" t="str">
        <f t="shared" si="247"/>
        <v>theater</v>
      </c>
      <c r="S2760" t="str">
        <f t="shared" si="248"/>
        <v>spaces</v>
      </c>
      <c r="T2760" s="12">
        <f t="shared" si="249"/>
        <v>42639.23359953703</v>
      </c>
      <c r="U2760" s="12">
        <f t="shared" si="250"/>
        <v>42653.23359953703</v>
      </c>
    </row>
    <row r="2761" spans="1:21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 s="7">
        <f t="shared" si="246"/>
        <v>52.5</v>
      </c>
      <c r="Q2761" t="s">
        <v>8298</v>
      </c>
      <c r="R2761" t="str">
        <f t="shared" si="247"/>
        <v>food</v>
      </c>
      <c r="S2761" t="str">
        <f t="shared" si="248"/>
        <v>small batch</v>
      </c>
      <c r="T2761" s="12">
        <f t="shared" si="249"/>
        <v>42524.158171296294</v>
      </c>
      <c r="U2761" s="12">
        <f t="shared" si="250"/>
        <v>42567.158171296294</v>
      </c>
    </row>
    <row r="2762" spans="1:21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s="7" t="e">
        <f t="shared" si="246"/>
        <v>#DIV/0!</v>
      </c>
      <c r="Q2762" t="s">
        <v>8304</v>
      </c>
      <c r="R2762" t="str">
        <f t="shared" si="247"/>
        <v>publishing</v>
      </c>
      <c r="S2762" t="str">
        <f t="shared" si="248"/>
        <v>children's books</v>
      </c>
      <c r="T2762" s="12">
        <f t="shared" si="249"/>
        <v>41415.252986111111</v>
      </c>
      <c r="U2762" s="12">
        <f t="shared" si="250"/>
        <v>41445.252986111111</v>
      </c>
    </row>
    <row r="2763" spans="1:21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 s="7">
        <f t="shared" si="246"/>
        <v>9</v>
      </c>
      <c r="Q2763" t="s">
        <v>8293</v>
      </c>
      <c r="R2763" t="str">
        <f t="shared" si="247"/>
        <v>music</v>
      </c>
      <c r="S2763" t="str">
        <f t="shared" si="248"/>
        <v>faith</v>
      </c>
      <c r="T2763" s="12">
        <f t="shared" si="249"/>
        <v>41246.85524305555</v>
      </c>
      <c r="U2763" s="12">
        <f t="shared" si="250"/>
        <v>41276.85524305555</v>
      </c>
    </row>
    <row r="2764" spans="1:21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 s="7">
        <f t="shared" si="246"/>
        <v>25</v>
      </c>
      <c r="Q2764" t="s">
        <v>8271</v>
      </c>
      <c r="R2764" t="str">
        <f t="shared" si="247"/>
        <v>theater</v>
      </c>
      <c r="S2764" t="str">
        <f t="shared" si="248"/>
        <v>plays</v>
      </c>
      <c r="T2764" s="12">
        <f t="shared" si="249"/>
        <v>40926.828645833331</v>
      </c>
      <c r="U2764" s="12">
        <f t="shared" si="250"/>
        <v>40986.786979166667</v>
      </c>
    </row>
    <row r="2765" spans="1:21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 s="7">
        <f t="shared" si="246"/>
        <v>30</v>
      </c>
      <c r="Q2765" t="s">
        <v>8282</v>
      </c>
      <c r="R2765" t="str">
        <f t="shared" si="247"/>
        <v>games</v>
      </c>
      <c r="S2765" t="str">
        <f t="shared" si="248"/>
        <v>video games</v>
      </c>
      <c r="T2765" s="12">
        <f t="shared" si="249"/>
        <v>41373.371342592589</v>
      </c>
      <c r="U2765" s="12">
        <f t="shared" si="250"/>
        <v>41418.371342592589</v>
      </c>
    </row>
    <row r="2766" spans="1:21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 s="7">
        <f t="shared" si="246"/>
        <v>11.25</v>
      </c>
      <c r="Q2766" t="s">
        <v>8296</v>
      </c>
      <c r="R2766" t="str">
        <f t="shared" si="247"/>
        <v>photography</v>
      </c>
      <c r="S2766" t="str">
        <f t="shared" si="248"/>
        <v>people</v>
      </c>
      <c r="T2766" s="12">
        <f t="shared" si="249"/>
        <v>41030.083692129629</v>
      </c>
      <c r="U2766" s="12">
        <f t="shared" si="250"/>
        <v>41059.583333333328</v>
      </c>
    </row>
    <row r="2767" spans="1:21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s="7" t="e">
        <f t="shared" si="246"/>
        <v>#DIV/0!</v>
      </c>
      <c r="Q2767" t="s">
        <v>8273</v>
      </c>
      <c r="R2767" t="str">
        <f t="shared" si="247"/>
        <v>technology</v>
      </c>
      <c r="S2767" t="str">
        <f t="shared" si="248"/>
        <v>wearables</v>
      </c>
      <c r="T2767" s="12">
        <f t="shared" si="249"/>
        <v>41194.370694444442</v>
      </c>
      <c r="U2767" s="12">
        <f t="shared" si="250"/>
        <v>41210.370694444442</v>
      </c>
    </row>
    <row r="2768" spans="1:21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 s="7">
        <f t="shared" si="246"/>
        <v>25</v>
      </c>
      <c r="Q2768" t="s">
        <v>8271</v>
      </c>
      <c r="R2768" t="str">
        <f t="shared" si="247"/>
        <v>theater</v>
      </c>
      <c r="S2768" t="str">
        <f t="shared" si="248"/>
        <v>plays</v>
      </c>
      <c r="T2768" s="12">
        <f t="shared" si="249"/>
        <v>40736.459699074068</v>
      </c>
      <c r="U2768" s="12">
        <f t="shared" si="250"/>
        <v>40766.459699074068</v>
      </c>
    </row>
    <row r="2769" spans="1:21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 s="7">
        <f t="shared" si="246"/>
        <v>11.333333333333334</v>
      </c>
      <c r="Q2769" t="s">
        <v>8302</v>
      </c>
      <c r="R2769" t="str">
        <f t="shared" si="247"/>
        <v>technology</v>
      </c>
      <c r="S2769" t="str">
        <f t="shared" si="248"/>
        <v>makerspaces</v>
      </c>
      <c r="T2769" s="12">
        <f t="shared" si="249"/>
        <v>42172.750578703701</v>
      </c>
      <c r="U2769" s="12">
        <f t="shared" si="250"/>
        <v>42232.750578703701</v>
      </c>
    </row>
    <row r="2770" spans="1:21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 s="7">
        <f t="shared" si="246"/>
        <v>29.470588235294116</v>
      </c>
      <c r="Q2770" t="s">
        <v>8273</v>
      </c>
      <c r="R2770" t="str">
        <f t="shared" si="247"/>
        <v>technology</v>
      </c>
      <c r="S2770" t="str">
        <f t="shared" si="248"/>
        <v>wearables</v>
      </c>
      <c r="T2770" s="12">
        <f t="shared" si="249"/>
        <v>40967.4065162037</v>
      </c>
      <c r="U2770" s="12">
        <f t="shared" si="250"/>
        <v>40997.364849537036</v>
      </c>
    </row>
    <row r="2771" spans="1:21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 s="7">
        <f>IF(L2771&lt;&gt;0,E2771/L2771,0)</f>
        <v>1</v>
      </c>
      <c r="Q2771" t="s">
        <v>8267</v>
      </c>
      <c r="R2771" t="str">
        <f t="shared" si="247"/>
        <v>film &amp; video</v>
      </c>
      <c r="S2771" t="str">
        <f t="shared" si="248"/>
        <v>science fiction</v>
      </c>
      <c r="T2771" s="12">
        <f t="shared" si="249"/>
        <v>41745.617939814809</v>
      </c>
      <c r="U2771" s="12">
        <f t="shared" si="250"/>
        <v>41795.617939814809</v>
      </c>
    </row>
    <row r="2772" spans="1:21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 s="7">
        <f t="shared" si="246"/>
        <v>63.098484848484851</v>
      </c>
      <c r="Q2772" t="s">
        <v>8282</v>
      </c>
      <c r="R2772" t="str">
        <f t="shared" si="247"/>
        <v>games</v>
      </c>
      <c r="S2772" t="str">
        <f t="shared" si="248"/>
        <v>video games</v>
      </c>
      <c r="T2772" s="12">
        <f t="shared" si="249"/>
        <v>41686.496874999997</v>
      </c>
      <c r="U2772" s="12">
        <f t="shared" si="250"/>
        <v>41716.455208333333</v>
      </c>
    </row>
    <row r="2773" spans="1:21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s="7" t="e">
        <f t="shared" si="246"/>
        <v>#DIV/0!</v>
      </c>
      <c r="Q2773" t="s">
        <v>8293</v>
      </c>
      <c r="R2773" t="str">
        <f t="shared" si="247"/>
        <v>music</v>
      </c>
      <c r="S2773" t="str">
        <f t="shared" si="248"/>
        <v>faith</v>
      </c>
      <c r="T2773" s="12">
        <f t="shared" si="249"/>
        <v>41257.323379629626</v>
      </c>
      <c r="U2773" s="12">
        <f t="shared" si="250"/>
        <v>41306.5</v>
      </c>
    </row>
    <row r="2774" spans="1:21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s="7" t="e">
        <f t="shared" si="246"/>
        <v>#DIV/0!</v>
      </c>
      <c r="Q2774" t="s">
        <v>8273</v>
      </c>
      <c r="R2774" t="str">
        <f t="shared" si="247"/>
        <v>technology</v>
      </c>
      <c r="S2774" t="str">
        <f t="shared" si="248"/>
        <v>wearables</v>
      </c>
      <c r="T2774" s="12">
        <f t="shared" si="249"/>
        <v>41537.660810185182</v>
      </c>
      <c r="U2774" s="12">
        <f t="shared" si="250"/>
        <v>41552.660810185182</v>
      </c>
    </row>
    <row r="2775" spans="1:21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 s="7">
        <f>IF(L2775&lt;&gt;0,E2775/L2775,0)</f>
        <v>1</v>
      </c>
      <c r="Q2775" t="s">
        <v>8271</v>
      </c>
      <c r="R2775" t="str">
        <f t="shared" si="247"/>
        <v>theater</v>
      </c>
      <c r="S2775" t="str">
        <f t="shared" si="248"/>
        <v>plays</v>
      </c>
      <c r="T2775" s="12">
        <f t="shared" si="249"/>
        <v>42474.656493055554</v>
      </c>
      <c r="U2775" s="12">
        <f t="shared" si="250"/>
        <v>42484.656493055554</v>
      </c>
    </row>
    <row r="2776" spans="1:21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 s="7">
        <f t="shared" si="246"/>
        <v>43.846153846153847</v>
      </c>
      <c r="Q2776" t="s">
        <v>8291</v>
      </c>
      <c r="R2776" t="str">
        <f t="shared" si="247"/>
        <v>photography</v>
      </c>
      <c r="S2776" t="str">
        <f t="shared" si="248"/>
        <v>places</v>
      </c>
      <c r="T2776" s="12">
        <f t="shared" si="249"/>
        <v>41310.918148148143</v>
      </c>
      <c r="U2776" s="12">
        <f t="shared" si="250"/>
        <v>41340.918148148143</v>
      </c>
    </row>
    <row r="2777" spans="1:21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 s="7">
        <f t="shared" si="246"/>
        <v>75</v>
      </c>
      <c r="Q2777" t="s">
        <v>8270</v>
      </c>
      <c r="R2777" t="str">
        <f t="shared" si="247"/>
        <v>film &amp; video</v>
      </c>
      <c r="S2777" t="str">
        <f t="shared" si="248"/>
        <v>animation</v>
      </c>
      <c r="T2777" s="12">
        <f t="shared" si="249"/>
        <v>40862.805023148147</v>
      </c>
      <c r="U2777" s="12">
        <f t="shared" si="250"/>
        <v>40892.805023148147</v>
      </c>
    </row>
    <row r="2778" spans="1:21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 s="7">
        <f t="shared" si="246"/>
        <v>45.972222222222221</v>
      </c>
      <c r="Q2778" t="s">
        <v>8273</v>
      </c>
      <c r="R2778" t="str">
        <f t="shared" si="247"/>
        <v>technology</v>
      </c>
      <c r="S2778" t="str">
        <f t="shared" si="248"/>
        <v>wearables</v>
      </c>
      <c r="T2778" s="12">
        <f t="shared" si="249"/>
        <v>42136.088842592588</v>
      </c>
      <c r="U2778" s="12">
        <f t="shared" si="250"/>
        <v>42167.088842592588</v>
      </c>
    </row>
    <row r="2779" spans="1:21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 s="7">
        <f t="shared" si="246"/>
        <v>10</v>
      </c>
      <c r="Q2779" t="s">
        <v>8271</v>
      </c>
      <c r="R2779" t="str">
        <f t="shared" si="247"/>
        <v>theater</v>
      </c>
      <c r="S2779" t="str">
        <f t="shared" si="248"/>
        <v>plays</v>
      </c>
      <c r="T2779" s="12">
        <f t="shared" si="249"/>
        <v>42172.460694444446</v>
      </c>
      <c r="U2779" s="12">
        <f t="shared" si="250"/>
        <v>42202.460694444446</v>
      </c>
    </row>
    <row r="2780" spans="1:21" ht="3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 s="7">
        <f t="shared" si="246"/>
        <v>93.666666666666671</v>
      </c>
      <c r="Q2780" t="s">
        <v>8282</v>
      </c>
      <c r="R2780" t="str">
        <f t="shared" si="247"/>
        <v>games</v>
      </c>
      <c r="S2780" t="str">
        <f t="shared" si="248"/>
        <v>video games</v>
      </c>
      <c r="T2780" s="12">
        <f t="shared" si="249"/>
        <v>41846.769745370366</v>
      </c>
      <c r="U2780" s="12">
        <f t="shared" si="250"/>
        <v>41876.769745370366</v>
      </c>
    </row>
    <row r="2781" spans="1:21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 s="7">
        <f t="shared" si="246"/>
        <v>53</v>
      </c>
      <c r="Q2781" t="s">
        <v>8279</v>
      </c>
      <c r="R2781" t="str">
        <f t="shared" si="247"/>
        <v>music</v>
      </c>
      <c r="S2781" t="str">
        <f t="shared" si="248"/>
        <v>indie rock</v>
      </c>
      <c r="T2781" s="12">
        <f t="shared" si="249"/>
        <v>42300.377557870372</v>
      </c>
      <c r="U2781" s="12">
        <f t="shared" si="250"/>
        <v>42330.419224537036</v>
      </c>
    </row>
    <row r="2782" spans="1:21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s="7" t="e">
        <f t="shared" si="246"/>
        <v>#DIV/0!</v>
      </c>
      <c r="Q2782" t="s">
        <v>8287</v>
      </c>
      <c r="R2782" t="str">
        <f t="shared" si="247"/>
        <v>publishing</v>
      </c>
      <c r="S2782" t="str">
        <f t="shared" si="248"/>
        <v>translations</v>
      </c>
      <c r="T2782" s="12">
        <f t="shared" si="249"/>
        <v>42774.239444444444</v>
      </c>
      <c r="U2782" s="12">
        <f t="shared" si="250"/>
        <v>42804.239444444444</v>
      </c>
    </row>
    <row r="2783" spans="1:21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 s="7">
        <f t="shared" si="246"/>
        <v>47</v>
      </c>
      <c r="Q2783" t="s">
        <v>8271</v>
      </c>
      <c r="R2783" t="str">
        <f t="shared" si="247"/>
        <v>theater</v>
      </c>
      <c r="S2783" t="str">
        <f t="shared" si="248"/>
        <v>plays</v>
      </c>
      <c r="T2783" s="12">
        <f t="shared" si="249"/>
        <v>42018.733263888884</v>
      </c>
      <c r="U2783" s="12">
        <f t="shared" si="250"/>
        <v>42047.083333333336</v>
      </c>
    </row>
    <row r="2784" spans="1:21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 s="7">
        <f t="shared" si="246"/>
        <v>66.666666666666671</v>
      </c>
      <c r="Q2784" t="s">
        <v>8286</v>
      </c>
      <c r="R2784" t="str">
        <f t="shared" si="247"/>
        <v>music</v>
      </c>
      <c r="S2784" t="str">
        <f t="shared" si="248"/>
        <v>world music</v>
      </c>
      <c r="T2784" s="12">
        <f t="shared" si="249"/>
        <v>42026.716643518514</v>
      </c>
      <c r="U2784" s="12">
        <f t="shared" si="250"/>
        <v>42051.999305555553</v>
      </c>
    </row>
    <row r="2785" spans="1:21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 s="7">
        <f t="shared" si="246"/>
        <v>18.770491803278688</v>
      </c>
      <c r="Q2785" t="s">
        <v>8287</v>
      </c>
      <c r="R2785" t="str">
        <f t="shared" si="247"/>
        <v>publishing</v>
      </c>
      <c r="S2785" t="str">
        <f t="shared" si="248"/>
        <v>translations</v>
      </c>
      <c r="T2785" s="12">
        <f t="shared" si="249"/>
        <v>42103.326921296299</v>
      </c>
      <c r="U2785" s="12">
        <f t="shared" si="250"/>
        <v>42117.326921296299</v>
      </c>
    </row>
    <row r="2786" spans="1:21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 s="7">
        <f t="shared" si="246"/>
        <v>66.111111111111114</v>
      </c>
      <c r="Q2786" t="s">
        <v>8271</v>
      </c>
      <c r="R2786" t="str">
        <f t="shared" si="247"/>
        <v>theater</v>
      </c>
      <c r="S2786" t="str">
        <f t="shared" si="248"/>
        <v>plays</v>
      </c>
      <c r="T2786" s="12">
        <f t="shared" si="249"/>
        <v>41920.579201388886</v>
      </c>
      <c r="U2786" s="12">
        <f t="shared" si="250"/>
        <v>41941.579201388886</v>
      </c>
    </row>
    <row r="2787" spans="1:21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 s="7">
        <f t="shared" si="246"/>
        <v>36.859154929577464</v>
      </c>
      <c r="Q2787" t="s">
        <v>8296</v>
      </c>
      <c r="R2787" t="str">
        <f t="shared" si="247"/>
        <v>photography</v>
      </c>
      <c r="S2787" t="str">
        <f t="shared" si="248"/>
        <v>people</v>
      </c>
      <c r="T2787" s="12">
        <f t="shared" si="249"/>
        <v>42557.981099537035</v>
      </c>
      <c r="U2787" s="12">
        <f t="shared" si="250"/>
        <v>42587.666666666664</v>
      </c>
    </row>
    <row r="2788" spans="1:21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 s="7">
        <f t="shared" si="246"/>
        <v>39.810810810810814</v>
      </c>
      <c r="Q2788" t="s">
        <v>8271</v>
      </c>
      <c r="R2788" t="str">
        <f t="shared" si="247"/>
        <v>theater</v>
      </c>
      <c r="S2788" t="str">
        <f t="shared" si="248"/>
        <v>plays</v>
      </c>
      <c r="T2788" s="12">
        <f t="shared" si="249"/>
        <v>41815.360879629625</v>
      </c>
      <c r="U2788" s="12">
        <f t="shared" si="250"/>
        <v>41829.360879629625</v>
      </c>
    </row>
    <row r="2789" spans="1:21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 s="7">
        <f t="shared" si="246"/>
        <v>31.5</v>
      </c>
      <c r="Q2789" t="s">
        <v>8284</v>
      </c>
      <c r="R2789" t="str">
        <f t="shared" si="247"/>
        <v>food</v>
      </c>
      <c r="S2789" t="str">
        <f t="shared" si="248"/>
        <v>food trucks</v>
      </c>
      <c r="T2789" s="12">
        <f t="shared" si="249"/>
        <v>41807.990185185183</v>
      </c>
      <c r="U2789" s="12">
        <f t="shared" si="250"/>
        <v>41837.990185185183</v>
      </c>
    </row>
    <row r="2790" spans="1:21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 s="7">
        <f t="shared" si="246"/>
        <v>102.5</v>
      </c>
      <c r="Q2790" t="s">
        <v>8271</v>
      </c>
      <c r="R2790" t="str">
        <f t="shared" si="247"/>
        <v>theater</v>
      </c>
      <c r="S2790" t="str">
        <f t="shared" si="248"/>
        <v>plays</v>
      </c>
      <c r="T2790" s="12">
        <f t="shared" si="249"/>
        <v>42550.493553240733</v>
      </c>
      <c r="U2790" s="12">
        <f t="shared" si="250"/>
        <v>42580.493553240733</v>
      </c>
    </row>
    <row r="2791" spans="1:21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 s="7">
        <f t="shared" si="246"/>
        <v>126.45833333333333</v>
      </c>
      <c r="Q2791" t="s">
        <v>8270</v>
      </c>
      <c r="R2791" t="str">
        <f t="shared" si="247"/>
        <v>film &amp; video</v>
      </c>
      <c r="S2791" t="str">
        <f t="shared" si="248"/>
        <v>animation</v>
      </c>
      <c r="T2791" s="12">
        <f t="shared" si="249"/>
        <v>42055.804791666662</v>
      </c>
      <c r="U2791" s="12">
        <f t="shared" si="250"/>
        <v>42074.958333333336</v>
      </c>
    </row>
    <row r="2792" spans="1:21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 s="7">
        <f t="shared" si="246"/>
        <v>47.878787878787875</v>
      </c>
      <c r="Q2792" t="s">
        <v>8287</v>
      </c>
      <c r="R2792" t="str">
        <f t="shared" si="247"/>
        <v>publishing</v>
      </c>
      <c r="S2792" t="str">
        <f t="shared" si="248"/>
        <v>translations</v>
      </c>
      <c r="T2792" s="12">
        <f t="shared" si="249"/>
        <v>42016.730358796289</v>
      </c>
      <c r="U2792" s="12">
        <f t="shared" si="250"/>
        <v>42046.730358796289</v>
      </c>
    </row>
    <row r="2793" spans="1:21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 s="7">
        <f t="shared" si="246"/>
        <v>73.214285714285708</v>
      </c>
      <c r="Q2793" t="s">
        <v>8285</v>
      </c>
      <c r="R2793" t="str">
        <f t="shared" si="247"/>
        <v>photography</v>
      </c>
      <c r="S2793" t="str">
        <f t="shared" si="248"/>
        <v>photobooks</v>
      </c>
      <c r="T2793" s="12">
        <f t="shared" si="249"/>
        <v>42591.691655092589</v>
      </c>
      <c r="U2793" s="12">
        <f t="shared" si="250"/>
        <v>42621.958333333336</v>
      </c>
    </row>
    <row r="2794" spans="1:21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 s="7">
        <f t="shared" si="246"/>
        <v>89.666666666666671</v>
      </c>
      <c r="Q2794" t="s">
        <v>8271</v>
      </c>
      <c r="R2794" t="str">
        <f t="shared" si="247"/>
        <v>theater</v>
      </c>
      <c r="S2794" t="str">
        <f t="shared" si="248"/>
        <v>plays</v>
      </c>
      <c r="T2794" s="12">
        <f t="shared" si="249"/>
        <v>42183.022673611107</v>
      </c>
      <c r="U2794" s="12">
        <f t="shared" si="250"/>
        <v>42228.022673611107</v>
      </c>
    </row>
    <row r="2795" spans="1:21" ht="3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 s="7">
        <f t="shared" si="246"/>
        <v>151.4623287671233</v>
      </c>
      <c r="Q2795" t="s">
        <v>8273</v>
      </c>
      <c r="R2795" t="str">
        <f t="shared" si="247"/>
        <v>technology</v>
      </c>
      <c r="S2795" t="str">
        <f t="shared" si="248"/>
        <v>wearables</v>
      </c>
      <c r="T2795" s="12">
        <f t="shared" si="249"/>
        <v>42176.210706018515</v>
      </c>
      <c r="U2795" s="12">
        <f t="shared" si="250"/>
        <v>42206.210706018515</v>
      </c>
    </row>
    <row r="2796" spans="1:21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 s="7">
        <f t="shared" ref="P2796:P2798" si="251">IF(L2796&lt;&gt;0,E2796/L2796,0)</f>
        <v>25</v>
      </c>
      <c r="Q2796" t="s">
        <v>8278</v>
      </c>
      <c r="R2796" t="str">
        <f t="shared" si="247"/>
        <v>music</v>
      </c>
      <c r="S2796" t="str">
        <f t="shared" si="248"/>
        <v>jazz</v>
      </c>
      <c r="T2796" s="12">
        <f t="shared" si="249"/>
        <v>42416.48332175926</v>
      </c>
      <c r="U2796" s="12">
        <f t="shared" si="250"/>
        <v>42432.583333333336</v>
      </c>
    </row>
    <row r="2797" spans="1:21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 s="7">
        <f t="shared" si="251"/>
        <v>36.5</v>
      </c>
      <c r="Q2797" t="s">
        <v>8287</v>
      </c>
      <c r="R2797" t="str">
        <f t="shared" si="247"/>
        <v>publishing</v>
      </c>
      <c r="S2797" t="str">
        <f t="shared" si="248"/>
        <v>translations</v>
      </c>
      <c r="T2797" s="12">
        <f t="shared" si="249"/>
        <v>41780.317604166667</v>
      </c>
      <c r="U2797" s="12">
        <f t="shared" si="250"/>
        <v>41796.75</v>
      </c>
    </row>
    <row r="2798" spans="1:21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 s="7">
        <f t="shared" si="251"/>
        <v>44</v>
      </c>
      <c r="Q2798" t="s">
        <v>8282</v>
      </c>
      <c r="R2798" t="str">
        <f t="shared" si="247"/>
        <v>games</v>
      </c>
      <c r="S2798" t="str">
        <f t="shared" si="248"/>
        <v>video games</v>
      </c>
      <c r="T2798" s="12">
        <f t="shared" si="249"/>
        <v>41795.319768518515</v>
      </c>
      <c r="U2798" s="12">
        <f t="shared" si="250"/>
        <v>41825.319768518515</v>
      </c>
    </row>
    <row r="2799" spans="1:21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 s="7">
        <f t="shared" si="246"/>
        <v>87.357553191489373</v>
      </c>
      <c r="Q2799" t="s">
        <v>8285</v>
      </c>
      <c r="R2799" t="str">
        <f t="shared" si="247"/>
        <v>photography</v>
      </c>
      <c r="S2799" t="str">
        <f t="shared" si="248"/>
        <v>photobooks</v>
      </c>
      <c r="T2799" s="12">
        <f t="shared" si="249"/>
        <v>41798.731944444444</v>
      </c>
      <c r="U2799" s="12">
        <f t="shared" si="250"/>
        <v>41828.731944444444</v>
      </c>
    </row>
    <row r="2800" spans="1:21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 s="7">
        <f t="shared" si="246"/>
        <v>36.474820143884891</v>
      </c>
      <c r="Q2800" t="s">
        <v>8278</v>
      </c>
      <c r="R2800" t="str">
        <f t="shared" si="247"/>
        <v>music</v>
      </c>
      <c r="S2800" t="str">
        <f t="shared" si="248"/>
        <v>jazz</v>
      </c>
      <c r="T2800" s="12">
        <f t="shared" si="249"/>
        <v>42201.466678240737</v>
      </c>
      <c r="U2800" s="12">
        <f t="shared" si="250"/>
        <v>42216.458333333336</v>
      </c>
    </row>
    <row r="2801" spans="1:21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 s="7">
        <f t="shared" si="246"/>
        <v>44.859538461538463</v>
      </c>
      <c r="Q2801" t="s">
        <v>8305</v>
      </c>
      <c r="R2801" t="str">
        <f t="shared" si="247"/>
        <v>theater</v>
      </c>
      <c r="S2801" t="str">
        <f t="shared" si="248"/>
        <v>musical</v>
      </c>
      <c r="T2801" s="12">
        <f t="shared" si="249"/>
        <v>42507.05636574074</v>
      </c>
      <c r="U2801" s="12">
        <f t="shared" si="250"/>
        <v>42538.458333333336</v>
      </c>
    </row>
    <row r="2802" spans="1:21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 s="7">
        <f t="shared" si="246"/>
        <v>42.903225806451616</v>
      </c>
      <c r="Q2802" t="s">
        <v>8273</v>
      </c>
      <c r="R2802" t="str">
        <f t="shared" si="247"/>
        <v>technology</v>
      </c>
      <c r="S2802" t="str">
        <f t="shared" si="248"/>
        <v>wearables</v>
      </c>
      <c r="T2802" s="12">
        <f t="shared" si="249"/>
        <v>41948.344513888886</v>
      </c>
      <c r="U2802" s="12">
        <f t="shared" si="250"/>
        <v>42008.344513888886</v>
      </c>
    </row>
    <row r="2803" spans="1:21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 s="7">
        <f>IF(L2803&lt;&gt;0,E2803/L2803,0)</f>
        <v>51.230769230769234</v>
      </c>
      <c r="Q2803" t="s">
        <v>8284</v>
      </c>
      <c r="R2803" t="str">
        <f t="shared" si="247"/>
        <v>food</v>
      </c>
      <c r="S2803" t="str">
        <f t="shared" si="248"/>
        <v>food trucks</v>
      </c>
      <c r="T2803" s="12">
        <f t="shared" si="249"/>
        <v>41900.034826388888</v>
      </c>
      <c r="U2803" s="12">
        <f t="shared" si="250"/>
        <v>41922.25</v>
      </c>
    </row>
    <row r="2804" spans="1:21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 s="7">
        <f t="shared" si="246"/>
        <v>33.944444444444443</v>
      </c>
      <c r="Q2804" t="s">
        <v>8293</v>
      </c>
      <c r="R2804" t="str">
        <f t="shared" si="247"/>
        <v>music</v>
      </c>
      <c r="S2804" t="str">
        <f t="shared" si="248"/>
        <v>faith</v>
      </c>
      <c r="T2804" s="12">
        <f t="shared" si="249"/>
        <v>42192.438738425924</v>
      </c>
      <c r="U2804" s="12">
        <f t="shared" si="250"/>
        <v>42222.438738425924</v>
      </c>
    </row>
    <row r="2805" spans="1:21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 s="7">
        <f t="shared" si="246"/>
        <v>90.744680851063833</v>
      </c>
      <c r="Q2805" t="s">
        <v>8268</v>
      </c>
      <c r="R2805" t="str">
        <f t="shared" si="247"/>
        <v>film &amp; video</v>
      </c>
      <c r="S2805" t="str">
        <f t="shared" si="248"/>
        <v>drama</v>
      </c>
      <c r="T2805" s="12">
        <f t="shared" si="249"/>
        <v>42157.857361111113</v>
      </c>
      <c r="U2805" s="12">
        <f t="shared" si="250"/>
        <v>42200.791666666664</v>
      </c>
    </row>
    <row r="2806" spans="1:21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 s="7">
        <f t="shared" si="246"/>
        <v>50</v>
      </c>
      <c r="Q2806" t="s">
        <v>8283</v>
      </c>
      <c r="R2806" t="str">
        <f t="shared" si="247"/>
        <v>games</v>
      </c>
      <c r="S2806" t="str">
        <f t="shared" si="248"/>
        <v>mobile games</v>
      </c>
      <c r="T2806" s="12">
        <f t="shared" si="249"/>
        <v>41881.245254629626</v>
      </c>
      <c r="U2806" s="12">
        <f t="shared" si="250"/>
        <v>41911.245254629626</v>
      </c>
    </row>
    <row r="2807" spans="1:21" ht="3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 s="7">
        <f>IF(L2807&lt;&gt;0,E2807/L2807,0)</f>
        <v>24.444444444444443</v>
      </c>
      <c r="Q2807" t="s">
        <v>8302</v>
      </c>
      <c r="R2807" t="str">
        <f t="shared" si="247"/>
        <v>technology</v>
      </c>
      <c r="S2807" t="str">
        <f t="shared" si="248"/>
        <v>makerspaces</v>
      </c>
      <c r="T2807" s="12">
        <f t="shared" si="249"/>
        <v>42213.2971412037</v>
      </c>
      <c r="U2807" s="12">
        <f t="shared" si="250"/>
        <v>42238.2971412037</v>
      </c>
    </row>
    <row r="2808" spans="1:21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 s="7">
        <f t="shared" si="246"/>
        <v>44.25</v>
      </c>
      <c r="Q2808" t="s">
        <v>8271</v>
      </c>
      <c r="R2808" t="str">
        <f t="shared" si="247"/>
        <v>theater</v>
      </c>
      <c r="S2808" t="str">
        <f t="shared" si="248"/>
        <v>plays</v>
      </c>
      <c r="T2808" s="12">
        <f t="shared" si="249"/>
        <v>42185.058912037035</v>
      </c>
      <c r="U2808" s="12">
        <f t="shared" si="250"/>
        <v>42221.249999999993</v>
      </c>
    </row>
    <row r="2809" spans="1:21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 s="7">
        <f t="shared" si="246"/>
        <v>67.741935483870961</v>
      </c>
      <c r="Q2809" t="s">
        <v>8282</v>
      </c>
      <c r="R2809" t="str">
        <f t="shared" si="247"/>
        <v>games</v>
      </c>
      <c r="S2809" t="str">
        <f t="shared" si="248"/>
        <v>video games</v>
      </c>
      <c r="T2809" s="12">
        <f t="shared" si="249"/>
        <v>42154.664791666662</v>
      </c>
      <c r="U2809" s="12">
        <f t="shared" si="250"/>
        <v>42184.664791666662</v>
      </c>
    </row>
    <row r="2810" spans="1:21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 s="7">
        <f t="shared" si="246"/>
        <v>65.376811594202906</v>
      </c>
      <c r="Q2810" t="s">
        <v>8271</v>
      </c>
      <c r="R2810" t="str">
        <f t="shared" si="247"/>
        <v>theater</v>
      </c>
      <c r="S2810" t="str">
        <f t="shared" si="248"/>
        <v>plays</v>
      </c>
      <c r="T2810" s="12">
        <f t="shared" si="249"/>
        <v>42208.638136574074</v>
      </c>
      <c r="U2810" s="12">
        <f t="shared" si="250"/>
        <v>42238.638136574074</v>
      </c>
    </row>
    <row r="2811" spans="1:21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 s="7">
        <f t="shared" si="246"/>
        <v>121.9047619047619</v>
      </c>
      <c r="Q2811" t="s">
        <v>8273</v>
      </c>
      <c r="R2811" t="str">
        <f t="shared" si="247"/>
        <v>technology</v>
      </c>
      <c r="S2811" t="str">
        <f t="shared" si="248"/>
        <v>wearables</v>
      </c>
      <c r="T2811" s="12">
        <f t="shared" si="249"/>
        <v>42451.288483796299</v>
      </c>
      <c r="U2811" s="12">
        <f t="shared" si="250"/>
        <v>42459.402083333327</v>
      </c>
    </row>
    <row r="2812" spans="1:21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 s="7">
        <f t="shared" si="246"/>
        <v>47.456140350877192</v>
      </c>
      <c r="Q2812" t="s">
        <v>8285</v>
      </c>
      <c r="R2812" t="str">
        <f t="shared" si="247"/>
        <v>photography</v>
      </c>
      <c r="S2812" t="str">
        <f t="shared" si="248"/>
        <v>photobooks</v>
      </c>
      <c r="T2812" s="12">
        <f t="shared" si="249"/>
        <v>41758.931296296294</v>
      </c>
      <c r="U2812" s="12">
        <f t="shared" si="250"/>
        <v>41790.957638888889</v>
      </c>
    </row>
    <row r="2813" spans="1:21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 s="7">
        <f t="shared" si="246"/>
        <v>92.842592592592595</v>
      </c>
      <c r="Q2813" t="s">
        <v>8270</v>
      </c>
      <c r="R2813" t="str">
        <f t="shared" si="247"/>
        <v>film &amp; video</v>
      </c>
      <c r="S2813" t="str">
        <f t="shared" si="248"/>
        <v>animation</v>
      </c>
      <c r="T2813" s="12">
        <f t="shared" si="249"/>
        <v>42028.288229166668</v>
      </c>
      <c r="U2813" s="12">
        <f t="shared" si="250"/>
        <v>42058.288229166668</v>
      </c>
    </row>
    <row r="2814" spans="1:21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 s="7">
        <f t="shared" si="246"/>
        <v>68.253012048192772</v>
      </c>
      <c r="Q2814" t="s">
        <v>8303</v>
      </c>
      <c r="R2814" t="str">
        <f t="shared" si="247"/>
        <v>theater</v>
      </c>
      <c r="S2814" t="str">
        <f t="shared" si="248"/>
        <v>spaces</v>
      </c>
      <c r="T2814" s="12">
        <f t="shared" si="249"/>
        <v>42054.535856481474</v>
      </c>
      <c r="U2814" s="12">
        <f t="shared" si="250"/>
        <v>42099.958333333336</v>
      </c>
    </row>
    <row r="2815" spans="1:21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 s="7">
        <f t="shared" si="246"/>
        <v>37.209583333333335</v>
      </c>
      <c r="Q2815" t="s">
        <v>8278</v>
      </c>
      <c r="R2815" t="str">
        <f t="shared" si="247"/>
        <v>music</v>
      </c>
      <c r="S2815" t="str">
        <f t="shared" si="248"/>
        <v>jazz</v>
      </c>
      <c r="T2815" s="12">
        <f t="shared" si="249"/>
        <v>42693.534270833326</v>
      </c>
      <c r="U2815" s="12">
        <f t="shared" si="250"/>
        <v>42718.534270833326</v>
      </c>
    </row>
    <row r="2816" spans="1:21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 s="7">
        <f t="shared" si="246"/>
        <v>25.25</v>
      </c>
      <c r="Q2816" t="s">
        <v>8305</v>
      </c>
      <c r="R2816" t="str">
        <f t="shared" si="247"/>
        <v>theater</v>
      </c>
      <c r="S2816" t="str">
        <f t="shared" si="248"/>
        <v>musical</v>
      </c>
      <c r="T2816" s="12">
        <f t="shared" si="249"/>
        <v>42103.191145833327</v>
      </c>
      <c r="U2816" s="12">
        <f t="shared" si="250"/>
        <v>42133.191145833327</v>
      </c>
    </row>
    <row r="2817" spans="1:21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 s="7">
        <f>IF(L2817&lt;&gt;0,E2817/L2817,0)</f>
        <v>43.214285714285715</v>
      </c>
      <c r="Q2817" t="s">
        <v>8271</v>
      </c>
      <c r="R2817" t="str">
        <f t="shared" si="247"/>
        <v>theater</v>
      </c>
      <c r="S2817" t="str">
        <f t="shared" si="248"/>
        <v>plays</v>
      </c>
      <c r="T2817" s="12">
        <f t="shared" si="249"/>
        <v>42559.568391203698</v>
      </c>
      <c r="U2817" s="12">
        <f t="shared" si="250"/>
        <v>42589.568391203698</v>
      </c>
    </row>
    <row r="2818" spans="1:21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 s="7">
        <f t="shared" ref="P2818:P2881" si="252">E2818/L2818</f>
        <v>25.130177514792898</v>
      </c>
      <c r="Q2818" t="s">
        <v>8284</v>
      </c>
      <c r="R2818" t="str">
        <f t="shared" si="247"/>
        <v>food</v>
      </c>
      <c r="S2818" t="str">
        <f t="shared" si="248"/>
        <v>food trucks</v>
      </c>
      <c r="T2818" s="12">
        <f t="shared" si="249"/>
        <v>42188.259166666663</v>
      </c>
      <c r="U2818" s="12">
        <f t="shared" si="250"/>
        <v>42218.458333333336</v>
      </c>
    </row>
    <row r="2819" spans="1:21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 s="7">
        <f>IF(L2819&lt;&gt;0,E2819/L2819,0)</f>
        <v>23.636363636363637</v>
      </c>
      <c r="Q2819" t="s">
        <v>8273</v>
      </c>
      <c r="R2819" t="str">
        <f t="shared" ref="R2819:R2882" si="253">LEFT(Q2819,SEARCH("/",Q2819,1)-1)</f>
        <v>technology</v>
      </c>
      <c r="S2819" t="str">
        <f t="shared" ref="S2819:S2882" si="254">RIGHT(Q2819,LEN(Q2819)-SEARCH("/",Q2819,1))</f>
        <v>wearables</v>
      </c>
      <c r="T2819" s="12">
        <f t="shared" ref="T2819:T2882" si="255">(((J2819/60)/60)/24)+DATE(1970,1,1)+(-5/24)</f>
        <v>42023.42664351852</v>
      </c>
      <c r="U2819" s="12">
        <f t="shared" ref="U2819:U2882" si="256">(((I2819/60)/60)/24)+DATE(1970,1,1)+(-5/24)</f>
        <v>42063.42664351852</v>
      </c>
    </row>
    <row r="2820" spans="1:21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 s="7">
        <f t="shared" si="252"/>
        <v>103.95098039215686</v>
      </c>
      <c r="Q2820" t="s">
        <v>8278</v>
      </c>
      <c r="R2820" t="str">
        <f t="shared" si="253"/>
        <v>music</v>
      </c>
      <c r="S2820" t="str">
        <f t="shared" si="254"/>
        <v>jazz</v>
      </c>
      <c r="T2820" s="12">
        <f t="shared" si="255"/>
        <v>42250.389884259253</v>
      </c>
      <c r="U2820" s="12">
        <f t="shared" si="256"/>
        <v>42270.389884259253</v>
      </c>
    </row>
    <row r="2821" spans="1:21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 s="7">
        <f t="shared" si="252"/>
        <v>50.384615384615387</v>
      </c>
      <c r="Q2821" t="s">
        <v>8273</v>
      </c>
      <c r="R2821" t="str">
        <f t="shared" si="253"/>
        <v>technology</v>
      </c>
      <c r="S2821" t="str">
        <f t="shared" si="254"/>
        <v>wearables</v>
      </c>
      <c r="T2821" s="12">
        <f t="shared" si="255"/>
        <v>42139.317233796297</v>
      </c>
      <c r="U2821" s="12">
        <f t="shared" si="256"/>
        <v>42169.317233796297</v>
      </c>
    </row>
    <row r="2822" spans="1:21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 s="7">
        <f>IF(L2822&lt;&gt;0,E2822/L2822,0)</f>
        <v>13.6</v>
      </c>
      <c r="Q2822" t="s">
        <v>8282</v>
      </c>
      <c r="R2822" t="str">
        <f t="shared" si="253"/>
        <v>games</v>
      </c>
      <c r="S2822" t="str">
        <f t="shared" si="254"/>
        <v>video games</v>
      </c>
      <c r="T2822" s="12">
        <f t="shared" si="255"/>
        <v>42401.402650462966</v>
      </c>
      <c r="U2822" s="12">
        <f t="shared" si="256"/>
        <v>42425.791666666664</v>
      </c>
    </row>
    <row r="2823" spans="1:21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 s="7">
        <f t="shared" si="252"/>
        <v>28.571428571428573</v>
      </c>
      <c r="Q2823" t="s">
        <v>8284</v>
      </c>
      <c r="R2823" t="str">
        <f t="shared" si="253"/>
        <v>food</v>
      </c>
      <c r="S2823" t="str">
        <f t="shared" si="254"/>
        <v>food trucks</v>
      </c>
      <c r="T2823" s="12">
        <f t="shared" si="255"/>
        <v>41875.714525462965</v>
      </c>
      <c r="U2823" s="12">
        <f t="shared" si="256"/>
        <v>41905.714525462965</v>
      </c>
    </row>
    <row r="2824" spans="1:21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 s="7">
        <f t="shared" si="252"/>
        <v>63.829787234042556</v>
      </c>
      <c r="Q2824" t="s">
        <v>8272</v>
      </c>
      <c r="R2824" t="str">
        <f t="shared" si="253"/>
        <v>technology</v>
      </c>
      <c r="S2824" t="str">
        <f t="shared" si="254"/>
        <v>web</v>
      </c>
      <c r="T2824" s="12">
        <f t="shared" si="255"/>
        <v>42060.475601851846</v>
      </c>
      <c r="U2824" s="12">
        <f t="shared" si="256"/>
        <v>42090.433935185189</v>
      </c>
    </row>
    <row r="2825" spans="1:21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 s="7">
        <f t="shared" ref="P2825:P2826" si="257">IF(L2825&lt;&gt;0,E2825/L2825,0)</f>
        <v>8.8571428571428577</v>
      </c>
      <c r="Q2825" t="s">
        <v>8284</v>
      </c>
      <c r="R2825" t="str">
        <f t="shared" si="253"/>
        <v>food</v>
      </c>
      <c r="S2825" t="str">
        <f t="shared" si="254"/>
        <v>food trucks</v>
      </c>
      <c r="T2825" s="12">
        <f t="shared" si="255"/>
        <v>42066.803310185183</v>
      </c>
      <c r="U2825" s="12">
        <f t="shared" si="256"/>
        <v>42094.749305555553</v>
      </c>
    </row>
    <row r="2826" spans="1:21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 s="7">
        <f t="shared" si="257"/>
        <v>50.666666666666664</v>
      </c>
      <c r="Q2826" t="s">
        <v>8284</v>
      </c>
      <c r="R2826" t="str">
        <f t="shared" si="253"/>
        <v>food</v>
      </c>
      <c r="S2826" t="str">
        <f t="shared" si="254"/>
        <v>food trucks</v>
      </c>
      <c r="T2826" s="12">
        <f t="shared" si="255"/>
        <v>42136.0624537037</v>
      </c>
      <c r="U2826" s="12">
        <f t="shared" si="256"/>
        <v>42167.863194444442</v>
      </c>
    </row>
    <row r="2827" spans="1:21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 s="7">
        <f t="shared" si="252"/>
        <v>60.784313725490193</v>
      </c>
      <c r="Q2827" t="s">
        <v>8273</v>
      </c>
      <c r="R2827" t="str">
        <f t="shared" si="253"/>
        <v>technology</v>
      </c>
      <c r="S2827" t="str">
        <f t="shared" si="254"/>
        <v>wearables</v>
      </c>
      <c r="T2827" s="12">
        <f t="shared" si="255"/>
        <v>42312.584328703706</v>
      </c>
      <c r="U2827" s="12">
        <f t="shared" si="256"/>
        <v>42342.584328703706</v>
      </c>
    </row>
    <row r="2828" spans="1:21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 s="7">
        <f t="shared" si="252"/>
        <v>113.42105263157895</v>
      </c>
      <c r="Q2828" t="s">
        <v>8284</v>
      </c>
      <c r="R2828" t="str">
        <f t="shared" si="253"/>
        <v>food</v>
      </c>
      <c r="S2828" t="str">
        <f t="shared" si="254"/>
        <v>food trucks</v>
      </c>
      <c r="T2828" s="12">
        <f t="shared" si="255"/>
        <v>42170.826527777775</v>
      </c>
      <c r="U2828" s="12">
        <f t="shared" si="256"/>
        <v>42195.083333333336</v>
      </c>
    </row>
    <row r="2829" spans="1:21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 s="7">
        <f t="shared" si="252"/>
        <v>104.56521739130434</v>
      </c>
      <c r="Q2829" t="s">
        <v>8270</v>
      </c>
      <c r="R2829" t="str">
        <f t="shared" si="253"/>
        <v>film &amp; video</v>
      </c>
      <c r="S2829" t="str">
        <f t="shared" si="254"/>
        <v>animation</v>
      </c>
      <c r="T2829" s="12">
        <f t="shared" si="255"/>
        <v>42494.475300925922</v>
      </c>
      <c r="U2829" s="12">
        <f t="shared" si="256"/>
        <v>42524.479166666664</v>
      </c>
    </row>
    <row r="2830" spans="1:21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 s="7">
        <f t="shared" si="252"/>
        <v>98.30927835051547</v>
      </c>
      <c r="Q2830" t="s">
        <v>8293</v>
      </c>
      <c r="R2830" t="str">
        <f t="shared" si="253"/>
        <v>music</v>
      </c>
      <c r="S2830" t="str">
        <f t="shared" si="254"/>
        <v>faith</v>
      </c>
      <c r="T2830" s="12">
        <f t="shared" si="255"/>
        <v>42254.056354166663</v>
      </c>
      <c r="U2830" s="12">
        <f t="shared" si="256"/>
        <v>42279.749999999993</v>
      </c>
    </row>
    <row r="2831" spans="1:21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 s="7">
        <f t="shared" si="252"/>
        <v>35.039473684210527</v>
      </c>
      <c r="Q2831" t="s">
        <v>8273</v>
      </c>
      <c r="R2831" t="str">
        <f t="shared" si="253"/>
        <v>technology</v>
      </c>
      <c r="S2831" t="str">
        <f t="shared" si="254"/>
        <v>wearables</v>
      </c>
      <c r="T2831" s="12">
        <f t="shared" si="255"/>
        <v>42495.225902777776</v>
      </c>
      <c r="U2831" s="12">
        <f t="shared" si="256"/>
        <v>42523.225902777776</v>
      </c>
    </row>
    <row r="2832" spans="1:21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 s="7">
        <f t="shared" si="252"/>
        <v>272.72727272727275</v>
      </c>
      <c r="Q2832" t="s">
        <v>8267</v>
      </c>
      <c r="R2832" t="str">
        <f t="shared" si="253"/>
        <v>film &amp; video</v>
      </c>
      <c r="S2832" t="str">
        <f t="shared" si="254"/>
        <v>science fiction</v>
      </c>
      <c r="T2832" s="12">
        <f t="shared" si="255"/>
        <v>41758.631342592591</v>
      </c>
      <c r="U2832" s="12">
        <f t="shared" si="256"/>
        <v>41770.957638888889</v>
      </c>
    </row>
    <row r="2833" spans="1:21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 s="7">
        <f t="shared" si="252"/>
        <v>63.846153846153847</v>
      </c>
      <c r="Q2833" t="s">
        <v>8268</v>
      </c>
      <c r="R2833" t="str">
        <f t="shared" si="253"/>
        <v>film &amp; video</v>
      </c>
      <c r="S2833" t="str">
        <f t="shared" si="254"/>
        <v>drama</v>
      </c>
      <c r="T2833" s="12">
        <f t="shared" si="255"/>
        <v>42171.616550925923</v>
      </c>
      <c r="U2833" s="12">
        <f t="shared" si="256"/>
        <v>42201.616550925923</v>
      </c>
    </row>
    <row r="2834" spans="1:21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 s="7">
        <f t="shared" si="252"/>
        <v>30.189368421052631</v>
      </c>
      <c r="Q2834" t="s">
        <v>8305</v>
      </c>
      <c r="R2834" t="str">
        <f t="shared" si="253"/>
        <v>theater</v>
      </c>
      <c r="S2834" t="str">
        <f t="shared" si="254"/>
        <v>musical</v>
      </c>
      <c r="T2834" s="12">
        <f t="shared" si="255"/>
        <v>41938.501087962963</v>
      </c>
      <c r="U2834" s="12">
        <f t="shared" si="256"/>
        <v>41966.708333333336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 s="7">
        <f t="shared" si="252"/>
        <v>83.51428571428572</v>
      </c>
      <c r="Q2835" t="s">
        <v>8271</v>
      </c>
      <c r="R2835" t="str">
        <f t="shared" si="253"/>
        <v>theater</v>
      </c>
      <c r="S2835" t="str">
        <f t="shared" si="254"/>
        <v>plays</v>
      </c>
      <c r="T2835" s="12">
        <f t="shared" si="255"/>
        <v>42267.919363425921</v>
      </c>
      <c r="U2835" s="12">
        <f t="shared" si="256"/>
        <v>42287.874999999993</v>
      </c>
    </row>
    <row r="2836" spans="1:21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 s="7">
        <f>IF(L2836&lt;&gt;0,E2836/L2836,0)</f>
        <v>64.761904761904759</v>
      </c>
      <c r="Q2836" t="s">
        <v>8282</v>
      </c>
      <c r="R2836" t="str">
        <f t="shared" si="253"/>
        <v>games</v>
      </c>
      <c r="S2836" t="str">
        <f t="shared" si="254"/>
        <v>video games</v>
      </c>
      <c r="T2836" s="12">
        <f t="shared" si="255"/>
        <v>42019.751504629625</v>
      </c>
      <c r="U2836" s="12">
        <f t="shared" si="256"/>
        <v>42034.751504629625</v>
      </c>
    </row>
    <row r="2837" spans="1:21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 s="7">
        <f t="shared" si="252"/>
        <v>20.118172043010752</v>
      </c>
      <c r="Q2837" t="s">
        <v>8271</v>
      </c>
      <c r="R2837" t="str">
        <f t="shared" si="253"/>
        <v>theater</v>
      </c>
      <c r="S2837" t="str">
        <f t="shared" si="254"/>
        <v>plays</v>
      </c>
      <c r="T2837" s="12">
        <f t="shared" si="255"/>
        <v>42313.495567129627</v>
      </c>
      <c r="U2837" s="12">
        <f t="shared" si="256"/>
        <v>42342.791666666664</v>
      </c>
    </row>
    <row r="2838" spans="1:21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 s="7">
        <f t="shared" ref="P2838:P2839" si="258">IF(L2838&lt;&gt;0,E2838/L2838,0)</f>
        <v>44.090909090909093</v>
      </c>
      <c r="Q2838" t="s">
        <v>8278</v>
      </c>
      <c r="R2838" t="str">
        <f t="shared" si="253"/>
        <v>music</v>
      </c>
      <c r="S2838" t="str">
        <f t="shared" si="254"/>
        <v>jazz</v>
      </c>
      <c r="T2838" s="12">
        <f t="shared" si="255"/>
        <v>42746.053449074076</v>
      </c>
      <c r="U2838" s="12">
        <f t="shared" si="256"/>
        <v>42783.999305555553</v>
      </c>
    </row>
    <row r="2839" spans="1:21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 s="7">
        <f t="shared" si="258"/>
        <v>40.476190476190474</v>
      </c>
      <c r="Q2839" t="s">
        <v>8271</v>
      </c>
      <c r="R2839" t="str">
        <f t="shared" si="253"/>
        <v>theater</v>
      </c>
      <c r="S2839" t="str">
        <f t="shared" si="254"/>
        <v>plays</v>
      </c>
      <c r="T2839" s="12">
        <f t="shared" si="255"/>
        <v>42307.700046296297</v>
      </c>
      <c r="U2839" s="12">
        <f t="shared" si="256"/>
        <v>42347.741712962961</v>
      </c>
    </row>
    <row r="2840" spans="1:21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 s="7">
        <f t="shared" si="252"/>
        <v>44.537037037037038</v>
      </c>
      <c r="Q2840" t="s">
        <v>8271</v>
      </c>
      <c r="R2840" t="str">
        <f t="shared" si="253"/>
        <v>theater</v>
      </c>
      <c r="S2840" t="str">
        <f t="shared" si="254"/>
        <v>plays</v>
      </c>
      <c r="T2840" s="12">
        <f t="shared" si="255"/>
        <v>41842.399259259255</v>
      </c>
      <c r="U2840" s="12">
        <f t="shared" si="256"/>
        <v>41864.708333333328</v>
      </c>
    </row>
    <row r="2841" spans="1:21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 s="7">
        <f t="shared" si="252"/>
        <v>125.80645161290323</v>
      </c>
      <c r="Q2841" t="s">
        <v>8271</v>
      </c>
      <c r="R2841" t="str">
        <f t="shared" si="253"/>
        <v>theater</v>
      </c>
      <c r="S2841" t="str">
        <f t="shared" si="254"/>
        <v>plays</v>
      </c>
      <c r="T2841" s="12">
        <f t="shared" si="255"/>
        <v>41853.031874999993</v>
      </c>
      <c r="U2841" s="12">
        <f t="shared" si="256"/>
        <v>41875.999305555553</v>
      </c>
    </row>
    <row r="2842" spans="1:21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 s="7">
        <f t="shared" si="252"/>
        <v>19.696969696969695</v>
      </c>
      <c r="Q2842" t="s">
        <v>8271</v>
      </c>
      <c r="R2842" t="str">
        <f t="shared" si="253"/>
        <v>theater</v>
      </c>
      <c r="S2842" t="str">
        <f t="shared" si="254"/>
        <v>plays</v>
      </c>
      <c r="T2842" s="12">
        <f t="shared" si="255"/>
        <v>42059.827303240738</v>
      </c>
      <c r="U2842" s="12">
        <f t="shared" si="256"/>
        <v>42081.499999999993</v>
      </c>
    </row>
    <row r="2843" spans="1:21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 s="7">
        <f t="shared" si="252"/>
        <v>10</v>
      </c>
      <c r="Q2843" t="s">
        <v>8284</v>
      </c>
      <c r="R2843" t="str">
        <f t="shared" si="253"/>
        <v>food</v>
      </c>
      <c r="S2843" t="str">
        <f t="shared" si="254"/>
        <v>food trucks</v>
      </c>
      <c r="T2843" s="12">
        <f t="shared" si="255"/>
        <v>42291.53121527777</v>
      </c>
      <c r="U2843" s="12">
        <f t="shared" si="256"/>
        <v>42351.572881944441</v>
      </c>
    </row>
    <row r="2844" spans="1:21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s="7" t="e">
        <f t="shared" si="252"/>
        <v>#DIV/0!</v>
      </c>
      <c r="Q2844" t="s">
        <v>8282</v>
      </c>
      <c r="R2844" t="str">
        <f t="shared" si="253"/>
        <v>games</v>
      </c>
      <c r="S2844" t="str">
        <f t="shared" si="254"/>
        <v>video games</v>
      </c>
      <c r="T2844" s="12">
        <f t="shared" si="255"/>
        <v>41784.744155092587</v>
      </c>
      <c r="U2844" s="12">
        <f t="shared" si="256"/>
        <v>41811.25</v>
      </c>
    </row>
    <row r="2845" spans="1:21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s="7" t="e">
        <f t="shared" si="252"/>
        <v>#DIV/0!</v>
      </c>
      <c r="Q2845" t="s">
        <v>8304</v>
      </c>
      <c r="R2845" t="str">
        <f t="shared" si="253"/>
        <v>publishing</v>
      </c>
      <c r="S2845" t="str">
        <f t="shared" si="254"/>
        <v>children's books</v>
      </c>
      <c r="T2845" s="12">
        <f t="shared" si="255"/>
        <v>42492.529513888883</v>
      </c>
      <c r="U2845" s="12">
        <f t="shared" si="256"/>
        <v>42533.958333333336</v>
      </c>
    </row>
    <row r="2846" spans="1:21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 s="7">
        <f>IF(L2846&lt;&gt;0,E2846/L2846,0)</f>
        <v>30</v>
      </c>
      <c r="Q2846" t="s">
        <v>8271</v>
      </c>
      <c r="R2846" t="str">
        <f t="shared" si="253"/>
        <v>theater</v>
      </c>
      <c r="S2846" t="str">
        <f t="shared" si="254"/>
        <v>plays</v>
      </c>
      <c r="T2846" s="12">
        <f t="shared" si="255"/>
        <v>42709.337731481479</v>
      </c>
      <c r="U2846" s="12">
        <f t="shared" si="256"/>
        <v>42739.337731481479</v>
      </c>
    </row>
    <row r="2847" spans="1:21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 s="7">
        <f t="shared" si="252"/>
        <v>60.666666666666664</v>
      </c>
      <c r="Q2847" t="s">
        <v>8267</v>
      </c>
      <c r="R2847" t="str">
        <f t="shared" si="253"/>
        <v>film &amp; video</v>
      </c>
      <c r="S2847" t="str">
        <f t="shared" si="254"/>
        <v>science fiction</v>
      </c>
      <c r="T2847" s="12">
        <f t="shared" si="255"/>
        <v>42102.808252314811</v>
      </c>
      <c r="U2847" s="12">
        <f t="shared" si="256"/>
        <v>42162.808252314811</v>
      </c>
    </row>
    <row r="2848" spans="1:21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s="7" t="e">
        <f t="shared" si="252"/>
        <v>#DIV/0!</v>
      </c>
      <c r="Q2848" t="s">
        <v>8303</v>
      </c>
      <c r="R2848" t="str">
        <f t="shared" si="253"/>
        <v>theater</v>
      </c>
      <c r="S2848" t="str">
        <f t="shared" si="254"/>
        <v>spaces</v>
      </c>
      <c r="T2848" s="12">
        <f t="shared" si="255"/>
        <v>42108.483726851853</v>
      </c>
      <c r="U2848" s="12">
        <f t="shared" si="256"/>
        <v>42153.483726851853</v>
      </c>
    </row>
    <row r="2849" spans="1:21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s="7" t="e">
        <f t="shared" si="252"/>
        <v>#DIV/0!</v>
      </c>
      <c r="Q2849" t="s">
        <v>8296</v>
      </c>
      <c r="R2849" t="str">
        <f t="shared" si="253"/>
        <v>photography</v>
      </c>
      <c r="S2849" t="str">
        <f t="shared" si="254"/>
        <v>people</v>
      </c>
      <c r="T2849" s="12">
        <f t="shared" si="255"/>
        <v>42453.597974537035</v>
      </c>
      <c r="U2849" s="12">
        <f t="shared" si="256"/>
        <v>42513.597974537035</v>
      </c>
    </row>
    <row r="2850" spans="1:21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 s="7">
        <f t="shared" si="252"/>
        <v>23.333333333333332</v>
      </c>
      <c r="Q2850" t="s">
        <v>8290</v>
      </c>
      <c r="R2850" t="str">
        <f t="shared" si="253"/>
        <v>publishing</v>
      </c>
      <c r="S2850" t="str">
        <f t="shared" si="254"/>
        <v>art books</v>
      </c>
      <c r="T2850" s="12">
        <f t="shared" si="255"/>
        <v>42123.440497685187</v>
      </c>
      <c r="U2850" s="12">
        <f t="shared" si="256"/>
        <v>42153.440497685187</v>
      </c>
    </row>
    <row r="2851" spans="1:21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 s="7">
        <f>IF(L2851&lt;&gt;0,E2851/L2851,0)</f>
        <v>5</v>
      </c>
      <c r="Q2851" t="s">
        <v>8273</v>
      </c>
      <c r="R2851" t="str">
        <f t="shared" si="253"/>
        <v>technology</v>
      </c>
      <c r="S2851" t="str">
        <f t="shared" si="254"/>
        <v>wearables</v>
      </c>
      <c r="T2851" s="12">
        <f t="shared" si="255"/>
        <v>42453.219907407409</v>
      </c>
      <c r="U2851" s="12">
        <f t="shared" si="256"/>
        <v>42483.219907407409</v>
      </c>
    </row>
    <row r="2852" spans="1:21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 s="7">
        <f t="shared" si="252"/>
        <v>23.923076923076923</v>
      </c>
      <c r="Q2852" t="s">
        <v>8272</v>
      </c>
      <c r="R2852" t="str">
        <f t="shared" si="253"/>
        <v>technology</v>
      </c>
      <c r="S2852" t="str">
        <f t="shared" si="254"/>
        <v>web</v>
      </c>
      <c r="T2852" s="12">
        <f t="shared" si="255"/>
        <v>41857.798738425925</v>
      </c>
      <c r="U2852" s="12">
        <f t="shared" si="256"/>
        <v>41887.798738425925</v>
      </c>
    </row>
    <row r="2853" spans="1:21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s="7" t="e">
        <f t="shared" si="252"/>
        <v>#DIV/0!</v>
      </c>
      <c r="Q2853" t="s">
        <v>8282</v>
      </c>
      <c r="R2853" t="str">
        <f t="shared" si="253"/>
        <v>games</v>
      </c>
      <c r="S2853" t="str">
        <f t="shared" si="254"/>
        <v>video games</v>
      </c>
      <c r="T2853" s="12">
        <f t="shared" si="255"/>
        <v>42389.794317129628</v>
      </c>
      <c r="U2853" s="12">
        <f t="shared" si="256"/>
        <v>42398.761805555558</v>
      </c>
    </row>
    <row r="2854" spans="1:21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 s="7">
        <f t="shared" si="252"/>
        <v>15.833333333333334</v>
      </c>
      <c r="Q2854" t="s">
        <v>8278</v>
      </c>
      <c r="R2854" t="str">
        <f t="shared" si="253"/>
        <v>music</v>
      </c>
      <c r="S2854" t="str">
        <f t="shared" si="254"/>
        <v>jazz</v>
      </c>
      <c r="T2854" s="12">
        <f t="shared" si="255"/>
        <v>41780.836840277778</v>
      </c>
      <c r="U2854" s="12">
        <f t="shared" si="256"/>
        <v>41810.836840277778</v>
      </c>
    </row>
    <row r="2855" spans="1:21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s="7" t="e">
        <f t="shared" si="252"/>
        <v>#DIV/0!</v>
      </c>
      <c r="Q2855" t="s">
        <v>8268</v>
      </c>
      <c r="R2855" t="str">
        <f t="shared" si="253"/>
        <v>film &amp; video</v>
      </c>
      <c r="S2855" t="str">
        <f t="shared" si="254"/>
        <v>drama</v>
      </c>
      <c r="T2855" s="12">
        <f t="shared" si="255"/>
        <v>41835.98260416666</v>
      </c>
      <c r="U2855" s="12">
        <f t="shared" si="256"/>
        <v>41895.98260416666</v>
      </c>
    </row>
    <row r="2856" spans="1:21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 s="7">
        <f t="shared" si="252"/>
        <v>29.785714285714285</v>
      </c>
      <c r="Q2856" t="s">
        <v>8270</v>
      </c>
      <c r="R2856" t="str">
        <f t="shared" si="253"/>
        <v>film &amp; video</v>
      </c>
      <c r="S2856" t="str">
        <f t="shared" si="254"/>
        <v>animation</v>
      </c>
      <c r="T2856" s="12">
        <f t="shared" si="255"/>
        <v>42111.508321759255</v>
      </c>
      <c r="U2856" s="12">
        <f t="shared" si="256"/>
        <v>42131.508321759255</v>
      </c>
    </row>
    <row r="2857" spans="1:21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 s="7">
        <f>IF(L2857&lt;&gt;0,E2857/L2857,0)</f>
        <v>60</v>
      </c>
      <c r="Q2857" t="s">
        <v>8270</v>
      </c>
      <c r="R2857" t="str">
        <f t="shared" si="253"/>
        <v>film &amp; video</v>
      </c>
      <c r="S2857" t="str">
        <f t="shared" si="254"/>
        <v>animation</v>
      </c>
      <c r="T2857" s="12">
        <f t="shared" si="255"/>
        <v>42369.799432870372</v>
      </c>
      <c r="U2857" s="12">
        <f t="shared" si="256"/>
        <v>42398.773611111108</v>
      </c>
    </row>
    <row r="2858" spans="1:21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 s="7">
        <f t="shared" si="252"/>
        <v>24.333333333333332</v>
      </c>
      <c r="Q2858" t="s">
        <v>8283</v>
      </c>
      <c r="R2858" t="str">
        <f t="shared" si="253"/>
        <v>games</v>
      </c>
      <c r="S2858" t="str">
        <f t="shared" si="254"/>
        <v>mobile games</v>
      </c>
      <c r="T2858" s="12">
        <f t="shared" si="255"/>
        <v>42164.829247685186</v>
      </c>
      <c r="U2858" s="12">
        <f t="shared" si="256"/>
        <v>42224.69027777778</v>
      </c>
    </row>
    <row r="2859" spans="1:21" ht="3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 s="7">
        <f t="shared" si="252"/>
        <v>500</v>
      </c>
      <c r="Q2859" t="s">
        <v>8287</v>
      </c>
      <c r="R2859" t="str">
        <f t="shared" si="253"/>
        <v>publishing</v>
      </c>
      <c r="S2859" t="str">
        <f t="shared" si="254"/>
        <v>translations</v>
      </c>
      <c r="T2859" s="12">
        <f t="shared" si="255"/>
        <v>42726.711747685178</v>
      </c>
      <c r="U2859" s="12">
        <f t="shared" si="256"/>
        <v>42786.541666666664</v>
      </c>
    </row>
    <row r="2860" spans="1:21" ht="3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s="7" t="e">
        <f t="shared" si="252"/>
        <v>#DIV/0!</v>
      </c>
      <c r="Q2860" t="s">
        <v>8290</v>
      </c>
      <c r="R2860" t="str">
        <f t="shared" si="253"/>
        <v>publishing</v>
      </c>
      <c r="S2860" t="str">
        <f t="shared" si="254"/>
        <v>art books</v>
      </c>
      <c r="T2860" s="12">
        <f t="shared" si="255"/>
        <v>41954.336747685178</v>
      </c>
      <c r="U2860" s="12">
        <f t="shared" si="256"/>
        <v>41978.269444444442</v>
      </c>
    </row>
    <row r="2861" spans="1:21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 s="7">
        <f t="shared" si="252"/>
        <v>35</v>
      </c>
      <c r="Q2861" t="s">
        <v>8282</v>
      </c>
      <c r="R2861" t="str">
        <f t="shared" si="253"/>
        <v>games</v>
      </c>
      <c r="S2861" t="str">
        <f t="shared" si="254"/>
        <v>video games</v>
      </c>
      <c r="T2861" s="12">
        <f t="shared" si="255"/>
        <v>42233.153981481482</v>
      </c>
      <c r="U2861" s="12">
        <f t="shared" si="256"/>
        <v>42293.153981481482</v>
      </c>
    </row>
    <row r="2862" spans="1:21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 s="7">
        <f t="shared" si="252"/>
        <v>29.555555555555557</v>
      </c>
      <c r="Q2862" t="s">
        <v>8271</v>
      </c>
      <c r="R2862" t="str">
        <f t="shared" si="253"/>
        <v>theater</v>
      </c>
      <c r="S2862" t="str">
        <f t="shared" si="254"/>
        <v>plays</v>
      </c>
      <c r="T2862" s="12">
        <f t="shared" si="255"/>
        <v>42480.592314814807</v>
      </c>
      <c r="U2862" s="12">
        <f t="shared" si="256"/>
        <v>42540.592314814807</v>
      </c>
    </row>
    <row r="2863" spans="1:21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 s="7">
        <f>IF(L2863&lt;&gt;0,E2863/L2863,0)</f>
        <v>26.666666666666668</v>
      </c>
      <c r="Q2863" t="s">
        <v>8271</v>
      </c>
      <c r="R2863" t="str">
        <f t="shared" si="253"/>
        <v>theater</v>
      </c>
      <c r="S2863" t="str">
        <f t="shared" si="254"/>
        <v>plays</v>
      </c>
      <c r="T2863" s="12">
        <f t="shared" si="255"/>
        <v>42257.3825</v>
      </c>
      <c r="U2863" s="12">
        <f t="shared" si="256"/>
        <v>42271.3825</v>
      </c>
    </row>
    <row r="2864" spans="1:21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 s="7">
        <f t="shared" si="252"/>
        <v>18.333333333333332</v>
      </c>
      <c r="Q2864" t="s">
        <v>8271</v>
      </c>
      <c r="R2864" t="str">
        <f t="shared" si="253"/>
        <v>theater</v>
      </c>
      <c r="S2864" t="str">
        <f t="shared" si="254"/>
        <v>plays</v>
      </c>
      <c r="T2864" s="12">
        <f t="shared" si="255"/>
        <v>41784.581354166665</v>
      </c>
      <c r="U2864" s="12">
        <f t="shared" si="256"/>
        <v>41814.581354166665</v>
      </c>
    </row>
    <row r="2865" spans="1:21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 s="7">
        <f t="shared" si="252"/>
        <v>20</v>
      </c>
      <c r="Q2865" t="s">
        <v>8305</v>
      </c>
      <c r="R2865" t="str">
        <f t="shared" si="253"/>
        <v>theater</v>
      </c>
      <c r="S2865" t="str">
        <f t="shared" si="254"/>
        <v>musical</v>
      </c>
      <c r="T2865" s="12">
        <f t="shared" si="255"/>
        <v>41831.46670138889</v>
      </c>
      <c r="U2865" s="12">
        <f t="shared" si="256"/>
        <v>41891.46670138889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 s="7">
        <f t="shared" si="252"/>
        <v>13.333333333333334</v>
      </c>
      <c r="Q2866" t="s">
        <v>8271</v>
      </c>
      <c r="R2866" t="str">
        <f t="shared" si="253"/>
        <v>theater</v>
      </c>
      <c r="S2866" t="str">
        <f t="shared" si="254"/>
        <v>plays</v>
      </c>
      <c r="T2866" s="12">
        <f t="shared" si="255"/>
        <v>42172.405173611107</v>
      </c>
      <c r="U2866" s="12">
        <f t="shared" si="256"/>
        <v>42202.345833333333</v>
      </c>
    </row>
    <row r="2867" spans="1:21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s="7" t="e">
        <f t="shared" si="252"/>
        <v>#DIV/0!</v>
      </c>
      <c r="Q2867" t="s">
        <v>8271</v>
      </c>
      <c r="R2867" t="str">
        <f t="shared" si="253"/>
        <v>theater</v>
      </c>
      <c r="S2867" t="str">
        <f t="shared" si="254"/>
        <v>plays</v>
      </c>
      <c r="T2867" s="12">
        <f t="shared" si="255"/>
        <v>41949.905775462961</v>
      </c>
      <c r="U2867" s="12">
        <f t="shared" si="256"/>
        <v>42009.905775462961</v>
      </c>
    </row>
    <row r="2868" spans="1:21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 s="7">
        <f t="shared" si="252"/>
        <v>22.5</v>
      </c>
      <c r="Q2868" t="s">
        <v>8305</v>
      </c>
      <c r="R2868" t="str">
        <f t="shared" si="253"/>
        <v>theater</v>
      </c>
      <c r="S2868" t="str">
        <f t="shared" si="254"/>
        <v>musical</v>
      </c>
      <c r="T2868" s="12">
        <f t="shared" si="255"/>
        <v>42627.746770833335</v>
      </c>
      <c r="U2868" s="12">
        <f t="shared" si="256"/>
        <v>42657.708333333336</v>
      </c>
    </row>
    <row r="2869" spans="1:21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 s="7">
        <f t="shared" si="252"/>
        <v>50.4</v>
      </c>
      <c r="Q2869" t="s">
        <v>8285</v>
      </c>
      <c r="R2869" t="str">
        <f t="shared" si="253"/>
        <v>photography</v>
      </c>
      <c r="S2869" t="str">
        <f t="shared" si="254"/>
        <v>photobooks</v>
      </c>
      <c r="T2869" s="12">
        <f t="shared" si="255"/>
        <v>42530.986944444441</v>
      </c>
      <c r="U2869" s="12">
        <f t="shared" si="256"/>
        <v>42554.958333333336</v>
      </c>
    </row>
    <row r="2870" spans="1:21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 s="7">
        <f t="shared" si="252"/>
        <v>105.02933333333334</v>
      </c>
      <c r="Q2870" t="s">
        <v>8282</v>
      </c>
      <c r="R2870" t="str">
        <f t="shared" si="253"/>
        <v>games</v>
      </c>
      <c r="S2870" t="str">
        <f t="shared" si="254"/>
        <v>video games</v>
      </c>
      <c r="T2870" s="12">
        <f t="shared" si="255"/>
        <v>42618.618680555555</v>
      </c>
      <c r="U2870" s="12">
        <f t="shared" si="256"/>
        <v>42648.618680555555</v>
      </c>
    </row>
    <row r="2871" spans="1:21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 s="7">
        <f t="shared" si="252"/>
        <v>35.4</v>
      </c>
      <c r="Q2871" t="s">
        <v>8283</v>
      </c>
      <c r="R2871" t="str">
        <f t="shared" si="253"/>
        <v>games</v>
      </c>
      <c r="S2871" t="str">
        <f t="shared" si="254"/>
        <v>mobile games</v>
      </c>
      <c r="T2871" s="12">
        <f t="shared" si="255"/>
        <v>42540.385196759256</v>
      </c>
      <c r="U2871" s="12">
        <f t="shared" si="256"/>
        <v>42570.385196759256</v>
      </c>
    </row>
    <row r="2872" spans="1:21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 s="7">
        <f t="shared" si="252"/>
        <v>83.333333333333329</v>
      </c>
      <c r="Q2872" t="s">
        <v>8271</v>
      </c>
      <c r="R2872" t="str">
        <f t="shared" si="253"/>
        <v>theater</v>
      </c>
      <c r="S2872" t="str">
        <f t="shared" si="254"/>
        <v>plays</v>
      </c>
      <c r="T2872" s="12">
        <f t="shared" si="255"/>
        <v>41745.981076388889</v>
      </c>
      <c r="U2872" s="12">
        <f t="shared" si="256"/>
        <v>41775.981076388889</v>
      </c>
    </row>
    <row r="2873" spans="1:21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 s="7">
        <f t="shared" si="252"/>
        <v>35.92307692307692</v>
      </c>
      <c r="Q2873" t="s">
        <v>8293</v>
      </c>
      <c r="R2873" t="str">
        <f t="shared" si="253"/>
        <v>music</v>
      </c>
      <c r="S2873" t="str">
        <f t="shared" si="254"/>
        <v>faith</v>
      </c>
      <c r="T2873" s="12">
        <f t="shared" si="255"/>
        <v>41974.530243055553</v>
      </c>
      <c r="U2873" s="12">
        <f t="shared" si="256"/>
        <v>41994.530243055553</v>
      </c>
    </row>
    <row r="2874" spans="1:21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s="7" t="e">
        <f t="shared" si="252"/>
        <v>#DIV/0!</v>
      </c>
      <c r="Q2874" t="s">
        <v>8305</v>
      </c>
      <c r="R2874" t="str">
        <f t="shared" si="253"/>
        <v>theater</v>
      </c>
      <c r="S2874" t="str">
        <f t="shared" si="254"/>
        <v>musical</v>
      </c>
      <c r="T2874" s="12">
        <f t="shared" si="255"/>
        <v>42114.907847222225</v>
      </c>
      <c r="U2874" s="12">
        <f t="shared" si="256"/>
        <v>42174.907847222225</v>
      </c>
    </row>
    <row r="2875" spans="1:21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 s="7">
        <f t="shared" si="252"/>
        <v>119.125</v>
      </c>
      <c r="Q2875" t="s">
        <v>8271</v>
      </c>
      <c r="R2875" t="str">
        <f t="shared" si="253"/>
        <v>theater</v>
      </c>
      <c r="S2875" t="str">
        <f t="shared" si="254"/>
        <v>plays</v>
      </c>
      <c r="T2875" s="12">
        <f t="shared" si="255"/>
        <v>42002.609155092585</v>
      </c>
      <c r="U2875" s="12">
        <f t="shared" si="256"/>
        <v>42032.609155092585</v>
      </c>
    </row>
    <row r="2876" spans="1:21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 s="7">
        <f t="shared" si="252"/>
        <v>90.333333333333329</v>
      </c>
      <c r="Q2876" t="s">
        <v>8303</v>
      </c>
      <c r="R2876" t="str">
        <f t="shared" si="253"/>
        <v>theater</v>
      </c>
      <c r="S2876" t="str">
        <f t="shared" si="254"/>
        <v>spaces</v>
      </c>
      <c r="T2876" s="12">
        <f t="shared" si="255"/>
        <v>42722.636412037034</v>
      </c>
      <c r="U2876" s="12">
        <f t="shared" si="256"/>
        <v>42752.636412037034</v>
      </c>
    </row>
    <row r="2877" spans="1:21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 s="7">
        <f t="shared" si="252"/>
        <v>2.3333333333333335</v>
      </c>
      <c r="Q2877" t="s">
        <v>8275</v>
      </c>
      <c r="R2877" t="str">
        <f t="shared" si="253"/>
        <v>publishing</v>
      </c>
      <c r="S2877" t="str">
        <f t="shared" si="254"/>
        <v>fiction</v>
      </c>
      <c r="T2877" s="12">
        <f t="shared" si="255"/>
        <v>42464.920057870368</v>
      </c>
      <c r="U2877" s="12">
        <f t="shared" si="256"/>
        <v>42494.920057870368</v>
      </c>
    </row>
    <row r="2878" spans="1:21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s="7" t="e">
        <f t="shared" si="252"/>
        <v>#DIV/0!</v>
      </c>
      <c r="Q2878" t="s">
        <v>8271</v>
      </c>
      <c r="R2878" t="str">
        <f t="shared" si="253"/>
        <v>theater</v>
      </c>
      <c r="S2878" t="str">
        <f t="shared" si="254"/>
        <v>plays</v>
      </c>
      <c r="T2878" s="12">
        <f t="shared" si="255"/>
        <v>42171.535636574066</v>
      </c>
      <c r="U2878" s="12">
        <f t="shared" si="256"/>
        <v>42201.535636574066</v>
      </c>
    </row>
    <row r="2879" spans="1:21" ht="45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 s="7">
        <f t="shared" si="252"/>
        <v>108.33333333333333</v>
      </c>
      <c r="Q2879" t="s">
        <v>8271</v>
      </c>
      <c r="R2879" t="str">
        <f t="shared" si="253"/>
        <v>theater</v>
      </c>
      <c r="S2879" t="str">
        <f t="shared" si="254"/>
        <v>plays</v>
      </c>
      <c r="T2879" s="12">
        <f t="shared" si="255"/>
        <v>42672.746805555551</v>
      </c>
      <c r="U2879" s="12">
        <f t="shared" si="256"/>
        <v>42704.499999999993</v>
      </c>
    </row>
    <row r="2880" spans="1:21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 s="7">
        <f t="shared" si="252"/>
        <v>15.75</v>
      </c>
      <c r="Q2880" t="s">
        <v>8289</v>
      </c>
      <c r="R2880" t="str">
        <f t="shared" si="253"/>
        <v>photography</v>
      </c>
      <c r="S2880" t="str">
        <f t="shared" si="254"/>
        <v>nature</v>
      </c>
      <c r="T2880" s="12">
        <f t="shared" si="255"/>
        <v>42128.407349537032</v>
      </c>
      <c r="U2880" s="12">
        <f t="shared" si="256"/>
        <v>42188.407349537032</v>
      </c>
    </row>
    <row r="2881" spans="1:21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 s="7">
        <f t="shared" si="252"/>
        <v>29</v>
      </c>
      <c r="Q2881" t="s">
        <v>8271</v>
      </c>
      <c r="R2881" t="str">
        <f t="shared" si="253"/>
        <v>theater</v>
      </c>
      <c r="S2881" t="str">
        <f t="shared" si="254"/>
        <v>plays</v>
      </c>
      <c r="T2881" s="12">
        <f t="shared" si="255"/>
        <v>42359.516909722217</v>
      </c>
      <c r="U2881" s="12">
        <f t="shared" si="256"/>
        <v>42389.516909722217</v>
      </c>
    </row>
    <row r="2882" spans="1:21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 s="7">
        <f t="shared" ref="P2882:P2945" si="259">E2882/L2882</f>
        <v>96.551724137931032</v>
      </c>
      <c r="Q2882" t="s">
        <v>8270</v>
      </c>
      <c r="R2882" t="str">
        <f t="shared" si="253"/>
        <v>film &amp; video</v>
      </c>
      <c r="S2882" t="str">
        <f t="shared" si="254"/>
        <v>animation</v>
      </c>
      <c r="T2882" s="12">
        <f t="shared" si="255"/>
        <v>42192.69736111111</v>
      </c>
      <c r="U2882" s="12">
        <f t="shared" si="256"/>
        <v>42236.503472222219</v>
      </c>
    </row>
    <row r="2883" spans="1:21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s="7" t="e">
        <f t="shared" si="259"/>
        <v>#DIV/0!</v>
      </c>
      <c r="Q2883" t="s">
        <v>8271</v>
      </c>
      <c r="R2883" t="str">
        <f t="shared" ref="R2883:R2946" si="260">LEFT(Q2883,SEARCH("/",Q2883,1)-1)</f>
        <v>theater</v>
      </c>
      <c r="S2883" t="str">
        <f t="shared" ref="S2883:S2946" si="261">RIGHT(Q2883,LEN(Q2883)-SEARCH("/",Q2883,1))</f>
        <v>plays</v>
      </c>
      <c r="T2883" s="12">
        <f t="shared" ref="T2883:T2946" si="262">(((J2883/60)/60)/24)+DATE(1970,1,1)+(-5/24)</f>
        <v>41916.389305555553</v>
      </c>
      <c r="U2883" s="12">
        <f t="shared" ref="U2883:U2946" si="263">(((I2883/60)/60)/24)+DATE(1970,1,1)+(-5/24)</f>
        <v>41976.430972222217</v>
      </c>
    </row>
    <row r="2884" spans="1:21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 s="7">
        <f>IF(L2884&lt;&gt;0,E2884/L2884,0)</f>
        <v>63</v>
      </c>
      <c r="Q2884" t="s">
        <v>8287</v>
      </c>
      <c r="R2884" t="str">
        <f t="shared" si="260"/>
        <v>publishing</v>
      </c>
      <c r="S2884" t="str">
        <f t="shared" si="261"/>
        <v>translations</v>
      </c>
      <c r="T2884" s="12">
        <f t="shared" si="262"/>
        <v>42461.387939814813</v>
      </c>
      <c r="U2884" s="12">
        <f t="shared" si="263"/>
        <v>42491.387939814813</v>
      </c>
    </row>
    <row r="2885" spans="1:21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 s="7">
        <f t="shared" si="259"/>
        <v>381.6</v>
      </c>
      <c r="Q2885" t="s">
        <v>8273</v>
      </c>
      <c r="R2885" t="str">
        <f t="shared" si="260"/>
        <v>technology</v>
      </c>
      <c r="S2885" t="str">
        <f t="shared" si="261"/>
        <v>wearables</v>
      </c>
      <c r="T2885" s="12">
        <f t="shared" si="262"/>
        <v>42370.694872685184</v>
      </c>
      <c r="U2885" s="12">
        <f t="shared" si="263"/>
        <v>42405.999305555553</v>
      </c>
    </row>
    <row r="2886" spans="1:21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 s="7">
        <f t="shared" si="259"/>
        <v>46.25</v>
      </c>
      <c r="Q2886" t="s">
        <v>8278</v>
      </c>
      <c r="R2886" t="str">
        <f t="shared" si="260"/>
        <v>music</v>
      </c>
      <c r="S2886" t="str">
        <f t="shared" si="261"/>
        <v>jazz</v>
      </c>
      <c r="T2886" s="12">
        <f t="shared" si="262"/>
        <v>41948.518923611111</v>
      </c>
      <c r="U2886" s="12">
        <f t="shared" si="263"/>
        <v>41978.518923611111</v>
      </c>
    </row>
    <row r="2887" spans="1:21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 s="7">
        <f t="shared" ref="P2887:P2888" si="264">IF(L2887&lt;&gt;0,E2887/L2887,0)</f>
        <v>26</v>
      </c>
      <c r="Q2887" t="s">
        <v>8282</v>
      </c>
      <c r="R2887" t="str">
        <f t="shared" si="260"/>
        <v>games</v>
      </c>
      <c r="S2887" t="str">
        <f t="shared" si="261"/>
        <v>video games</v>
      </c>
      <c r="T2887" s="12">
        <f t="shared" si="262"/>
        <v>42046.868067129624</v>
      </c>
      <c r="U2887" s="12">
        <f t="shared" si="263"/>
        <v>42076.82640046296</v>
      </c>
    </row>
    <row r="2888" spans="1:21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 s="7">
        <f t="shared" si="264"/>
        <v>10</v>
      </c>
      <c r="Q2888" t="s">
        <v>8287</v>
      </c>
      <c r="R2888" t="str">
        <f t="shared" si="260"/>
        <v>publishing</v>
      </c>
      <c r="S2888" t="str">
        <f t="shared" si="261"/>
        <v>translations</v>
      </c>
      <c r="T2888" s="12">
        <f t="shared" si="262"/>
        <v>42261.424583333333</v>
      </c>
      <c r="U2888" s="12">
        <f t="shared" si="263"/>
        <v>42265.957638888889</v>
      </c>
    </row>
    <row r="2889" spans="1:21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 s="7">
        <f t="shared" si="259"/>
        <v>5</v>
      </c>
      <c r="Q2889" t="s">
        <v>8272</v>
      </c>
      <c r="R2889" t="str">
        <f t="shared" si="260"/>
        <v>technology</v>
      </c>
      <c r="S2889" t="str">
        <f t="shared" si="261"/>
        <v>web</v>
      </c>
      <c r="T2889" s="12">
        <f t="shared" si="262"/>
        <v>41985.219027777777</v>
      </c>
      <c r="U2889" s="12">
        <f t="shared" si="263"/>
        <v>42015.219027777777</v>
      </c>
    </row>
    <row r="2890" spans="1:21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s="7" t="e">
        <f t="shared" si="259"/>
        <v>#DIV/0!</v>
      </c>
      <c r="Q2890" t="s">
        <v>8286</v>
      </c>
      <c r="R2890" t="str">
        <f t="shared" si="260"/>
        <v>music</v>
      </c>
      <c r="S2890" t="str">
        <f t="shared" si="261"/>
        <v>world music</v>
      </c>
      <c r="T2890" s="12">
        <f t="shared" si="262"/>
        <v>41922.326851851853</v>
      </c>
      <c r="U2890" s="12">
        <f t="shared" si="263"/>
        <v>41929.999305555553</v>
      </c>
    </row>
    <row r="2891" spans="1:21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 s="7">
        <f t="shared" si="259"/>
        <v>81.571428571428569</v>
      </c>
      <c r="Q2891" t="s">
        <v>8272</v>
      </c>
      <c r="R2891" t="str">
        <f t="shared" si="260"/>
        <v>technology</v>
      </c>
      <c r="S2891" t="str">
        <f t="shared" si="261"/>
        <v>web</v>
      </c>
      <c r="T2891" s="12">
        <f t="shared" si="262"/>
        <v>41850.654918981476</v>
      </c>
      <c r="U2891" s="12">
        <f t="shared" si="263"/>
        <v>41880.654918981476</v>
      </c>
    </row>
    <row r="2892" spans="1:21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 s="7">
        <f t="shared" si="259"/>
        <v>7</v>
      </c>
      <c r="Q2892" t="s">
        <v>8296</v>
      </c>
      <c r="R2892" t="str">
        <f t="shared" si="260"/>
        <v>photography</v>
      </c>
      <c r="S2892" t="str">
        <f t="shared" si="261"/>
        <v>people</v>
      </c>
      <c r="T2892" s="12">
        <f t="shared" si="262"/>
        <v>41831.534629629627</v>
      </c>
      <c r="U2892" s="12">
        <f t="shared" si="263"/>
        <v>41859.916666666664</v>
      </c>
    </row>
    <row r="2893" spans="1:21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 s="7">
        <f t="shared" si="259"/>
        <v>27.3</v>
      </c>
      <c r="Q2893" t="s">
        <v>8303</v>
      </c>
      <c r="R2893" t="str">
        <f t="shared" si="260"/>
        <v>theater</v>
      </c>
      <c r="S2893" t="str">
        <f t="shared" si="261"/>
        <v>spaces</v>
      </c>
      <c r="T2893" s="12">
        <f t="shared" si="262"/>
        <v>42415.675092592595</v>
      </c>
      <c r="U2893" s="12">
        <f t="shared" si="263"/>
        <v>42475.633425925924</v>
      </c>
    </row>
    <row r="2894" spans="1:21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 s="7">
        <f t="shared" si="259"/>
        <v>29.411764705882351</v>
      </c>
      <c r="Q2894" t="s">
        <v>8305</v>
      </c>
      <c r="R2894" t="str">
        <f t="shared" si="260"/>
        <v>theater</v>
      </c>
      <c r="S2894" t="str">
        <f t="shared" si="261"/>
        <v>musical</v>
      </c>
      <c r="T2894" s="12">
        <f t="shared" si="262"/>
        <v>41869.505833333329</v>
      </c>
      <c r="U2894" s="12">
        <f t="shared" si="263"/>
        <v>41876.666666666664</v>
      </c>
    </row>
    <row r="2895" spans="1:21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 s="7">
        <f t="shared" si="259"/>
        <v>12.5</v>
      </c>
      <c r="Q2895" t="s">
        <v>8303</v>
      </c>
      <c r="R2895" t="str">
        <f t="shared" si="260"/>
        <v>theater</v>
      </c>
      <c r="S2895" t="str">
        <f t="shared" si="261"/>
        <v>spaces</v>
      </c>
      <c r="T2895" s="12">
        <f t="shared" si="262"/>
        <v>41953.564756944441</v>
      </c>
      <c r="U2895" s="12">
        <f t="shared" si="263"/>
        <v>42012.874999999993</v>
      </c>
    </row>
    <row r="2896" spans="1:21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s="7" t="e">
        <f t="shared" si="259"/>
        <v>#DIV/0!</v>
      </c>
      <c r="Q2896" t="s">
        <v>8273</v>
      </c>
      <c r="R2896" t="str">
        <f t="shared" si="260"/>
        <v>technology</v>
      </c>
      <c r="S2896" t="str">
        <f t="shared" si="261"/>
        <v>wearables</v>
      </c>
      <c r="T2896" s="12">
        <f t="shared" si="262"/>
        <v>42037.777951388889</v>
      </c>
      <c r="U2896" s="12">
        <f t="shared" si="263"/>
        <v>42097.736284722218</v>
      </c>
    </row>
    <row r="2897" spans="1:21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 s="7">
        <f>IF(L2897&lt;&gt;0,E2897/L2897,0)</f>
        <v>5.75</v>
      </c>
      <c r="Q2897" t="s">
        <v>8293</v>
      </c>
      <c r="R2897" t="str">
        <f t="shared" si="260"/>
        <v>music</v>
      </c>
      <c r="S2897" t="str">
        <f t="shared" si="261"/>
        <v>faith</v>
      </c>
      <c r="T2897" s="12">
        <f t="shared" si="262"/>
        <v>41811.347129629627</v>
      </c>
      <c r="U2897" s="12">
        <f t="shared" si="263"/>
        <v>41812.666666666664</v>
      </c>
    </row>
    <row r="2898" spans="1:21" ht="30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 s="7">
        <f t="shared" si="259"/>
        <v>52.083333333333336</v>
      </c>
      <c r="Q2898" t="s">
        <v>8271</v>
      </c>
      <c r="R2898" t="str">
        <f t="shared" si="260"/>
        <v>theater</v>
      </c>
      <c r="S2898" t="str">
        <f t="shared" si="261"/>
        <v>plays</v>
      </c>
      <c r="T2898" s="12">
        <f t="shared" si="262"/>
        <v>42701.700474537036</v>
      </c>
      <c r="U2898" s="12">
        <f t="shared" si="263"/>
        <v>42716.041666666664</v>
      </c>
    </row>
    <row r="2899" spans="1:21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 s="7">
        <f t="shared" si="259"/>
        <v>183.33333333333334</v>
      </c>
      <c r="Q2899" t="s">
        <v>8284</v>
      </c>
      <c r="R2899" t="str">
        <f t="shared" si="260"/>
        <v>food</v>
      </c>
      <c r="S2899" t="str">
        <f t="shared" si="261"/>
        <v>food trucks</v>
      </c>
      <c r="T2899" s="12">
        <f t="shared" si="262"/>
        <v>42258.438171296293</v>
      </c>
      <c r="U2899" s="12">
        <f t="shared" si="263"/>
        <v>42288.436863425923</v>
      </c>
    </row>
    <row r="2900" spans="1:21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 s="7">
        <f t="shared" si="259"/>
        <v>26.333333333333332</v>
      </c>
      <c r="Q2900" t="s">
        <v>8271</v>
      </c>
      <c r="R2900" t="str">
        <f t="shared" si="260"/>
        <v>theater</v>
      </c>
      <c r="S2900" t="str">
        <f t="shared" si="261"/>
        <v>plays</v>
      </c>
      <c r="T2900" s="12">
        <f t="shared" si="262"/>
        <v>42278.456631944442</v>
      </c>
      <c r="U2900" s="12">
        <f t="shared" si="263"/>
        <v>42308.456631944442</v>
      </c>
    </row>
    <row r="2901" spans="1:21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s="7" t="e">
        <f t="shared" si="259"/>
        <v>#DIV/0!</v>
      </c>
      <c r="Q2901" t="s">
        <v>8279</v>
      </c>
      <c r="R2901" t="str">
        <f t="shared" si="260"/>
        <v>music</v>
      </c>
      <c r="S2901" t="str">
        <f t="shared" si="261"/>
        <v>indie rock</v>
      </c>
      <c r="T2901" s="12">
        <f t="shared" si="262"/>
        <v>42514.869884259257</v>
      </c>
      <c r="U2901" s="12">
        <f t="shared" si="263"/>
        <v>42574.869884259257</v>
      </c>
    </row>
    <row r="2902" spans="1:21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 s="7">
        <f t="shared" si="259"/>
        <v>486.42857142857144</v>
      </c>
      <c r="Q2902" t="s">
        <v>8303</v>
      </c>
      <c r="R2902" t="str">
        <f t="shared" si="260"/>
        <v>theater</v>
      </c>
      <c r="S2902" t="str">
        <f t="shared" si="261"/>
        <v>spaces</v>
      </c>
      <c r="T2902" s="12">
        <f t="shared" si="262"/>
        <v>41830.025833333333</v>
      </c>
      <c r="U2902" s="12">
        <f t="shared" si="263"/>
        <v>41860.025833333333</v>
      </c>
    </row>
    <row r="2903" spans="1:21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 s="7">
        <f>IF(L2903&lt;&gt;0,E2903/L2903,0)</f>
        <v>3</v>
      </c>
      <c r="Q2903" t="s">
        <v>8290</v>
      </c>
      <c r="R2903" t="str">
        <f t="shared" si="260"/>
        <v>publishing</v>
      </c>
      <c r="S2903" t="str">
        <f t="shared" si="261"/>
        <v>art books</v>
      </c>
      <c r="T2903" s="12">
        <f t="shared" si="262"/>
        <v>41982.696053240739</v>
      </c>
      <c r="U2903" s="12">
        <f t="shared" si="263"/>
        <v>42042.696053240739</v>
      </c>
    </row>
    <row r="2904" spans="1:21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 s="7">
        <f t="shared" si="259"/>
        <v>25</v>
      </c>
      <c r="Q2904" t="s">
        <v>8303</v>
      </c>
      <c r="R2904" t="str">
        <f t="shared" si="260"/>
        <v>theater</v>
      </c>
      <c r="S2904" t="str">
        <f t="shared" si="261"/>
        <v>spaces</v>
      </c>
      <c r="T2904" s="12">
        <f t="shared" si="262"/>
        <v>42210.231435185182</v>
      </c>
      <c r="U2904" s="12">
        <f t="shared" si="263"/>
        <v>42240.231435185182</v>
      </c>
    </row>
    <row r="2905" spans="1:21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 s="7">
        <f t="shared" si="259"/>
        <v>9.75</v>
      </c>
      <c r="Q2905" t="s">
        <v>8271</v>
      </c>
      <c r="R2905" t="str">
        <f t="shared" si="260"/>
        <v>theater</v>
      </c>
      <c r="S2905" t="str">
        <f t="shared" si="261"/>
        <v>plays</v>
      </c>
      <c r="T2905" s="12">
        <f t="shared" si="262"/>
        <v>42195.95854166666</v>
      </c>
      <c r="U2905" s="12">
        <f t="shared" si="263"/>
        <v>42255.95854166666</v>
      </c>
    </row>
    <row r="2906" spans="1:21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 s="7">
        <f t="shared" si="259"/>
        <v>18.75</v>
      </c>
      <c r="Q2906" t="s">
        <v>8268</v>
      </c>
      <c r="R2906" t="str">
        <f t="shared" si="260"/>
        <v>film &amp; video</v>
      </c>
      <c r="S2906" t="str">
        <f t="shared" si="261"/>
        <v>drama</v>
      </c>
      <c r="T2906" s="12">
        <f t="shared" si="262"/>
        <v>41940.759618055556</v>
      </c>
      <c r="U2906" s="12">
        <f t="shared" si="263"/>
        <v>41952.291666666664</v>
      </c>
    </row>
    <row r="2907" spans="1:21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 s="7">
        <f t="shared" si="259"/>
        <v>36.588235294117645</v>
      </c>
      <c r="Q2907" t="s">
        <v>8305</v>
      </c>
      <c r="R2907" t="str">
        <f t="shared" si="260"/>
        <v>theater</v>
      </c>
      <c r="S2907" t="str">
        <f t="shared" si="261"/>
        <v>musical</v>
      </c>
      <c r="T2907" s="12">
        <f t="shared" si="262"/>
        <v>42605.848530092589</v>
      </c>
      <c r="U2907" s="12">
        <f t="shared" si="263"/>
        <v>42619.848530092589</v>
      </c>
    </row>
    <row r="2908" spans="1:21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 s="7">
        <f t="shared" si="259"/>
        <v>80.714285714285708</v>
      </c>
      <c r="Q2908" t="s">
        <v>8305</v>
      </c>
      <c r="R2908" t="str">
        <f t="shared" si="260"/>
        <v>theater</v>
      </c>
      <c r="S2908" t="str">
        <f t="shared" si="261"/>
        <v>musical</v>
      </c>
      <c r="T2908" s="12">
        <f t="shared" si="262"/>
        <v>42199.440578703703</v>
      </c>
      <c r="U2908" s="12">
        <f t="shared" si="263"/>
        <v>42216.833333333336</v>
      </c>
    </row>
    <row r="2909" spans="1:21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 s="7">
        <f t="shared" si="259"/>
        <v>1</v>
      </c>
      <c r="Q2909" t="s">
        <v>8305</v>
      </c>
      <c r="R2909" t="str">
        <f t="shared" si="260"/>
        <v>theater</v>
      </c>
      <c r="S2909" t="str">
        <f t="shared" si="261"/>
        <v>musical</v>
      </c>
      <c r="T2909" s="12">
        <f t="shared" si="262"/>
        <v>42444.669409722213</v>
      </c>
      <c r="U2909" s="12">
        <f t="shared" si="263"/>
        <v>42504.669409722213</v>
      </c>
    </row>
    <row r="2910" spans="1:21" ht="3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 s="7">
        <f t="shared" si="259"/>
        <v>52.8</v>
      </c>
      <c r="Q2910" t="s">
        <v>8284</v>
      </c>
      <c r="R2910" t="str">
        <f t="shared" si="260"/>
        <v>food</v>
      </c>
      <c r="S2910" t="str">
        <f t="shared" si="261"/>
        <v>food trucks</v>
      </c>
      <c r="T2910" s="12">
        <f t="shared" si="262"/>
        <v>42499.523368055547</v>
      </c>
      <c r="U2910" s="12">
        <f t="shared" si="263"/>
        <v>42529.523368055547</v>
      </c>
    </row>
    <row r="2911" spans="1:21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 s="7">
        <f t="shared" si="259"/>
        <v>20</v>
      </c>
      <c r="Q2911" t="s">
        <v>8289</v>
      </c>
      <c r="R2911" t="str">
        <f t="shared" si="260"/>
        <v>photography</v>
      </c>
      <c r="S2911" t="str">
        <f t="shared" si="261"/>
        <v>nature</v>
      </c>
      <c r="T2911" s="12">
        <f t="shared" si="262"/>
        <v>41929.057881944442</v>
      </c>
      <c r="U2911" s="12">
        <f t="shared" si="263"/>
        <v>41968.615277777775</v>
      </c>
    </row>
    <row r="2912" spans="1:21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 s="7">
        <f t="shared" si="259"/>
        <v>1</v>
      </c>
      <c r="Q2912" t="s">
        <v>8289</v>
      </c>
      <c r="R2912" t="str">
        <f t="shared" si="260"/>
        <v>photography</v>
      </c>
      <c r="S2912" t="str">
        <f t="shared" si="261"/>
        <v>nature</v>
      </c>
      <c r="T2912" s="12">
        <f t="shared" si="262"/>
        <v>42107.632951388885</v>
      </c>
      <c r="U2912" s="12">
        <f t="shared" si="263"/>
        <v>42167.632951388885</v>
      </c>
    </row>
    <row r="2913" spans="1:21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 s="7">
        <f t="shared" si="259"/>
        <v>46.928571428571431</v>
      </c>
      <c r="Q2913" t="s">
        <v>8303</v>
      </c>
      <c r="R2913" t="str">
        <f t="shared" si="260"/>
        <v>theater</v>
      </c>
      <c r="S2913" t="str">
        <f t="shared" si="261"/>
        <v>spaces</v>
      </c>
      <c r="T2913" s="12">
        <f t="shared" si="262"/>
        <v>42142.560486111113</v>
      </c>
      <c r="U2913" s="12">
        <f t="shared" si="263"/>
        <v>42182.560486111113</v>
      </c>
    </row>
    <row r="2914" spans="1:21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 s="7">
        <f t="shared" si="259"/>
        <v>78.07692307692308</v>
      </c>
      <c r="Q2914" t="s">
        <v>8272</v>
      </c>
      <c r="R2914" t="str">
        <f t="shared" si="260"/>
        <v>technology</v>
      </c>
      <c r="S2914" t="str">
        <f t="shared" si="261"/>
        <v>web</v>
      </c>
      <c r="T2914" s="12">
        <f t="shared" si="262"/>
        <v>42353.923310185179</v>
      </c>
      <c r="U2914" s="12">
        <f t="shared" si="263"/>
        <v>42383.923310185179</v>
      </c>
    </row>
    <row r="2915" spans="1:21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 s="7">
        <f t="shared" si="259"/>
        <v>1</v>
      </c>
      <c r="Q2915" t="s">
        <v>8271</v>
      </c>
      <c r="R2915" t="str">
        <f t="shared" si="260"/>
        <v>theater</v>
      </c>
      <c r="S2915" t="str">
        <f t="shared" si="261"/>
        <v>plays</v>
      </c>
      <c r="T2915" s="12">
        <f t="shared" si="262"/>
        <v>41828.714571759258</v>
      </c>
      <c r="U2915" s="12">
        <f t="shared" si="263"/>
        <v>41888.714571759258</v>
      </c>
    </row>
    <row r="2916" spans="1:21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 s="7">
        <f t="shared" si="259"/>
        <v>1</v>
      </c>
      <c r="Q2916" t="s">
        <v>8271</v>
      </c>
      <c r="R2916" t="str">
        <f t="shared" si="260"/>
        <v>theater</v>
      </c>
      <c r="S2916" t="str">
        <f t="shared" si="261"/>
        <v>plays</v>
      </c>
      <c r="T2916" s="12">
        <f t="shared" si="262"/>
        <v>42017.699004629627</v>
      </c>
      <c r="U2916" s="12">
        <f t="shared" si="263"/>
        <v>42077.657337962963</v>
      </c>
    </row>
    <row r="2917" spans="1:21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 s="7">
        <f t="shared" si="259"/>
        <v>203.66666666666666</v>
      </c>
      <c r="Q2917" t="s">
        <v>8284</v>
      </c>
      <c r="R2917" t="str">
        <f t="shared" si="260"/>
        <v>food</v>
      </c>
      <c r="S2917" t="str">
        <f t="shared" si="261"/>
        <v>food trucks</v>
      </c>
      <c r="T2917" s="12">
        <f t="shared" si="262"/>
        <v>42415.189699074072</v>
      </c>
      <c r="U2917" s="12">
        <f t="shared" si="263"/>
        <v>42445.1480324074</v>
      </c>
    </row>
    <row r="2918" spans="1:21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 s="7">
        <f t="shared" si="259"/>
        <v>20.714285714285715</v>
      </c>
      <c r="Q2918" t="s">
        <v>8286</v>
      </c>
      <c r="R2918" t="str">
        <f t="shared" si="260"/>
        <v>music</v>
      </c>
      <c r="S2918" t="str">
        <f t="shared" si="261"/>
        <v>world music</v>
      </c>
      <c r="T2918" s="12">
        <f t="shared" si="262"/>
        <v>41755.268391203703</v>
      </c>
      <c r="U2918" s="12">
        <f t="shared" si="263"/>
        <v>41778.268391203703</v>
      </c>
    </row>
    <row r="2919" spans="1:21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 s="7">
        <f t="shared" si="259"/>
        <v>48.555555555555557</v>
      </c>
      <c r="Q2919" t="s">
        <v>8284</v>
      </c>
      <c r="R2919" t="str">
        <f t="shared" si="260"/>
        <v>food</v>
      </c>
      <c r="S2919" t="str">
        <f t="shared" si="261"/>
        <v>food trucks</v>
      </c>
      <c r="T2919" s="12">
        <f t="shared" si="262"/>
        <v>42245.026006944441</v>
      </c>
      <c r="U2919" s="12">
        <f t="shared" si="263"/>
        <v>42263.026006944441</v>
      </c>
    </row>
    <row r="2920" spans="1:21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 s="7">
        <f t="shared" si="259"/>
        <v>68.099999999999994</v>
      </c>
      <c r="Q2920" t="s">
        <v>8273</v>
      </c>
      <c r="R2920" t="str">
        <f t="shared" si="260"/>
        <v>technology</v>
      </c>
      <c r="S2920" t="str">
        <f t="shared" si="261"/>
        <v>wearables</v>
      </c>
      <c r="T2920" s="12">
        <f t="shared" si="262"/>
        <v>42278.421377314815</v>
      </c>
      <c r="U2920" s="12">
        <f t="shared" si="263"/>
        <v>42306.421377314815</v>
      </c>
    </row>
    <row r="2921" spans="1:21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 s="7">
        <f>IF(L2921&lt;&gt;0,E2921/L2921,0)</f>
        <v>8.5</v>
      </c>
      <c r="Q2921" t="s">
        <v>8271</v>
      </c>
      <c r="R2921" t="str">
        <f t="shared" si="260"/>
        <v>theater</v>
      </c>
      <c r="S2921" t="str">
        <f t="shared" si="261"/>
        <v>plays</v>
      </c>
      <c r="T2921" s="12">
        <f t="shared" si="262"/>
        <v>41826.411215277774</v>
      </c>
      <c r="U2921" s="12">
        <f t="shared" si="263"/>
        <v>41856.411215277774</v>
      </c>
    </row>
    <row r="2922" spans="1:21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 s="7">
        <f t="shared" si="259"/>
        <v>51.615384615384613</v>
      </c>
      <c r="Q2922" t="s">
        <v>8289</v>
      </c>
      <c r="R2922" t="str">
        <f t="shared" si="260"/>
        <v>photography</v>
      </c>
      <c r="S2922" t="str">
        <f t="shared" si="261"/>
        <v>nature</v>
      </c>
      <c r="T2922" s="12">
        <f t="shared" si="262"/>
        <v>42058.584143518521</v>
      </c>
      <c r="U2922" s="12">
        <f t="shared" si="263"/>
        <v>42088.54247685185</v>
      </c>
    </row>
    <row r="2923" spans="1:21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 s="7">
        <f t="shared" ref="P2923:P2925" si="265">IF(L2923&lt;&gt;0,E2923/L2923,0)</f>
        <v>43</v>
      </c>
      <c r="Q2923" t="s">
        <v>8271</v>
      </c>
      <c r="R2923" t="str">
        <f t="shared" si="260"/>
        <v>theater</v>
      </c>
      <c r="S2923" t="str">
        <f t="shared" si="261"/>
        <v>plays</v>
      </c>
      <c r="T2923" s="12">
        <f t="shared" si="262"/>
        <v>41877.678287037037</v>
      </c>
      <c r="U2923" s="12">
        <f t="shared" si="263"/>
        <v>41907.678287037037</v>
      </c>
    </row>
    <row r="2924" spans="1:21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 s="7">
        <f t="shared" si="265"/>
        <v>83.333333333333329</v>
      </c>
      <c r="Q2924" t="s">
        <v>8285</v>
      </c>
      <c r="R2924" t="str">
        <f t="shared" si="260"/>
        <v>photography</v>
      </c>
      <c r="S2924" t="str">
        <f t="shared" si="261"/>
        <v>photobooks</v>
      </c>
      <c r="T2924" s="12">
        <f t="shared" si="262"/>
        <v>42097.665821759256</v>
      </c>
      <c r="U2924" s="12">
        <f t="shared" si="263"/>
        <v>42142.665821759256</v>
      </c>
    </row>
    <row r="2925" spans="1:21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 s="7">
        <f t="shared" si="265"/>
        <v>30</v>
      </c>
      <c r="Q2925" t="s">
        <v>8303</v>
      </c>
      <c r="R2925" t="str">
        <f t="shared" si="260"/>
        <v>theater</v>
      </c>
      <c r="S2925" t="str">
        <f t="shared" si="261"/>
        <v>spaces</v>
      </c>
      <c r="T2925" s="12">
        <f t="shared" si="262"/>
        <v>42012.944201388884</v>
      </c>
      <c r="U2925" s="12">
        <f t="shared" si="263"/>
        <v>42027.916666666664</v>
      </c>
    </row>
    <row r="2926" spans="1:21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 s="7">
        <f t="shared" si="259"/>
        <v>175.51020408163265</v>
      </c>
      <c r="Q2926" t="s">
        <v>8285</v>
      </c>
      <c r="R2926" t="str">
        <f t="shared" si="260"/>
        <v>photography</v>
      </c>
      <c r="S2926" t="str">
        <f t="shared" si="261"/>
        <v>photobooks</v>
      </c>
      <c r="T2926" s="12">
        <f t="shared" si="262"/>
        <v>42103.348495370366</v>
      </c>
      <c r="U2926" s="12">
        <f t="shared" si="263"/>
        <v>42132.957638888889</v>
      </c>
    </row>
    <row r="2927" spans="1:21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 s="7">
        <f t="shared" si="259"/>
        <v>231.66175879396985</v>
      </c>
      <c r="Q2927" t="s">
        <v>8273</v>
      </c>
      <c r="R2927" t="str">
        <f t="shared" si="260"/>
        <v>technology</v>
      </c>
      <c r="S2927" t="str">
        <f t="shared" si="261"/>
        <v>wearables</v>
      </c>
      <c r="T2927" s="12">
        <f t="shared" si="262"/>
        <v>41863.375787037032</v>
      </c>
      <c r="U2927" s="12">
        <f t="shared" si="263"/>
        <v>41893.375787037032</v>
      </c>
    </row>
    <row r="2928" spans="1:21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 s="7">
        <f t="shared" si="259"/>
        <v>75</v>
      </c>
      <c r="Q2928" t="s">
        <v>8273</v>
      </c>
      <c r="R2928" t="str">
        <f t="shared" si="260"/>
        <v>technology</v>
      </c>
      <c r="S2928" t="str">
        <f t="shared" si="261"/>
        <v>wearables</v>
      </c>
      <c r="T2928" s="12">
        <f t="shared" si="262"/>
        <v>42044.557627314811</v>
      </c>
      <c r="U2928" s="12">
        <f t="shared" si="263"/>
        <v>42058.557627314811</v>
      </c>
    </row>
    <row r="2929" spans="1:21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 s="7">
        <f t="shared" si="259"/>
        <v>112.14285714285714</v>
      </c>
      <c r="Q2929" t="s">
        <v>8275</v>
      </c>
      <c r="R2929" t="str">
        <f t="shared" si="260"/>
        <v>publishing</v>
      </c>
      <c r="S2929" t="str">
        <f t="shared" si="261"/>
        <v>fiction</v>
      </c>
      <c r="T2929" s="12">
        <f t="shared" si="262"/>
        <v>41806.460983796293</v>
      </c>
      <c r="U2929" s="12">
        <f t="shared" si="263"/>
        <v>41835</v>
      </c>
    </row>
    <row r="2930" spans="1:21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 s="7">
        <f t="shared" si="259"/>
        <v>41.666666666666664</v>
      </c>
      <c r="Q2930" t="s">
        <v>8271</v>
      </c>
      <c r="R2930" t="str">
        <f t="shared" si="260"/>
        <v>theater</v>
      </c>
      <c r="S2930" t="str">
        <f t="shared" si="261"/>
        <v>plays</v>
      </c>
      <c r="T2930" s="12">
        <f t="shared" si="262"/>
        <v>42403.789884259262</v>
      </c>
      <c r="U2930" s="12">
        <f t="shared" si="263"/>
        <v>42433.789884259262</v>
      </c>
    </row>
    <row r="2931" spans="1:21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 s="7">
        <f t="shared" si="259"/>
        <v>255.17343750000001</v>
      </c>
      <c r="Q2931" t="s">
        <v>8305</v>
      </c>
      <c r="R2931" t="str">
        <f t="shared" si="260"/>
        <v>theater</v>
      </c>
      <c r="S2931" t="str">
        <f t="shared" si="261"/>
        <v>musical</v>
      </c>
      <c r="T2931" s="12">
        <f t="shared" si="262"/>
        <v>41754.355995370366</v>
      </c>
      <c r="U2931" s="12">
        <f t="shared" si="263"/>
        <v>41784.355995370366</v>
      </c>
    </row>
    <row r="2932" spans="1:21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 s="7">
        <f t="shared" si="259"/>
        <v>162.7741935483871</v>
      </c>
      <c r="Q2932" t="s">
        <v>8282</v>
      </c>
      <c r="R2932" t="str">
        <f t="shared" si="260"/>
        <v>games</v>
      </c>
      <c r="S2932" t="str">
        <f t="shared" si="261"/>
        <v>video games</v>
      </c>
      <c r="T2932" s="12">
        <f t="shared" si="262"/>
        <v>42101.375740740739</v>
      </c>
      <c r="U2932" s="12">
        <f t="shared" si="263"/>
        <v>42131.375740740739</v>
      </c>
    </row>
    <row r="2933" spans="1:21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 s="7">
        <f>IF(L2933&lt;&gt;0,E2933/L2933,0)</f>
        <v>88.333333333333329</v>
      </c>
      <c r="Q2933" t="s">
        <v>8305</v>
      </c>
      <c r="R2933" t="str">
        <f t="shared" si="260"/>
        <v>theater</v>
      </c>
      <c r="S2933" t="str">
        <f t="shared" si="261"/>
        <v>musical</v>
      </c>
      <c r="T2933" s="12">
        <f t="shared" si="262"/>
        <v>41872.082905092589</v>
      </c>
      <c r="U2933" s="12">
        <f t="shared" si="263"/>
        <v>41897.047222222223</v>
      </c>
    </row>
    <row r="2934" spans="1:21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 s="7">
        <f t="shared" si="259"/>
        <v>85.736842105263165</v>
      </c>
      <c r="Q2934" t="s">
        <v>8268</v>
      </c>
      <c r="R2934" t="str">
        <f t="shared" si="260"/>
        <v>film &amp; video</v>
      </c>
      <c r="S2934" t="str">
        <f t="shared" si="261"/>
        <v>drama</v>
      </c>
      <c r="T2934" s="12">
        <f t="shared" si="262"/>
        <v>42024.956446759257</v>
      </c>
      <c r="U2934" s="12">
        <f t="shared" si="263"/>
        <v>42056.249999999993</v>
      </c>
    </row>
    <row r="2935" spans="1:21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 s="7">
        <f t="shared" si="259"/>
        <v>47.574074074074076</v>
      </c>
      <c r="Q2935" t="s">
        <v>8282</v>
      </c>
      <c r="R2935" t="str">
        <f t="shared" si="260"/>
        <v>games</v>
      </c>
      <c r="S2935" t="str">
        <f t="shared" si="261"/>
        <v>video games</v>
      </c>
      <c r="T2935" s="12">
        <f t="shared" si="262"/>
        <v>42495.748298611106</v>
      </c>
      <c r="U2935" s="12">
        <f t="shared" si="263"/>
        <v>42525.748298611106</v>
      </c>
    </row>
    <row r="2936" spans="1:21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 s="7">
        <f t="shared" si="259"/>
        <v>72.972972972972968</v>
      </c>
      <c r="Q2936" t="s">
        <v>8271</v>
      </c>
      <c r="R2936" t="str">
        <f t="shared" si="260"/>
        <v>theater</v>
      </c>
      <c r="S2936" t="str">
        <f t="shared" si="261"/>
        <v>plays</v>
      </c>
      <c r="T2936" s="12">
        <f t="shared" si="262"/>
        <v>41775.427824074075</v>
      </c>
      <c r="U2936" s="12">
        <f t="shared" si="263"/>
        <v>41805.427824074075</v>
      </c>
    </row>
    <row r="2937" spans="1:21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 s="7">
        <f t="shared" si="259"/>
        <v>90.538461538461533</v>
      </c>
      <c r="Q2937" t="s">
        <v>8272</v>
      </c>
      <c r="R2937" t="str">
        <f t="shared" si="260"/>
        <v>technology</v>
      </c>
      <c r="S2937" t="str">
        <f t="shared" si="261"/>
        <v>web</v>
      </c>
      <c r="T2937" s="12">
        <f t="shared" si="262"/>
        <v>42553.375092592592</v>
      </c>
      <c r="U2937" s="12">
        <f t="shared" si="263"/>
        <v>42611.499999999993</v>
      </c>
    </row>
    <row r="2938" spans="1:21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 s="7">
        <f t="shared" si="259"/>
        <v>37.647058823529413</v>
      </c>
      <c r="Q2938" t="s">
        <v>8303</v>
      </c>
      <c r="R2938" t="str">
        <f t="shared" si="260"/>
        <v>theater</v>
      </c>
      <c r="S2938" t="str">
        <f t="shared" si="261"/>
        <v>spaces</v>
      </c>
      <c r="T2938" s="12">
        <f t="shared" si="262"/>
        <v>41912.442395833328</v>
      </c>
      <c r="U2938" s="12">
        <f t="shared" si="263"/>
        <v>41924.999305555553</v>
      </c>
    </row>
    <row r="2939" spans="1:21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 s="7">
        <f t="shared" si="259"/>
        <v>36.363636363636367</v>
      </c>
      <c r="Q2939" t="s">
        <v>8270</v>
      </c>
      <c r="R2939" t="str">
        <f t="shared" si="260"/>
        <v>film &amp; video</v>
      </c>
      <c r="S2939" t="str">
        <f t="shared" si="261"/>
        <v>animation</v>
      </c>
      <c r="T2939" s="12">
        <f t="shared" si="262"/>
        <v>41803.248993055553</v>
      </c>
      <c r="U2939" s="12">
        <f t="shared" si="263"/>
        <v>41833.248993055553</v>
      </c>
    </row>
    <row r="2940" spans="1:21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 s="7">
        <f t="shared" si="259"/>
        <v>126.71875</v>
      </c>
      <c r="Q2940" t="s">
        <v>8272</v>
      </c>
      <c r="R2940" t="str">
        <f t="shared" si="260"/>
        <v>technology</v>
      </c>
      <c r="S2940" t="str">
        <f t="shared" si="261"/>
        <v>web</v>
      </c>
      <c r="T2940" s="12">
        <f t="shared" si="262"/>
        <v>42004.495532407404</v>
      </c>
      <c r="U2940" s="12">
        <f t="shared" si="263"/>
        <v>42034.495532407404</v>
      </c>
    </row>
    <row r="2941" spans="1:21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 s="7">
        <f t="shared" si="259"/>
        <v>329.2</v>
      </c>
      <c r="Q2941" t="s">
        <v>8275</v>
      </c>
      <c r="R2941" t="str">
        <f t="shared" si="260"/>
        <v>publishing</v>
      </c>
      <c r="S2941" t="str">
        <f t="shared" si="261"/>
        <v>fiction</v>
      </c>
      <c r="T2941" s="12">
        <f t="shared" si="262"/>
        <v>41845.60083333333</v>
      </c>
      <c r="U2941" s="12">
        <f t="shared" si="263"/>
        <v>41878.833333333328</v>
      </c>
    </row>
    <row r="2942" spans="1:21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 s="7">
        <f t="shared" si="259"/>
        <v>81.242424242424249</v>
      </c>
      <c r="Q2942" t="s">
        <v>8285</v>
      </c>
      <c r="R2942" t="str">
        <f t="shared" si="260"/>
        <v>photography</v>
      </c>
      <c r="S2942" t="str">
        <f t="shared" si="261"/>
        <v>photobooks</v>
      </c>
      <c r="T2942" s="12">
        <f t="shared" si="262"/>
        <v>41982.565023148149</v>
      </c>
      <c r="U2942" s="12">
        <f t="shared" si="263"/>
        <v>42022.565023148149</v>
      </c>
    </row>
    <row r="2943" spans="1:21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 s="7">
        <f t="shared" si="259"/>
        <v>1</v>
      </c>
      <c r="Q2943" t="s">
        <v>8271</v>
      </c>
      <c r="R2943" t="str">
        <f t="shared" si="260"/>
        <v>theater</v>
      </c>
      <c r="S2943" t="str">
        <f t="shared" si="261"/>
        <v>plays</v>
      </c>
      <c r="T2943" s="12">
        <f t="shared" si="262"/>
        <v>42034.751793981479</v>
      </c>
      <c r="U2943" s="12">
        <f t="shared" si="263"/>
        <v>42064.751793981479</v>
      </c>
    </row>
    <row r="2944" spans="1:21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 s="7">
        <f t="shared" si="259"/>
        <v>202.22772277227722</v>
      </c>
      <c r="Q2944" t="s">
        <v>8270</v>
      </c>
      <c r="R2944" t="str">
        <f t="shared" si="260"/>
        <v>film &amp; video</v>
      </c>
      <c r="S2944" t="str">
        <f t="shared" si="261"/>
        <v>animation</v>
      </c>
      <c r="T2944" s="12">
        <f t="shared" si="262"/>
        <v>42334.595590277771</v>
      </c>
      <c r="U2944" s="12">
        <f t="shared" si="263"/>
        <v>42354.637499999997</v>
      </c>
    </row>
    <row r="2945" spans="1:21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s="7" t="e">
        <f t="shared" si="259"/>
        <v>#DIV/0!</v>
      </c>
      <c r="Q2945" t="s">
        <v>8273</v>
      </c>
      <c r="R2945" t="str">
        <f t="shared" si="260"/>
        <v>technology</v>
      </c>
      <c r="S2945" t="str">
        <f t="shared" si="261"/>
        <v>wearables</v>
      </c>
      <c r="T2945" s="12">
        <f t="shared" si="262"/>
        <v>42076.921064814807</v>
      </c>
      <c r="U2945" s="12">
        <f t="shared" si="263"/>
        <v>42106.921064814807</v>
      </c>
    </row>
    <row r="2946" spans="1:21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 s="7">
        <f t="shared" ref="P2946:P3009" si="266">E2946/L2946</f>
        <v>100</v>
      </c>
      <c r="Q2946" t="s">
        <v>8270</v>
      </c>
      <c r="R2946" t="str">
        <f t="shared" si="260"/>
        <v>film &amp; video</v>
      </c>
      <c r="S2946" t="str">
        <f t="shared" si="261"/>
        <v>animation</v>
      </c>
      <c r="T2946" s="12">
        <f t="shared" si="262"/>
        <v>42132.705995370365</v>
      </c>
      <c r="U2946" s="12">
        <f t="shared" si="263"/>
        <v>42162.705995370365</v>
      </c>
    </row>
    <row r="2947" spans="1:21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s="7" t="e">
        <f t="shared" si="266"/>
        <v>#DIV/0!</v>
      </c>
      <c r="Q2947" t="s">
        <v>8272</v>
      </c>
      <c r="R2947" t="str">
        <f t="shared" ref="R2947:R3010" si="267">LEFT(Q2947,SEARCH("/",Q2947,1)-1)</f>
        <v>technology</v>
      </c>
      <c r="S2947" t="str">
        <f t="shared" ref="S2947:S3010" si="268">RIGHT(Q2947,LEN(Q2947)-SEARCH("/",Q2947,1))</f>
        <v>web</v>
      </c>
      <c r="T2947" s="12">
        <f t="shared" ref="T2947:T3010" si="269">(((J2947/60)/60)/24)+DATE(1970,1,1)+(-5/24)</f>
        <v>42117.931250000001</v>
      </c>
      <c r="U2947" s="12">
        <f t="shared" ref="U2947:U3010" si="270">(((I2947/60)/60)/24)+DATE(1970,1,1)+(-5/24)</f>
        <v>42147.931250000001</v>
      </c>
    </row>
    <row r="2948" spans="1:21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 s="7">
        <f t="shared" si="266"/>
        <v>1</v>
      </c>
      <c r="Q2948" t="s">
        <v>8305</v>
      </c>
      <c r="R2948" t="str">
        <f t="shared" si="267"/>
        <v>theater</v>
      </c>
      <c r="S2948" t="str">
        <f t="shared" si="268"/>
        <v>musical</v>
      </c>
      <c r="T2948" s="12">
        <f t="shared" si="269"/>
        <v>42567.322824074072</v>
      </c>
      <c r="U2948" s="12">
        <f t="shared" si="270"/>
        <v>42597.322824074072</v>
      </c>
    </row>
    <row r="2949" spans="1:21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 s="7">
        <f t="shared" si="266"/>
        <v>82.461538461538467</v>
      </c>
      <c r="Q2949" t="s">
        <v>8268</v>
      </c>
      <c r="R2949" t="str">
        <f t="shared" si="267"/>
        <v>film &amp; video</v>
      </c>
      <c r="S2949" t="str">
        <f t="shared" si="268"/>
        <v>drama</v>
      </c>
      <c r="T2949" s="12">
        <f t="shared" si="269"/>
        <v>42649.353784722225</v>
      </c>
      <c r="U2949" s="12">
        <f t="shared" si="270"/>
        <v>42698.507638888892</v>
      </c>
    </row>
    <row r="2950" spans="1:21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 s="7">
        <f t="shared" si="266"/>
        <v>2.6666666666666665</v>
      </c>
      <c r="Q2950" t="s">
        <v>8279</v>
      </c>
      <c r="R2950" t="str">
        <f t="shared" si="267"/>
        <v>music</v>
      </c>
      <c r="S2950" t="str">
        <f t="shared" si="268"/>
        <v>indie rock</v>
      </c>
      <c r="T2950" s="12">
        <f t="shared" si="269"/>
        <v>42097.440891203696</v>
      </c>
      <c r="U2950" s="12">
        <f t="shared" si="270"/>
        <v>42157.440891203696</v>
      </c>
    </row>
    <row r="2951" spans="1:21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 s="7">
        <f t="shared" si="266"/>
        <v>12.5</v>
      </c>
      <c r="Q2951" t="s">
        <v>8278</v>
      </c>
      <c r="R2951" t="str">
        <f t="shared" si="267"/>
        <v>music</v>
      </c>
      <c r="S2951" t="str">
        <f t="shared" si="268"/>
        <v>jazz</v>
      </c>
      <c r="T2951" s="12">
        <f t="shared" si="269"/>
        <v>42297.61478009259</v>
      </c>
      <c r="U2951" s="12">
        <f t="shared" si="270"/>
        <v>42327.656446759262</v>
      </c>
    </row>
    <row r="2952" spans="1:21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s="7" t="e">
        <f t="shared" si="266"/>
        <v>#DIV/0!</v>
      </c>
      <c r="Q2952" t="s">
        <v>8271</v>
      </c>
      <c r="R2952" t="str">
        <f t="shared" si="267"/>
        <v>theater</v>
      </c>
      <c r="S2952" t="str">
        <f t="shared" si="268"/>
        <v>plays</v>
      </c>
      <c r="T2952" s="12">
        <f t="shared" si="269"/>
        <v>42362.156851851854</v>
      </c>
      <c r="U2952" s="12">
        <f t="shared" si="270"/>
        <v>42392.156851851854</v>
      </c>
    </row>
    <row r="2953" spans="1:21" ht="3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 s="7">
        <f t="shared" si="266"/>
        <v>18.896551724137932</v>
      </c>
      <c r="Q2953" t="s">
        <v>8271</v>
      </c>
      <c r="R2953" t="str">
        <f t="shared" si="267"/>
        <v>theater</v>
      </c>
      <c r="S2953" t="str">
        <f t="shared" si="268"/>
        <v>plays</v>
      </c>
      <c r="T2953" s="12">
        <f t="shared" si="269"/>
        <v>41872.594594907401</v>
      </c>
      <c r="U2953" s="12">
        <f t="shared" si="270"/>
        <v>41917.594594907401</v>
      </c>
    </row>
    <row r="2954" spans="1:21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 s="7">
        <f t="shared" si="266"/>
        <v>200.625</v>
      </c>
      <c r="Q2954" t="s">
        <v>8270</v>
      </c>
      <c r="R2954" t="str">
        <f t="shared" si="267"/>
        <v>film &amp; video</v>
      </c>
      <c r="S2954" t="str">
        <f t="shared" si="268"/>
        <v>animation</v>
      </c>
      <c r="T2954" s="12">
        <f t="shared" si="269"/>
        <v>42628.481932870367</v>
      </c>
      <c r="U2954" s="12">
        <f t="shared" si="270"/>
        <v>42659.958333333336</v>
      </c>
    </row>
    <row r="2955" spans="1:21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 s="7">
        <f t="shared" si="266"/>
        <v>201.66666666666666</v>
      </c>
      <c r="Q2955" t="s">
        <v>8278</v>
      </c>
      <c r="R2955" t="str">
        <f t="shared" si="267"/>
        <v>music</v>
      </c>
      <c r="S2955" t="str">
        <f t="shared" si="268"/>
        <v>jazz</v>
      </c>
      <c r="T2955" s="12">
        <f t="shared" si="269"/>
        <v>42255.583576388883</v>
      </c>
      <c r="U2955" s="12">
        <f t="shared" si="270"/>
        <v>42285.583576388883</v>
      </c>
    </row>
    <row r="2956" spans="1:21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s="7" t="e">
        <f t="shared" si="266"/>
        <v>#DIV/0!</v>
      </c>
      <c r="Q2956" t="s">
        <v>8271</v>
      </c>
      <c r="R2956" t="str">
        <f t="shared" si="267"/>
        <v>theater</v>
      </c>
      <c r="S2956" t="str">
        <f t="shared" si="268"/>
        <v>plays</v>
      </c>
      <c r="T2956" s="12">
        <f t="shared" si="269"/>
        <v>42790.375034722216</v>
      </c>
      <c r="U2956" s="12">
        <f t="shared" si="270"/>
        <v>42810.333368055559</v>
      </c>
    </row>
    <row r="2957" spans="1:21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 s="7">
        <f t="shared" si="266"/>
        <v>65</v>
      </c>
      <c r="Q2957" t="s">
        <v>8296</v>
      </c>
      <c r="R2957" t="str">
        <f t="shared" si="267"/>
        <v>photography</v>
      </c>
      <c r="S2957" t="str">
        <f t="shared" si="268"/>
        <v>people</v>
      </c>
      <c r="T2957" s="12">
        <f t="shared" si="269"/>
        <v>42141.532974537033</v>
      </c>
      <c r="U2957" s="12">
        <f t="shared" si="270"/>
        <v>42171.532974537033</v>
      </c>
    </row>
    <row r="2958" spans="1:21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 s="7">
        <f t="shared" si="266"/>
        <v>66.099999999999994</v>
      </c>
      <c r="Q2958" t="s">
        <v>8298</v>
      </c>
      <c r="R2958" t="str">
        <f t="shared" si="267"/>
        <v>food</v>
      </c>
      <c r="S2958" t="str">
        <f t="shared" si="268"/>
        <v>small batch</v>
      </c>
      <c r="T2958" s="12">
        <f t="shared" si="269"/>
        <v>42464.750578703701</v>
      </c>
      <c r="U2958" s="12">
        <f t="shared" si="270"/>
        <v>42494.750578703701</v>
      </c>
    </row>
    <row r="2959" spans="1:21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 s="7">
        <f t="shared" si="266"/>
        <v>93.333333333333329</v>
      </c>
      <c r="Q2959" t="s">
        <v>8267</v>
      </c>
      <c r="R2959" t="str">
        <f t="shared" si="267"/>
        <v>film &amp; video</v>
      </c>
      <c r="S2959" t="str">
        <f t="shared" si="268"/>
        <v>science fiction</v>
      </c>
      <c r="T2959" s="12">
        <f t="shared" si="269"/>
        <v>42030.80291666666</v>
      </c>
      <c r="U2959" s="12">
        <f t="shared" si="270"/>
        <v>42090.761249999996</v>
      </c>
    </row>
    <row r="2960" spans="1:21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s="7" t="e">
        <f t="shared" si="266"/>
        <v>#DIV/0!</v>
      </c>
      <c r="Q2960" t="s">
        <v>8271</v>
      </c>
      <c r="R2960" t="str">
        <f t="shared" si="267"/>
        <v>theater</v>
      </c>
      <c r="S2960" t="str">
        <f t="shared" si="268"/>
        <v>plays</v>
      </c>
      <c r="T2960" s="12">
        <f t="shared" si="269"/>
        <v>42438.570798611108</v>
      </c>
      <c r="U2960" s="12">
        <f t="shared" si="270"/>
        <v>42498.529131944444</v>
      </c>
    </row>
    <row r="2961" spans="1:21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s="7" t="e">
        <f t="shared" si="266"/>
        <v>#DIV/0!</v>
      </c>
      <c r="Q2961" t="s">
        <v>8273</v>
      </c>
      <c r="R2961" t="str">
        <f t="shared" si="267"/>
        <v>technology</v>
      </c>
      <c r="S2961" t="str">
        <f t="shared" si="268"/>
        <v>wearables</v>
      </c>
      <c r="T2961" s="12">
        <f t="shared" si="269"/>
        <v>42497.800057870372</v>
      </c>
      <c r="U2961" s="12">
        <f t="shared" si="270"/>
        <v>42527.800057870372</v>
      </c>
    </row>
    <row r="2962" spans="1:21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s="7" t="e">
        <f t="shared" si="266"/>
        <v>#DIV/0!</v>
      </c>
      <c r="Q2962" t="s">
        <v>8271</v>
      </c>
      <c r="R2962" t="str">
        <f t="shared" si="267"/>
        <v>theater</v>
      </c>
      <c r="S2962" t="str">
        <f t="shared" si="268"/>
        <v>plays</v>
      </c>
      <c r="T2962" s="12">
        <f t="shared" si="269"/>
        <v>41863.54887731481</v>
      </c>
      <c r="U2962" s="12">
        <f t="shared" si="270"/>
        <v>41893.54887731481</v>
      </c>
    </row>
    <row r="2963" spans="1:21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 s="7">
        <f t="shared" si="266"/>
        <v>50.75</v>
      </c>
      <c r="Q2963" t="s">
        <v>8284</v>
      </c>
      <c r="R2963" t="str">
        <f t="shared" si="267"/>
        <v>food</v>
      </c>
      <c r="S2963" t="str">
        <f t="shared" si="268"/>
        <v>food trucks</v>
      </c>
      <c r="T2963" s="12">
        <f t="shared" si="269"/>
        <v>42061.004155092589</v>
      </c>
      <c r="U2963" s="12">
        <f t="shared" si="270"/>
        <v>42088.958333333336</v>
      </c>
    </row>
    <row r="2964" spans="1:21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 s="7">
        <f t="shared" si="266"/>
        <v>60.9</v>
      </c>
      <c r="Q2964" t="s">
        <v>8273</v>
      </c>
      <c r="R2964" t="str">
        <f t="shared" si="267"/>
        <v>technology</v>
      </c>
      <c r="S2964" t="str">
        <f t="shared" si="268"/>
        <v>wearables</v>
      </c>
      <c r="T2964" s="12">
        <f t="shared" si="269"/>
        <v>42036.035949074074</v>
      </c>
      <c r="U2964" s="12">
        <f t="shared" si="270"/>
        <v>42064.082638888889</v>
      </c>
    </row>
    <row r="2965" spans="1:21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 s="7">
        <f t="shared" si="266"/>
        <v>109.03061224489795</v>
      </c>
      <c r="Q2965" t="s">
        <v>8278</v>
      </c>
      <c r="R2965" t="str">
        <f t="shared" si="267"/>
        <v>music</v>
      </c>
      <c r="S2965" t="str">
        <f t="shared" si="268"/>
        <v>jazz</v>
      </c>
      <c r="T2965" s="12">
        <f t="shared" si="269"/>
        <v>42157.26185185185</v>
      </c>
      <c r="U2965" s="12">
        <f t="shared" si="270"/>
        <v>42187.26185185185</v>
      </c>
    </row>
    <row r="2966" spans="1:21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 s="7">
        <f t="shared" si="266"/>
        <v>25.692295918367346</v>
      </c>
      <c r="Q2966" t="s">
        <v>8286</v>
      </c>
      <c r="R2966" t="str">
        <f t="shared" si="267"/>
        <v>music</v>
      </c>
      <c r="S2966" t="str">
        <f t="shared" si="268"/>
        <v>world music</v>
      </c>
      <c r="T2966" s="12">
        <f t="shared" si="269"/>
        <v>41827.701608796291</v>
      </c>
      <c r="U2966" s="12">
        <f t="shared" si="270"/>
        <v>41857.688888888886</v>
      </c>
    </row>
    <row r="2967" spans="1:21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 s="7">
        <f t="shared" si="266"/>
        <v>41.92307692307692</v>
      </c>
      <c r="Q2967" t="s">
        <v>8303</v>
      </c>
      <c r="R2967" t="str">
        <f t="shared" si="267"/>
        <v>theater</v>
      </c>
      <c r="S2967" t="str">
        <f t="shared" si="268"/>
        <v>spaces</v>
      </c>
      <c r="T2967" s="12">
        <f t="shared" si="269"/>
        <v>42162.521215277775</v>
      </c>
      <c r="U2967" s="12">
        <f t="shared" si="270"/>
        <v>42192.521215277775</v>
      </c>
    </row>
    <row r="2968" spans="1:21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 s="7">
        <f t="shared" si="266"/>
        <v>88.7734375</v>
      </c>
      <c r="Q2968" t="s">
        <v>8270</v>
      </c>
      <c r="R2968" t="str">
        <f t="shared" si="267"/>
        <v>film &amp; video</v>
      </c>
      <c r="S2968" t="str">
        <f t="shared" si="268"/>
        <v>animation</v>
      </c>
      <c r="T2968" s="12">
        <f t="shared" si="269"/>
        <v>42233.530231481483</v>
      </c>
      <c r="U2968" s="12">
        <f t="shared" si="270"/>
        <v>42263.530231481483</v>
      </c>
    </row>
    <row r="2969" spans="1:21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 s="7">
        <f t="shared" si="266"/>
        <v>80.225352112676063</v>
      </c>
      <c r="Q2969" t="s">
        <v>8272</v>
      </c>
      <c r="R2969" t="str">
        <f t="shared" si="267"/>
        <v>technology</v>
      </c>
      <c r="S2969" t="str">
        <f t="shared" si="268"/>
        <v>web</v>
      </c>
      <c r="T2969" s="12">
        <f t="shared" si="269"/>
        <v>42041.989490740736</v>
      </c>
      <c r="U2969" s="12">
        <f t="shared" si="270"/>
        <v>42071.947824074072</v>
      </c>
    </row>
    <row r="2970" spans="1:21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 s="7">
        <f t="shared" si="266"/>
        <v>78.936170212765958</v>
      </c>
      <c r="Q2970" t="s">
        <v>8287</v>
      </c>
      <c r="R2970" t="str">
        <f t="shared" si="267"/>
        <v>publishing</v>
      </c>
      <c r="S2970" t="str">
        <f t="shared" si="268"/>
        <v>translations</v>
      </c>
      <c r="T2970" s="12">
        <f t="shared" si="269"/>
        <v>42585.315509259257</v>
      </c>
      <c r="U2970" s="12">
        <f t="shared" si="270"/>
        <v>42598.957638888889</v>
      </c>
    </row>
    <row r="2971" spans="1:21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 s="7">
        <f t="shared" si="266"/>
        <v>95.588235294117652</v>
      </c>
      <c r="Q2971" t="s">
        <v>8272</v>
      </c>
      <c r="R2971" t="str">
        <f t="shared" si="267"/>
        <v>technology</v>
      </c>
      <c r="S2971" t="str">
        <f t="shared" si="268"/>
        <v>web</v>
      </c>
      <c r="T2971" s="12">
        <f t="shared" si="269"/>
        <v>42097.578159722216</v>
      </c>
      <c r="U2971" s="12">
        <f t="shared" si="270"/>
        <v>42127.743750000001</v>
      </c>
    </row>
    <row r="2972" spans="1:21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 s="7">
        <f t="shared" si="266"/>
        <v>69.890109890109883</v>
      </c>
      <c r="Q2972" t="s">
        <v>8304</v>
      </c>
      <c r="R2972" t="str">
        <f t="shared" si="267"/>
        <v>publishing</v>
      </c>
      <c r="S2972" t="str">
        <f t="shared" si="268"/>
        <v>children's books</v>
      </c>
      <c r="T2972" s="12">
        <f t="shared" si="269"/>
        <v>41808.461238425924</v>
      </c>
      <c r="U2972" s="12">
        <f t="shared" si="270"/>
        <v>41838.461238425924</v>
      </c>
    </row>
    <row r="2973" spans="1:21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 s="7">
        <f t="shared" si="266"/>
        <v>74.534883720930239</v>
      </c>
      <c r="Q2973" t="s">
        <v>8303</v>
      </c>
      <c r="R2973" t="str">
        <f t="shared" si="267"/>
        <v>theater</v>
      </c>
      <c r="S2973" t="str">
        <f t="shared" si="268"/>
        <v>spaces</v>
      </c>
      <c r="T2973" s="12">
        <f t="shared" si="269"/>
        <v>41852.449976851851</v>
      </c>
      <c r="U2973" s="12">
        <f t="shared" si="270"/>
        <v>41882.449976851851</v>
      </c>
    </row>
    <row r="2974" spans="1:21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 s="7">
        <f t="shared" si="266"/>
        <v>123.94117647058823</v>
      </c>
      <c r="Q2974" t="s">
        <v>8279</v>
      </c>
      <c r="R2974" t="str">
        <f t="shared" si="267"/>
        <v>music</v>
      </c>
      <c r="S2974" t="str">
        <f t="shared" si="268"/>
        <v>indie rock</v>
      </c>
      <c r="T2974" s="12">
        <f t="shared" si="269"/>
        <v>42693.90185185185</v>
      </c>
      <c r="U2974" s="12">
        <f t="shared" si="270"/>
        <v>42708.833333333336</v>
      </c>
    </row>
    <row r="2975" spans="1:21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 s="7">
        <f t="shared" si="266"/>
        <v>264.84848484848487</v>
      </c>
      <c r="Q2975" t="s">
        <v>8285</v>
      </c>
      <c r="R2975" t="str">
        <f t="shared" si="267"/>
        <v>photography</v>
      </c>
      <c r="S2975" t="str">
        <f t="shared" si="268"/>
        <v>photobooks</v>
      </c>
      <c r="T2975" s="12">
        <f t="shared" si="269"/>
        <v>42341.610046296293</v>
      </c>
      <c r="U2975" s="12">
        <f t="shared" si="270"/>
        <v>42369.958333333336</v>
      </c>
    </row>
    <row r="2976" spans="1:21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 s="7">
        <f t="shared" si="266"/>
        <v>58.620689655172413</v>
      </c>
      <c r="Q2976" t="s">
        <v>8282</v>
      </c>
      <c r="R2976" t="str">
        <f t="shared" si="267"/>
        <v>games</v>
      </c>
      <c r="S2976" t="str">
        <f t="shared" si="268"/>
        <v>video games</v>
      </c>
      <c r="T2976" s="12">
        <f t="shared" si="269"/>
        <v>41879.852673611109</v>
      </c>
      <c r="U2976" s="12">
        <f t="shared" si="270"/>
        <v>41907.857638888883</v>
      </c>
    </row>
    <row r="2977" spans="1:21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 s="7">
        <f t="shared" si="266"/>
        <v>70.884955752212392</v>
      </c>
      <c r="Q2977" t="s">
        <v>8284</v>
      </c>
      <c r="R2977" t="str">
        <f t="shared" si="267"/>
        <v>food</v>
      </c>
      <c r="S2977" t="str">
        <f t="shared" si="268"/>
        <v>food trucks</v>
      </c>
      <c r="T2977" s="12">
        <f t="shared" si="269"/>
        <v>41941.475532407407</v>
      </c>
      <c r="U2977" s="12">
        <f t="shared" si="270"/>
        <v>41969.916666666664</v>
      </c>
    </row>
    <row r="2978" spans="1:21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 s="7">
        <f>IF(L2978&lt;&gt;0,E2978/L2978,0)</f>
        <v>8.5714285714285712</v>
      </c>
      <c r="Q2978" t="s">
        <v>8287</v>
      </c>
      <c r="R2978" t="str">
        <f t="shared" si="267"/>
        <v>publishing</v>
      </c>
      <c r="S2978" t="str">
        <f t="shared" si="268"/>
        <v>translations</v>
      </c>
      <c r="T2978" s="12">
        <f t="shared" si="269"/>
        <v>42425.522337962961</v>
      </c>
      <c r="U2978" s="12">
        <f t="shared" si="270"/>
        <v>42442.291666666664</v>
      </c>
    </row>
    <row r="2979" spans="1:21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 s="7">
        <f t="shared" si="266"/>
        <v>113.56666666666666</v>
      </c>
      <c r="Q2979" t="s">
        <v>8270</v>
      </c>
      <c r="R2979" t="str">
        <f t="shared" si="267"/>
        <v>film &amp; video</v>
      </c>
      <c r="S2979" t="str">
        <f t="shared" si="268"/>
        <v>animation</v>
      </c>
      <c r="T2979" s="12">
        <f t="shared" si="269"/>
        <v>42026.672847222224</v>
      </c>
      <c r="U2979" s="12">
        <f t="shared" si="270"/>
        <v>42085.884722222218</v>
      </c>
    </row>
    <row r="2980" spans="1:21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 s="7">
        <f>IF(L2980&lt;&gt;0,E2980/L2980,0)</f>
        <v>60.6875</v>
      </c>
      <c r="Q2980" t="s">
        <v>8271</v>
      </c>
      <c r="R2980" t="str">
        <f t="shared" si="267"/>
        <v>theater</v>
      </c>
      <c r="S2980" t="str">
        <f t="shared" si="268"/>
        <v>plays</v>
      </c>
      <c r="T2980" s="12">
        <f t="shared" si="269"/>
        <v>41922.432256944441</v>
      </c>
      <c r="U2980" s="12">
        <f t="shared" si="270"/>
        <v>41932.040972222218</v>
      </c>
    </row>
    <row r="2981" spans="1:21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 s="7">
        <f t="shared" si="266"/>
        <v>110.21739130434783</v>
      </c>
      <c r="Q2981" t="s">
        <v>8273</v>
      </c>
      <c r="R2981" t="str">
        <f t="shared" si="267"/>
        <v>technology</v>
      </c>
      <c r="S2981" t="str">
        <f t="shared" si="268"/>
        <v>wearables</v>
      </c>
      <c r="T2981" s="12">
        <f t="shared" si="269"/>
        <v>41993.616006944438</v>
      </c>
      <c r="U2981" s="12">
        <f t="shared" si="270"/>
        <v>42010.041666666664</v>
      </c>
    </row>
    <row r="2982" spans="1:21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 s="7">
        <f t="shared" si="266"/>
        <v>136.45833333333334</v>
      </c>
      <c r="Q2982" t="s">
        <v>8279</v>
      </c>
      <c r="R2982" t="str">
        <f t="shared" si="267"/>
        <v>music</v>
      </c>
      <c r="S2982" t="str">
        <f t="shared" si="268"/>
        <v>indie rock</v>
      </c>
      <c r="T2982" s="12">
        <f t="shared" si="269"/>
        <v>42219.70752314815</v>
      </c>
      <c r="U2982" s="12">
        <f t="shared" si="270"/>
        <v>42239.874999999993</v>
      </c>
    </row>
    <row r="2983" spans="1:21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 s="7">
        <f t="shared" si="266"/>
        <v>53.164948453608247</v>
      </c>
      <c r="Q2983" t="s">
        <v>8286</v>
      </c>
      <c r="R2983" t="str">
        <f t="shared" si="267"/>
        <v>music</v>
      </c>
      <c r="S2983" t="str">
        <f t="shared" si="268"/>
        <v>world music</v>
      </c>
      <c r="T2983" s="12">
        <f t="shared" si="269"/>
        <v>42225.351342592585</v>
      </c>
      <c r="U2983" s="12">
        <f t="shared" si="270"/>
        <v>42270.351342592585</v>
      </c>
    </row>
    <row r="2984" spans="1:21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 s="7">
        <f t="shared" si="266"/>
        <v>86.491525423728817</v>
      </c>
      <c r="Q2984" t="s">
        <v>8268</v>
      </c>
      <c r="R2984" t="str">
        <f t="shared" si="267"/>
        <v>film &amp; video</v>
      </c>
      <c r="S2984" t="str">
        <f t="shared" si="268"/>
        <v>drama</v>
      </c>
      <c r="T2984" s="12">
        <f t="shared" si="269"/>
        <v>42381.478506944441</v>
      </c>
      <c r="U2984" s="12">
        <f t="shared" si="270"/>
        <v>42411.478506944441</v>
      </c>
    </row>
    <row r="2985" spans="1:21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 s="7">
        <f t="shared" si="266"/>
        <v>155.23827397260274</v>
      </c>
      <c r="Q2985" t="s">
        <v>8271</v>
      </c>
      <c r="R2985" t="str">
        <f t="shared" si="267"/>
        <v>theater</v>
      </c>
      <c r="S2985" t="str">
        <f t="shared" si="268"/>
        <v>plays</v>
      </c>
      <c r="T2985" s="12">
        <f t="shared" si="269"/>
        <v>41894.424027777779</v>
      </c>
      <c r="U2985" s="12">
        <f t="shared" si="270"/>
        <v>41954.465694444443</v>
      </c>
    </row>
    <row r="2986" spans="1:21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 s="7">
        <f t="shared" si="266"/>
        <v>115.08256880733946</v>
      </c>
      <c r="Q2986" t="s">
        <v>8271</v>
      </c>
      <c r="R2986" t="str">
        <f t="shared" si="267"/>
        <v>theater</v>
      </c>
      <c r="S2986" t="str">
        <f t="shared" si="268"/>
        <v>plays</v>
      </c>
      <c r="T2986" s="12">
        <f t="shared" si="269"/>
        <v>42576.070381944439</v>
      </c>
      <c r="U2986" s="12">
        <f t="shared" si="270"/>
        <v>42606.070381944439</v>
      </c>
    </row>
    <row r="2987" spans="1:21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 s="7">
        <f t="shared" si="266"/>
        <v>109.5945945945946</v>
      </c>
      <c r="Q2987" t="s">
        <v>8287</v>
      </c>
      <c r="R2987" t="str">
        <f t="shared" si="267"/>
        <v>publishing</v>
      </c>
      <c r="S2987" t="str">
        <f t="shared" si="268"/>
        <v>translations</v>
      </c>
      <c r="T2987" s="12">
        <f t="shared" si="269"/>
        <v>42654.765370370362</v>
      </c>
      <c r="U2987" s="12">
        <f t="shared" si="270"/>
        <v>42673.958333333336</v>
      </c>
    </row>
    <row r="2988" spans="1:21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 s="7">
        <f t="shared" si="266"/>
        <v>45.214285714285715</v>
      </c>
      <c r="Q2988" t="s">
        <v>8301</v>
      </c>
      <c r="R2988" t="str">
        <f t="shared" si="267"/>
        <v>technology</v>
      </c>
      <c r="S2988" t="str">
        <f t="shared" si="268"/>
        <v>space exploration</v>
      </c>
      <c r="T2988" s="12">
        <f t="shared" si="269"/>
        <v>42431.29173611111</v>
      </c>
      <c r="U2988" s="12">
        <f t="shared" si="270"/>
        <v>42491.250069444439</v>
      </c>
    </row>
    <row r="2989" spans="1:21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 s="7">
        <f t="shared" si="266"/>
        <v>104.15169811320754</v>
      </c>
      <c r="Q2989" t="s">
        <v>8272</v>
      </c>
      <c r="R2989" t="str">
        <f t="shared" si="267"/>
        <v>technology</v>
      </c>
      <c r="S2989" t="str">
        <f t="shared" si="268"/>
        <v>web</v>
      </c>
      <c r="T2989" s="12">
        <f t="shared" si="269"/>
        <v>42627.098969907405</v>
      </c>
      <c r="U2989" s="12">
        <f t="shared" si="270"/>
        <v>42655.791666666664</v>
      </c>
    </row>
    <row r="2990" spans="1:21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 s="7">
        <f t="shared" si="266"/>
        <v>35.714285714285715</v>
      </c>
      <c r="Q2990" t="s">
        <v>8285</v>
      </c>
      <c r="R2990" t="str">
        <f t="shared" si="267"/>
        <v>photography</v>
      </c>
      <c r="S2990" t="str">
        <f t="shared" si="268"/>
        <v>photobooks</v>
      </c>
      <c r="T2990" s="12">
        <f t="shared" si="269"/>
        <v>42511.153715277782</v>
      </c>
      <c r="U2990" s="12">
        <f t="shared" si="270"/>
        <v>42541.153715277782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 s="7">
        <f t="shared" si="266"/>
        <v>96.997252747252745</v>
      </c>
      <c r="Q2991" t="s">
        <v>8282</v>
      </c>
      <c r="R2991" t="str">
        <f t="shared" si="267"/>
        <v>games</v>
      </c>
      <c r="S2991" t="str">
        <f t="shared" si="268"/>
        <v>video games</v>
      </c>
      <c r="T2991" s="12">
        <f t="shared" si="269"/>
        <v>42336.812060185184</v>
      </c>
      <c r="U2991" s="12">
        <f t="shared" si="270"/>
        <v>42358.999305555553</v>
      </c>
    </row>
    <row r="2992" spans="1:21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 s="7">
        <f t="shared" si="266"/>
        <v>370.37037037037038</v>
      </c>
      <c r="Q2992" t="s">
        <v>8271</v>
      </c>
      <c r="R2992" t="str">
        <f t="shared" si="267"/>
        <v>theater</v>
      </c>
      <c r="S2992" t="str">
        <f t="shared" si="268"/>
        <v>plays</v>
      </c>
      <c r="T2992" s="12">
        <f t="shared" si="269"/>
        <v>42341.365972222215</v>
      </c>
      <c r="U2992" s="12">
        <f t="shared" si="270"/>
        <v>42376.365972222215</v>
      </c>
    </row>
    <row r="2993" spans="1:21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 s="7">
        <f t="shared" si="266"/>
        <v>94.408602150537632</v>
      </c>
      <c r="Q2993" t="s">
        <v>8294</v>
      </c>
      <c r="R2993" t="str">
        <f t="shared" si="267"/>
        <v>technology</v>
      </c>
      <c r="S2993" t="str">
        <f t="shared" si="268"/>
        <v>gadgets</v>
      </c>
      <c r="T2993" s="12">
        <f t="shared" si="269"/>
        <v>42740.628819444442</v>
      </c>
      <c r="U2993" s="12">
        <f t="shared" si="270"/>
        <v>42762.628819444442</v>
      </c>
    </row>
    <row r="2994" spans="1:21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 s="7">
        <f t="shared" si="266"/>
        <v>48.984375</v>
      </c>
      <c r="Q2994" t="s">
        <v>8273</v>
      </c>
      <c r="R2994" t="str">
        <f t="shared" si="267"/>
        <v>technology</v>
      </c>
      <c r="S2994" t="str">
        <f t="shared" si="268"/>
        <v>wearables</v>
      </c>
      <c r="T2994" s="12">
        <f t="shared" si="269"/>
        <v>42622.559143518512</v>
      </c>
      <c r="U2994" s="12">
        <f t="shared" si="270"/>
        <v>42652.559143518512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 s="7">
        <f t="shared" si="266"/>
        <v>45.590909090909093</v>
      </c>
      <c r="Q2995" t="s">
        <v>8267</v>
      </c>
      <c r="R2995" t="str">
        <f t="shared" si="267"/>
        <v>film &amp; video</v>
      </c>
      <c r="S2995" t="str">
        <f t="shared" si="268"/>
        <v>science fiction</v>
      </c>
      <c r="T2995" s="12">
        <f t="shared" si="269"/>
        <v>42390.63040509259</v>
      </c>
      <c r="U2995" s="12">
        <f t="shared" si="270"/>
        <v>42420.63040509259</v>
      </c>
    </row>
    <row r="2996" spans="1:21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 s="7">
        <f>IF(L2996&lt;&gt;0,E2996/L2996,0)</f>
        <v>23.275254237288134</v>
      </c>
      <c r="Q2996" t="s">
        <v>8275</v>
      </c>
      <c r="R2996" t="str">
        <f t="shared" si="267"/>
        <v>publishing</v>
      </c>
      <c r="S2996" t="str">
        <f t="shared" si="268"/>
        <v>fiction</v>
      </c>
      <c r="T2996" s="12">
        <f t="shared" si="269"/>
        <v>41885.270509259259</v>
      </c>
      <c r="U2996" s="12">
        <f t="shared" si="270"/>
        <v>41915.270509259259</v>
      </c>
    </row>
    <row r="2997" spans="1:21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 s="7">
        <f t="shared" si="266"/>
        <v>63.2289156626506</v>
      </c>
      <c r="Q2997" t="s">
        <v>8278</v>
      </c>
      <c r="R2997" t="str">
        <f t="shared" si="267"/>
        <v>music</v>
      </c>
      <c r="S2997" t="str">
        <f t="shared" si="268"/>
        <v>jazz</v>
      </c>
      <c r="T2997" s="12">
        <f t="shared" si="269"/>
        <v>42724.456840277773</v>
      </c>
      <c r="U2997" s="12">
        <f t="shared" si="270"/>
        <v>42754.456840277773</v>
      </c>
    </row>
    <row r="2998" spans="1:21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 s="7">
        <f t="shared" si="266"/>
        <v>153.5204081632653</v>
      </c>
      <c r="Q2998" t="s">
        <v>8273</v>
      </c>
      <c r="R2998" t="str">
        <f t="shared" si="267"/>
        <v>technology</v>
      </c>
      <c r="S2998" t="str">
        <f t="shared" si="268"/>
        <v>wearables</v>
      </c>
      <c r="T2998" s="12">
        <f t="shared" si="269"/>
        <v>42090.70416666667</v>
      </c>
      <c r="U2998" s="12">
        <f t="shared" si="270"/>
        <v>42150.70416666667</v>
      </c>
    </row>
    <row r="2999" spans="1:21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 s="7">
        <f t="shared" si="266"/>
        <v>90.2</v>
      </c>
      <c r="Q2999" t="s">
        <v>8305</v>
      </c>
      <c r="R2999" t="str">
        <f t="shared" si="267"/>
        <v>theater</v>
      </c>
      <c r="S2999" t="str">
        <f t="shared" si="268"/>
        <v>musical</v>
      </c>
      <c r="T2999" s="12">
        <f t="shared" si="269"/>
        <v>42775.525381944441</v>
      </c>
      <c r="U2999" s="12">
        <f t="shared" si="270"/>
        <v>42792.999305555553</v>
      </c>
    </row>
    <row r="3000" spans="1:21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 s="7">
        <f t="shared" si="266"/>
        <v>118.97113163972287</v>
      </c>
      <c r="Q3000" t="s">
        <v>8271</v>
      </c>
      <c r="R3000" t="str">
        <f t="shared" si="267"/>
        <v>theater</v>
      </c>
      <c r="S3000" t="str">
        <f t="shared" si="268"/>
        <v>plays</v>
      </c>
      <c r="T3000" s="12">
        <f t="shared" si="269"/>
        <v>41777.985289351847</v>
      </c>
      <c r="U3000" s="12">
        <f t="shared" si="270"/>
        <v>41805.975694444445</v>
      </c>
    </row>
    <row r="3001" spans="1:21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 s="7">
        <f t="shared" si="266"/>
        <v>80.25</v>
      </c>
      <c r="Q3001" t="s">
        <v>8282</v>
      </c>
      <c r="R3001" t="str">
        <f t="shared" si="267"/>
        <v>games</v>
      </c>
      <c r="S3001" t="str">
        <f t="shared" si="268"/>
        <v>video games</v>
      </c>
      <c r="T3001" s="12">
        <f t="shared" si="269"/>
        <v>42780.531944444439</v>
      </c>
      <c r="U3001" s="12">
        <f t="shared" si="270"/>
        <v>42794.874999999993</v>
      </c>
    </row>
    <row r="3002" spans="1:21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 s="7">
        <f>IF(L3002&lt;&gt;0,E3002/L3002,0)</f>
        <v>62.5</v>
      </c>
      <c r="Q3002" t="s">
        <v>8281</v>
      </c>
      <c r="R3002" t="str">
        <f t="shared" si="267"/>
        <v>journalism</v>
      </c>
      <c r="S3002" t="str">
        <f t="shared" si="268"/>
        <v>audio</v>
      </c>
      <c r="T3002" s="12">
        <f t="shared" si="269"/>
        <v>42752.61886574074</v>
      </c>
      <c r="U3002" s="12">
        <f t="shared" si="270"/>
        <v>42766.541666666664</v>
      </c>
    </row>
    <row r="3003" spans="1:21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 s="7">
        <f t="shared" si="266"/>
        <v>131.37719999999999</v>
      </c>
      <c r="Q3003" t="s">
        <v>8272</v>
      </c>
      <c r="R3003" t="str">
        <f t="shared" si="267"/>
        <v>technology</v>
      </c>
      <c r="S3003" t="str">
        <f t="shared" si="268"/>
        <v>web</v>
      </c>
      <c r="T3003" s="12">
        <f t="shared" si="269"/>
        <v>42534.687291666669</v>
      </c>
      <c r="U3003" s="12">
        <f t="shared" si="270"/>
        <v>42564.687291666669</v>
      </c>
    </row>
    <row r="3004" spans="1:21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 s="7">
        <f t="shared" si="266"/>
        <v>73.032980769230775</v>
      </c>
      <c r="Q3004" t="s">
        <v>8282</v>
      </c>
      <c r="R3004" t="str">
        <f t="shared" si="267"/>
        <v>games</v>
      </c>
      <c r="S3004" t="str">
        <f t="shared" si="268"/>
        <v>video games</v>
      </c>
      <c r="T3004" s="12">
        <f t="shared" si="269"/>
        <v>41239.627916666665</v>
      </c>
      <c r="U3004" s="12">
        <f t="shared" si="270"/>
        <v>41269.627916666665</v>
      </c>
    </row>
    <row r="3005" spans="1:21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 s="7">
        <f t="shared" si="266"/>
        <v>178.52941176470588</v>
      </c>
      <c r="Q3005" t="s">
        <v>8273</v>
      </c>
      <c r="R3005" t="str">
        <f t="shared" si="267"/>
        <v>technology</v>
      </c>
      <c r="S3005" t="str">
        <f t="shared" si="268"/>
        <v>wearables</v>
      </c>
      <c r="T3005" s="12">
        <f t="shared" si="269"/>
        <v>42398.640925925924</v>
      </c>
      <c r="U3005" s="12">
        <f t="shared" si="270"/>
        <v>42430.040972222218</v>
      </c>
    </row>
    <row r="3006" spans="1:21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 s="7">
        <f t="shared" si="266"/>
        <v>162.90974729241879</v>
      </c>
      <c r="Q3006" t="s">
        <v>8299</v>
      </c>
      <c r="R3006" t="str">
        <f t="shared" si="267"/>
        <v>food</v>
      </c>
      <c r="S3006" t="str">
        <f t="shared" si="268"/>
        <v>restaurants</v>
      </c>
      <c r="T3006" s="12">
        <f t="shared" si="269"/>
        <v>41928.672731481478</v>
      </c>
      <c r="U3006" s="12">
        <f t="shared" si="270"/>
        <v>41958.714398148142</v>
      </c>
    </row>
    <row r="3007" spans="1:21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 s="7">
        <f t="shared" si="266"/>
        <v>108.24237288135593</v>
      </c>
      <c r="Q3007" t="s">
        <v>8271</v>
      </c>
      <c r="R3007" t="str">
        <f t="shared" si="267"/>
        <v>theater</v>
      </c>
      <c r="S3007" t="str">
        <f t="shared" si="268"/>
        <v>plays</v>
      </c>
      <c r="T3007" s="12">
        <f t="shared" si="269"/>
        <v>41888.466493055552</v>
      </c>
      <c r="U3007" s="12">
        <f t="shared" si="270"/>
        <v>41918.466493055552</v>
      </c>
    </row>
    <row r="3008" spans="1:21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 s="7">
        <f t="shared" si="266"/>
        <v>88.865979381443296</v>
      </c>
      <c r="Q3008" t="s">
        <v>8272</v>
      </c>
      <c r="R3008" t="str">
        <f t="shared" si="267"/>
        <v>technology</v>
      </c>
      <c r="S3008" t="str">
        <f t="shared" si="268"/>
        <v>web</v>
      </c>
      <c r="T3008" s="12">
        <f t="shared" si="269"/>
        <v>41957.548506944448</v>
      </c>
      <c r="U3008" s="12">
        <f t="shared" si="270"/>
        <v>41987.548506944448</v>
      </c>
    </row>
    <row r="3009" spans="1:21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 s="7">
        <f>IF(L3009&lt;&gt;0,E3009/L3009,0)</f>
        <v>54</v>
      </c>
      <c r="Q3009" t="s">
        <v>8282</v>
      </c>
      <c r="R3009" t="str">
        <f t="shared" si="267"/>
        <v>games</v>
      </c>
      <c r="S3009" t="str">
        <f t="shared" si="268"/>
        <v>video games</v>
      </c>
      <c r="T3009" s="12">
        <f t="shared" si="269"/>
        <v>42098.007905092592</v>
      </c>
      <c r="U3009" s="12">
        <f t="shared" si="270"/>
        <v>42119.007905092592</v>
      </c>
    </row>
    <row r="3010" spans="1:21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 s="7">
        <f t="shared" ref="P3010:P3073" si="271">E3010/L3010</f>
        <v>116.73076923076923</v>
      </c>
      <c r="Q3010" t="s">
        <v>8290</v>
      </c>
      <c r="R3010" t="str">
        <f t="shared" si="267"/>
        <v>publishing</v>
      </c>
      <c r="S3010" t="str">
        <f t="shared" si="268"/>
        <v>art books</v>
      </c>
      <c r="T3010" s="12">
        <f t="shared" si="269"/>
        <v>42360.003692129627</v>
      </c>
      <c r="U3010" s="12">
        <f t="shared" si="270"/>
        <v>42390.003692129627</v>
      </c>
    </row>
    <row r="3011" spans="1:21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 s="7">
        <f t="shared" si="271"/>
        <v>233.8984375</v>
      </c>
      <c r="Q3011" t="s">
        <v>8272</v>
      </c>
      <c r="R3011" t="str">
        <f t="shared" ref="R3011:R3074" si="272">LEFT(Q3011,SEARCH("/",Q3011,1)-1)</f>
        <v>technology</v>
      </c>
      <c r="S3011" t="str">
        <f t="shared" ref="S3011:S3074" si="273">RIGHT(Q3011,LEN(Q3011)-SEARCH("/",Q3011,1))</f>
        <v>web</v>
      </c>
      <c r="T3011" s="12">
        <f t="shared" ref="T3011:T3074" si="274">(((J3011/60)/60)/24)+DATE(1970,1,1)+(-5/24)</f>
        <v>41939.361574074072</v>
      </c>
      <c r="U3011" s="12">
        <f t="shared" ref="U3011:U3074" si="275">(((I3011/60)/60)/24)+DATE(1970,1,1)+(-5/24)</f>
        <v>41969.403240740743</v>
      </c>
    </row>
    <row r="3012" spans="1:21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 s="7">
        <f t="shared" si="271"/>
        <v>158</v>
      </c>
      <c r="Q3012" t="s">
        <v>8303</v>
      </c>
      <c r="R3012" t="str">
        <f t="shared" si="272"/>
        <v>theater</v>
      </c>
      <c r="S3012" t="str">
        <f t="shared" si="273"/>
        <v>spaces</v>
      </c>
      <c r="T3012" s="12">
        <f t="shared" si="274"/>
        <v>41996.624062499999</v>
      </c>
      <c r="U3012" s="12">
        <f t="shared" si="275"/>
        <v>42056.624062499999</v>
      </c>
    </row>
    <row r="3013" spans="1:21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 s="7">
        <f>IF(L3013&lt;&gt;0,E3013/L3013,0)</f>
        <v>14.84</v>
      </c>
      <c r="Q3013" t="s">
        <v>8303</v>
      </c>
      <c r="R3013" t="str">
        <f t="shared" si="272"/>
        <v>theater</v>
      </c>
      <c r="S3013" t="str">
        <f t="shared" si="273"/>
        <v>spaces</v>
      </c>
      <c r="T3013" s="12">
        <f t="shared" si="274"/>
        <v>42334.260601851849</v>
      </c>
      <c r="U3013" s="12">
        <f t="shared" si="275"/>
        <v>42361.749305555553</v>
      </c>
    </row>
    <row r="3014" spans="1:21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 s="7">
        <f t="shared" si="271"/>
        <v>85.181818181818187</v>
      </c>
      <c r="Q3014" t="s">
        <v>8271</v>
      </c>
      <c r="R3014" t="str">
        <f t="shared" si="272"/>
        <v>theater</v>
      </c>
      <c r="S3014" t="str">
        <f t="shared" si="273"/>
        <v>plays</v>
      </c>
      <c r="T3014" s="12">
        <f t="shared" si="274"/>
        <v>42024.494560185187</v>
      </c>
      <c r="U3014" s="12">
        <f t="shared" si="275"/>
        <v>42045.494560185187</v>
      </c>
    </row>
    <row r="3015" spans="1:21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 s="7">
        <f t="shared" si="271"/>
        <v>146.69158878504672</v>
      </c>
      <c r="Q3015" t="s">
        <v>8271</v>
      </c>
      <c r="R3015" t="str">
        <f t="shared" si="272"/>
        <v>theater</v>
      </c>
      <c r="S3015" t="str">
        <f t="shared" si="273"/>
        <v>plays</v>
      </c>
      <c r="T3015" s="12">
        <f t="shared" si="274"/>
        <v>42146.627881944441</v>
      </c>
      <c r="U3015" s="12">
        <f t="shared" si="275"/>
        <v>42176.627881944441</v>
      </c>
    </row>
    <row r="3016" spans="1:21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 s="7">
        <f t="shared" si="271"/>
        <v>50.764811490125673</v>
      </c>
      <c r="Q3016" t="s">
        <v>8273</v>
      </c>
      <c r="R3016" t="str">
        <f t="shared" si="272"/>
        <v>technology</v>
      </c>
      <c r="S3016" t="str">
        <f t="shared" si="273"/>
        <v>wearables</v>
      </c>
      <c r="T3016" s="12">
        <f t="shared" si="274"/>
        <v>41919.915277777778</v>
      </c>
      <c r="U3016" s="12">
        <f t="shared" si="275"/>
        <v>41948</v>
      </c>
    </row>
    <row r="3017" spans="1:21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 s="7">
        <f t="shared" si="271"/>
        <v>87.7</v>
      </c>
      <c r="Q3017" t="s">
        <v>8290</v>
      </c>
      <c r="R3017" t="str">
        <f t="shared" si="272"/>
        <v>publishing</v>
      </c>
      <c r="S3017" t="str">
        <f t="shared" si="273"/>
        <v>art books</v>
      </c>
      <c r="T3017" s="12">
        <f t="shared" si="274"/>
        <v>41785.518958333334</v>
      </c>
      <c r="U3017" s="12">
        <f t="shared" si="275"/>
        <v>41800.958333333328</v>
      </c>
    </row>
    <row r="3018" spans="1:21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 s="7">
        <f t="shared" si="271"/>
        <v>242.27777777777777</v>
      </c>
      <c r="Q3018" t="s">
        <v>8271</v>
      </c>
      <c r="R3018" t="str">
        <f t="shared" si="272"/>
        <v>theater</v>
      </c>
      <c r="S3018" t="str">
        <f t="shared" si="273"/>
        <v>plays</v>
      </c>
      <c r="T3018" s="12">
        <f t="shared" si="274"/>
        <v>41778.339722222219</v>
      </c>
      <c r="U3018" s="12">
        <f t="shared" si="275"/>
        <v>41838.339722222219</v>
      </c>
    </row>
    <row r="3019" spans="1:21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 s="7">
        <f t="shared" si="271"/>
        <v>146.44654088050314</v>
      </c>
      <c r="Q3019" t="s">
        <v>8303</v>
      </c>
      <c r="R3019" t="str">
        <f t="shared" si="272"/>
        <v>theater</v>
      </c>
      <c r="S3019" t="str">
        <f t="shared" si="273"/>
        <v>spaces</v>
      </c>
      <c r="T3019" s="12">
        <f t="shared" si="274"/>
        <v>41841.641701388886</v>
      </c>
      <c r="U3019" s="12">
        <f t="shared" si="275"/>
        <v>41871.641701388886</v>
      </c>
    </row>
    <row r="3020" spans="1:21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 s="7">
        <f t="shared" si="271"/>
        <v>103.17073170731707</v>
      </c>
      <c r="Q3020" t="s">
        <v>8279</v>
      </c>
      <c r="R3020" t="str">
        <f t="shared" si="272"/>
        <v>music</v>
      </c>
      <c r="S3020" t="str">
        <f t="shared" si="273"/>
        <v>indie rock</v>
      </c>
      <c r="T3020" s="12">
        <f t="shared" si="274"/>
        <v>42163.090000000004</v>
      </c>
      <c r="U3020" s="12">
        <f t="shared" si="275"/>
        <v>42205.708333333336</v>
      </c>
    </row>
    <row r="3021" spans="1:21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 s="7">
        <f t="shared" si="271"/>
        <v>80.464601769911511</v>
      </c>
      <c r="Q3021" t="s">
        <v>8284</v>
      </c>
      <c r="R3021" t="str">
        <f t="shared" si="272"/>
        <v>food</v>
      </c>
      <c r="S3021" t="str">
        <f t="shared" si="273"/>
        <v>food trucks</v>
      </c>
      <c r="T3021" s="12">
        <f t="shared" si="274"/>
        <v>41758.625231481477</v>
      </c>
      <c r="U3021" s="12">
        <f t="shared" si="275"/>
        <v>41785.916666666664</v>
      </c>
    </row>
    <row r="3022" spans="1:21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 s="7">
        <f t="shared" si="271"/>
        <v>234.66666666666666</v>
      </c>
      <c r="Q3022" t="s">
        <v>8273</v>
      </c>
      <c r="R3022" t="str">
        <f t="shared" si="272"/>
        <v>technology</v>
      </c>
      <c r="S3022" t="str">
        <f t="shared" si="273"/>
        <v>wearables</v>
      </c>
      <c r="T3022" s="12">
        <f t="shared" si="274"/>
        <v>42170.638113425921</v>
      </c>
      <c r="U3022" s="12">
        <f t="shared" si="275"/>
        <v>42230.638113425921</v>
      </c>
    </row>
    <row r="3023" spans="1:21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 s="7">
        <f t="shared" si="271"/>
        <v>50.689320388349515</v>
      </c>
      <c r="Q3023" t="s">
        <v>8282</v>
      </c>
      <c r="R3023" t="str">
        <f t="shared" si="272"/>
        <v>games</v>
      </c>
      <c r="S3023" t="str">
        <f t="shared" si="273"/>
        <v>video games</v>
      </c>
      <c r="T3023" s="12">
        <f t="shared" si="274"/>
        <v>42660.410520833328</v>
      </c>
      <c r="U3023" s="12">
        <f t="shared" si="275"/>
        <v>42696.040972222218</v>
      </c>
    </row>
    <row r="3024" spans="1:21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 s="7">
        <f t="shared" si="271"/>
        <v>162.70967741935485</v>
      </c>
      <c r="Q3024" t="s">
        <v>8270</v>
      </c>
      <c r="R3024" t="str">
        <f t="shared" si="272"/>
        <v>film &amp; video</v>
      </c>
      <c r="S3024" t="str">
        <f t="shared" si="273"/>
        <v>animation</v>
      </c>
      <c r="T3024" s="12">
        <f t="shared" si="274"/>
        <v>42564.745474537034</v>
      </c>
      <c r="U3024" s="12">
        <f t="shared" si="275"/>
        <v>42609.745474537034</v>
      </c>
    </row>
    <row r="3025" spans="1:21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 s="7">
        <f>IF(L3025&lt;&gt;0,E3025/L3025,0)</f>
        <v>120.16666666666667</v>
      </c>
      <c r="Q3025" t="s">
        <v>8275</v>
      </c>
      <c r="R3025" t="str">
        <f t="shared" si="272"/>
        <v>publishing</v>
      </c>
      <c r="S3025" t="str">
        <f t="shared" si="273"/>
        <v>fiction</v>
      </c>
      <c r="T3025" s="12">
        <f t="shared" si="274"/>
        <v>42121.46743055556</v>
      </c>
      <c r="U3025" s="12">
        <f t="shared" si="275"/>
        <v>42166.46743055556</v>
      </c>
    </row>
    <row r="3026" spans="1:21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 s="7">
        <f t="shared" si="271"/>
        <v>67.697802197802204</v>
      </c>
      <c r="Q3026" t="s">
        <v>8271</v>
      </c>
      <c r="R3026" t="str">
        <f t="shared" si="272"/>
        <v>theater</v>
      </c>
      <c r="S3026" t="str">
        <f t="shared" si="273"/>
        <v>plays</v>
      </c>
      <c r="T3026" s="12">
        <f t="shared" si="274"/>
        <v>41158.785590277774</v>
      </c>
      <c r="U3026" s="12">
        <f t="shared" si="275"/>
        <v>41188.785590277774</v>
      </c>
    </row>
    <row r="3027" spans="1:21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 s="7">
        <f t="shared" si="271"/>
        <v>52.103448275862071</v>
      </c>
      <c r="Q3027" t="s">
        <v>8271</v>
      </c>
      <c r="R3027" t="str">
        <f t="shared" si="272"/>
        <v>theater</v>
      </c>
      <c r="S3027" t="str">
        <f t="shared" si="273"/>
        <v>plays</v>
      </c>
      <c r="T3027" s="12">
        <f t="shared" si="274"/>
        <v>41761.301076388889</v>
      </c>
      <c r="U3027" s="12">
        <f t="shared" si="275"/>
        <v>41789.458333333328</v>
      </c>
    </row>
    <row r="3028" spans="1:21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 s="7">
        <f>IF(L3028&lt;&gt;0,E3028/L3028,0)</f>
        <v>51.6</v>
      </c>
      <c r="Q3028" t="s">
        <v>8267</v>
      </c>
      <c r="R3028" t="str">
        <f t="shared" si="272"/>
        <v>film &amp; video</v>
      </c>
      <c r="S3028" t="str">
        <f t="shared" si="273"/>
        <v>science fiction</v>
      </c>
      <c r="T3028" s="12">
        <f t="shared" si="274"/>
        <v>42783.251064814809</v>
      </c>
      <c r="U3028" s="12">
        <f t="shared" si="275"/>
        <v>42797.251064814809</v>
      </c>
    </row>
    <row r="3029" spans="1:21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 s="7">
        <f t="shared" si="271"/>
        <v>164.3</v>
      </c>
      <c r="Q3029" t="s">
        <v>8273</v>
      </c>
      <c r="R3029" t="str">
        <f t="shared" si="272"/>
        <v>technology</v>
      </c>
      <c r="S3029" t="str">
        <f t="shared" si="273"/>
        <v>wearables</v>
      </c>
      <c r="T3029" s="12">
        <f t="shared" si="274"/>
        <v>42053.49596064815</v>
      </c>
      <c r="U3029" s="12">
        <f t="shared" si="275"/>
        <v>42083.454293981478</v>
      </c>
    </row>
    <row r="3030" spans="1:21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 s="7">
        <f t="shared" si="271"/>
        <v>84.858585858585855</v>
      </c>
      <c r="Q3030" t="s">
        <v>8273</v>
      </c>
      <c r="R3030" t="str">
        <f t="shared" si="272"/>
        <v>technology</v>
      </c>
      <c r="S3030" t="str">
        <f t="shared" si="273"/>
        <v>wearables</v>
      </c>
      <c r="T3030" s="12">
        <f t="shared" si="274"/>
        <v>42567.055844907409</v>
      </c>
      <c r="U3030" s="12">
        <f t="shared" si="275"/>
        <v>42597.055844907409</v>
      </c>
    </row>
    <row r="3031" spans="1:21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 s="7">
        <f t="shared" si="271"/>
        <v>94.548850574712645</v>
      </c>
      <c r="Q3031" t="s">
        <v>8273</v>
      </c>
      <c r="R3031" t="str">
        <f t="shared" si="272"/>
        <v>technology</v>
      </c>
      <c r="S3031" t="str">
        <f t="shared" si="273"/>
        <v>wearables</v>
      </c>
      <c r="T3031" s="12">
        <f t="shared" si="274"/>
        <v>41932.500543981478</v>
      </c>
      <c r="U3031" s="12">
        <f t="shared" si="275"/>
        <v>41960.982638888883</v>
      </c>
    </row>
    <row r="3032" spans="1:21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 s="7">
        <f t="shared" si="271"/>
        <v>45.536585365853661</v>
      </c>
      <c r="Q3032" t="s">
        <v>8291</v>
      </c>
      <c r="R3032" t="str">
        <f t="shared" si="272"/>
        <v>photography</v>
      </c>
      <c r="S3032" t="str">
        <f t="shared" si="273"/>
        <v>places</v>
      </c>
      <c r="T3032" s="12">
        <f t="shared" si="274"/>
        <v>42233.5390162037</v>
      </c>
      <c r="U3032" s="12">
        <f t="shared" si="275"/>
        <v>42263.5390162037</v>
      </c>
    </row>
    <row r="3033" spans="1:21" ht="4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 s="7">
        <f t="shared" si="271"/>
        <v>51.724137931034484</v>
      </c>
      <c r="Q3033" t="s">
        <v>8282</v>
      </c>
      <c r="R3033" t="str">
        <f t="shared" si="272"/>
        <v>games</v>
      </c>
      <c r="S3033" t="str">
        <f t="shared" si="273"/>
        <v>video games</v>
      </c>
      <c r="T3033" s="12">
        <f t="shared" si="274"/>
        <v>42597.674155092587</v>
      </c>
      <c r="U3033" s="12">
        <f t="shared" si="275"/>
        <v>42657.674155092587</v>
      </c>
    </row>
    <row r="3034" spans="1:21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 s="7">
        <f t="shared" si="271"/>
        <v>50.88</v>
      </c>
      <c r="Q3034" t="s">
        <v>8270</v>
      </c>
      <c r="R3034" t="str">
        <f t="shared" si="272"/>
        <v>film &amp; video</v>
      </c>
      <c r="S3034" t="str">
        <f t="shared" si="273"/>
        <v>animation</v>
      </c>
      <c r="T3034" s="12">
        <f t="shared" si="274"/>
        <v>42227.836331018516</v>
      </c>
      <c r="U3034" s="12">
        <f t="shared" si="275"/>
        <v>42257.836331018516</v>
      </c>
    </row>
    <row r="3035" spans="1:21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 s="7">
        <f t="shared" si="271"/>
        <v>191.13043478260869</v>
      </c>
      <c r="Q3035" t="s">
        <v>8271</v>
      </c>
      <c r="R3035" t="str">
        <f t="shared" si="272"/>
        <v>theater</v>
      </c>
      <c r="S3035" t="str">
        <f t="shared" si="273"/>
        <v>plays</v>
      </c>
      <c r="T3035" s="12">
        <f t="shared" si="274"/>
        <v>42569.901909722219</v>
      </c>
      <c r="U3035" s="12">
        <f t="shared" si="275"/>
        <v>42599.901909722219</v>
      </c>
    </row>
    <row r="3036" spans="1:21" ht="4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 s="7">
        <f t="shared" si="271"/>
        <v>89.314285714285717</v>
      </c>
      <c r="Q3036" t="s">
        <v>8270</v>
      </c>
      <c r="R3036" t="str">
        <f t="shared" si="272"/>
        <v>film &amp; video</v>
      </c>
      <c r="S3036" t="str">
        <f t="shared" si="273"/>
        <v>animation</v>
      </c>
      <c r="T3036" s="12">
        <f t="shared" si="274"/>
        <v>42644.327025462961</v>
      </c>
      <c r="U3036" s="12">
        <f t="shared" si="275"/>
        <v>42674.957638888889</v>
      </c>
    </row>
    <row r="3037" spans="1:21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 s="7">
        <f t="shared" si="271"/>
        <v>88.588631921824103</v>
      </c>
      <c r="Q3037" t="s">
        <v>8278</v>
      </c>
      <c r="R3037" t="str">
        <f t="shared" si="272"/>
        <v>music</v>
      </c>
      <c r="S3037" t="str">
        <f t="shared" si="273"/>
        <v>jazz</v>
      </c>
      <c r="T3037" s="12">
        <f t="shared" si="274"/>
        <v>41368.351956018516</v>
      </c>
      <c r="U3037" s="12">
        <f t="shared" si="275"/>
        <v>41398.351956018516</v>
      </c>
    </row>
    <row r="3038" spans="1:21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 s="7">
        <f t="shared" si="271"/>
        <v>96.300911854103347</v>
      </c>
      <c r="Q3038" t="s">
        <v>8275</v>
      </c>
      <c r="R3038" t="str">
        <f t="shared" si="272"/>
        <v>publishing</v>
      </c>
      <c r="S3038" t="str">
        <f t="shared" si="273"/>
        <v>fiction</v>
      </c>
      <c r="T3038" s="12">
        <f t="shared" si="274"/>
        <v>41466.576898148145</v>
      </c>
      <c r="U3038" s="12">
        <f t="shared" si="275"/>
        <v>41502.290972222218</v>
      </c>
    </row>
    <row r="3039" spans="1:21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 s="7">
        <f>IF(L3039&lt;&gt;0,E3039/L3039,0)</f>
        <v>33.3125</v>
      </c>
      <c r="Q3039" t="s">
        <v>8284</v>
      </c>
      <c r="R3039" t="str">
        <f t="shared" si="272"/>
        <v>food</v>
      </c>
      <c r="S3039" t="str">
        <f t="shared" si="273"/>
        <v>food trucks</v>
      </c>
      <c r="T3039" s="12">
        <f t="shared" si="274"/>
        <v>40378.684872685182</v>
      </c>
      <c r="U3039" s="12">
        <f t="shared" si="275"/>
        <v>40452.999305555553</v>
      </c>
    </row>
    <row r="3040" spans="1:21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 s="7">
        <f t="shared" si="271"/>
        <v>37.222222222222221</v>
      </c>
      <c r="Q3040" t="s">
        <v>8270</v>
      </c>
      <c r="R3040" t="str">
        <f t="shared" si="272"/>
        <v>film &amp; video</v>
      </c>
      <c r="S3040" t="str">
        <f t="shared" si="273"/>
        <v>animation</v>
      </c>
      <c r="T3040" s="12">
        <f t="shared" si="274"/>
        <v>42373.043946759259</v>
      </c>
      <c r="U3040" s="12">
        <f t="shared" si="275"/>
        <v>42433.043946759259</v>
      </c>
    </row>
    <row r="3041" spans="1:21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 s="7">
        <f t="shared" si="271"/>
        <v>92.130423728813554</v>
      </c>
      <c r="Q3041" t="s">
        <v>8273</v>
      </c>
      <c r="R3041" t="str">
        <f t="shared" si="272"/>
        <v>technology</v>
      </c>
      <c r="S3041" t="str">
        <f t="shared" si="273"/>
        <v>wearables</v>
      </c>
      <c r="T3041" s="12">
        <f t="shared" si="274"/>
        <v>41610.586087962962</v>
      </c>
      <c r="U3041" s="12">
        <f t="shared" si="275"/>
        <v>41637.124305555553</v>
      </c>
    </row>
    <row r="3042" spans="1:21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 s="7">
        <f t="shared" si="271"/>
        <v>76.785714285714292</v>
      </c>
      <c r="Q3042" t="s">
        <v>8278</v>
      </c>
      <c r="R3042" t="str">
        <f t="shared" si="272"/>
        <v>music</v>
      </c>
      <c r="S3042" t="str">
        <f t="shared" si="273"/>
        <v>jazz</v>
      </c>
      <c r="T3042" s="12">
        <f t="shared" si="274"/>
        <v>42177.583576388883</v>
      </c>
      <c r="U3042" s="12">
        <f t="shared" si="275"/>
        <v>42181.749999999993</v>
      </c>
    </row>
    <row r="3043" spans="1:21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 s="7">
        <f t="shared" si="271"/>
        <v>96.526315789473685</v>
      </c>
      <c r="Q3043" t="s">
        <v>8271</v>
      </c>
      <c r="R3043" t="str">
        <f t="shared" si="272"/>
        <v>theater</v>
      </c>
      <c r="S3043" t="str">
        <f t="shared" si="273"/>
        <v>plays</v>
      </c>
      <c r="T3043" s="12">
        <f t="shared" si="274"/>
        <v>42359.660277777781</v>
      </c>
      <c r="U3043" s="12">
        <f t="shared" si="275"/>
        <v>42389.660277777781</v>
      </c>
    </row>
    <row r="3044" spans="1:21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 s="7">
        <f t="shared" si="271"/>
        <v>51.891891891891895</v>
      </c>
      <c r="Q3044" t="s">
        <v>8303</v>
      </c>
      <c r="R3044" t="str">
        <f t="shared" si="272"/>
        <v>theater</v>
      </c>
      <c r="S3044" t="str">
        <f t="shared" si="273"/>
        <v>spaces</v>
      </c>
      <c r="T3044" s="12">
        <f t="shared" si="274"/>
        <v>42253.479710648149</v>
      </c>
      <c r="U3044" s="12">
        <f t="shared" si="275"/>
        <v>42283.479710648149</v>
      </c>
    </row>
    <row r="3045" spans="1:21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 s="7">
        <f t="shared" si="271"/>
        <v>128.9140625</v>
      </c>
      <c r="Q3045" t="s">
        <v>8305</v>
      </c>
      <c r="R3045" t="str">
        <f t="shared" si="272"/>
        <v>theater</v>
      </c>
      <c r="S3045" t="str">
        <f t="shared" si="273"/>
        <v>musical</v>
      </c>
      <c r="T3045" s="12">
        <f t="shared" si="274"/>
        <v>42082.862256944441</v>
      </c>
      <c r="U3045" s="12">
        <f t="shared" si="275"/>
        <v>42109.909722222219</v>
      </c>
    </row>
    <row r="3046" spans="1:21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 s="7">
        <f t="shared" si="271"/>
        <v>84.108974358974365</v>
      </c>
      <c r="Q3046" t="s">
        <v>8271</v>
      </c>
      <c r="R3046" t="str">
        <f t="shared" si="272"/>
        <v>theater</v>
      </c>
      <c r="S3046" t="str">
        <f t="shared" si="273"/>
        <v>plays</v>
      </c>
      <c r="T3046" s="12">
        <f t="shared" si="274"/>
        <v>42387.518495370365</v>
      </c>
      <c r="U3046" s="12">
        <f t="shared" si="275"/>
        <v>42402.518495370365</v>
      </c>
    </row>
    <row r="3047" spans="1:21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 s="7">
        <f t="shared" si="271"/>
        <v>82.941562500000003</v>
      </c>
      <c r="Q3047" t="s">
        <v>8304</v>
      </c>
      <c r="R3047" t="str">
        <f t="shared" si="272"/>
        <v>publishing</v>
      </c>
      <c r="S3047" t="str">
        <f t="shared" si="273"/>
        <v>children's books</v>
      </c>
      <c r="T3047" s="12">
        <f t="shared" si="274"/>
        <v>41842.947395833333</v>
      </c>
      <c r="U3047" s="12">
        <f t="shared" si="275"/>
        <v>41872.947395833333</v>
      </c>
    </row>
    <row r="3048" spans="1:21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 s="7">
        <f t="shared" si="271"/>
        <v>259.94827586206895</v>
      </c>
      <c r="Q3048" t="s">
        <v>8282</v>
      </c>
      <c r="R3048" t="str">
        <f t="shared" si="272"/>
        <v>games</v>
      </c>
      <c r="S3048" t="str">
        <f t="shared" si="273"/>
        <v>video games</v>
      </c>
      <c r="T3048" s="12">
        <f t="shared" si="274"/>
        <v>41862.59474537037</v>
      </c>
      <c r="U3048" s="12">
        <f t="shared" si="275"/>
        <v>41891.994444444441</v>
      </c>
    </row>
    <row r="3049" spans="1:21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 s="7">
        <f>IF(L3049&lt;&gt;0,E3049/L3049,0)</f>
        <v>37.25</v>
      </c>
      <c r="Q3049" t="s">
        <v>8271</v>
      </c>
      <c r="R3049" t="str">
        <f t="shared" si="272"/>
        <v>theater</v>
      </c>
      <c r="S3049" t="str">
        <f t="shared" si="273"/>
        <v>plays</v>
      </c>
      <c r="T3049" s="12">
        <f t="shared" si="274"/>
        <v>42443.780717592592</v>
      </c>
      <c r="U3049" s="12">
        <f t="shared" si="275"/>
        <v>42487.344444444439</v>
      </c>
    </row>
    <row r="3050" spans="1:21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 s="7">
        <f t="shared" si="271"/>
        <v>177.02127659574469</v>
      </c>
      <c r="Q3050" t="s">
        <v>8275</v>
      </c>
      <c r="R3050" t="str">
        <f t="shared" si="272"/>
        <v>publishing</v>
      </c>
      <c r="S3050" t="str">
        <f t="shared" si="273"/>
        <v>fiction</v>
      </c>
      <c r="T3050" s="12">
        <f t="shared" si="274"/>
        <v>41975.692847222213</v>
      </c>
      <c r="U3050" s="12">
        <f t="shared" si="275"/>
        <v>42004.681944444441</v>
      </c>
    </row>
    <row r="3051" spans="1:21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 s="7">
        <f t="shared" si="271"/>
        <v>74.074074074074076</v>
      </c>
      <c r="Q3051" t="s">
        <v>8271</v>
      </c>
      <c r="R3051" t="str">
        <f t="shared" si="272"/>
        <v>theater</v>
      </c>
      <c r="S3051" t="str">
        <f t="shared" si="273"/>
        <v>plays</v>
      </c>
      <c r="T3051" s="12">
        <f t="shared" si="274"/>
        <v>42138.806192129625</v>
      </c>
      <c r="U3051" s="12">
        <f t="shared" si="275"/>
        <v>42168.806192129625</v>
      </c>
    </row>
    <row r="3052" spans="1:21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 s="7">
        <f>IF(L3052&lt;&gt;0,E3052/L3052,0)</f>
        <v>70.666666666666671</v>
      </c>
      <c r="Q3052" t="s">
        <v>8285</v>
      </c>
      <c r="R3052" t="str">
        <f t="shared" si="272"/>
        <v>photography</v>
      </c>
      <c r="S3052" t="str">
        <f t="shared" si="273"/>
        <v>photobooks</v>
      </c>
      <c r="T3052" s="12">
        <f t="shared" si="274"/>
        <v>42464.960185185184</v>
      </c>
      <c r="U3052" s="12">
        <f t="shared" si="275"/>
        <v>42494.960185185184</v>
      </c>
    </row>
    <row r="3053" spans="1:21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 s="7">
        <f t="shared" si="271"/>
        <v>23.62857142857143</v>
      </c>
      <c r="Q3053" t="s">
        <v>8273</v>
      </c>
      <c r="R3053" t="str">
        <f t="shared" si="272"/>
        <v>technology</v>
      </c>
      <c r="S3053" t="str">
        <f t="shared" si="273"/>
        <v>wearables</v>
      </c>
      <c r="T3053" s="12">
        <f t="shared" si="274"/>
        <v>42744.207696759251</v>
      </c>
      <c r="U3053" s="12">
        <f t="shared" si="275"/>
        <v>42774.207696759251</v>
      </c>
    </row>
    <row r="3054" spans="1:21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 s="7">
        <f t="shared" si="271"/>
        <v>37.5</v>
      </c>
      <c r="Q3054" t="s">
        <v>8301</v>
      </c>
      <c r="R3054" t="str">
        <f t="shared" si="272"/>
        <v>technology</v>
      </c>
      <c r="S3054" t="str">
        <f t="shared" si="273"/>
        <v>space exploration</v>
      </c>
      <c r="T3054" s="12">
        <f t="shared" si="274"/>
        <v>42122.461736111109</v>
      </c>
      <c r="U3054" s="12">
        <f t="shared" si="275"/>
        <v>42152.457638888889</v>
      </c>
    </row>
    <row r="3055" spans="1:21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 s="7">
        <f t="shared" si="271"/>
        <v>13.333333333333334</v>
      </c>
      <c r="Q3055" t="s">
        <v>8271</v>
      </c>
      <c r="R3055" t="str">
        <f t="shared" si="272"/>
        <v>theater</v>
      </c>
      <c r="S3055" t="str">
        <f t="shared" si="273"/>
        <v>plays</v>
      </c>
      <c r="T3055" s="12">
        <f t="shared" si="274"/>
        <v>41862.553391203699</v>
      </c>
      <c r="U3055" s="12">
        <f t="shared" si="275"/>
        <v>41913.957638888889</v>
      </c>
    </row>
    <row r="3056" spans="1:21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s="7">
        <f>IF(L3056&lt;&gt;0,E3056/L3056,0)</f>
        <v>0</v>
      </c>
      <c r="Q3056" t="s">
        <v>8278</v>
      </c>
      <c r="R3056" t="str">
        <f t="shared" si="272"/>
        <v>music</v>
      </c>
      <c r="S3056" t="str">
        <f t="shared" si="273"/>
        <v>jazz</v>
      </c>
      <c r="T3056" s="12">
        <f t="shared" si="274"/>
        <v>42027.624467592592</v>
      </c>
      <c r="U3056" s="12">
        <f t="shared" si="275"/>
        <v>42064.836111111108</v>
      </c>
    </row>
    <row r="3057" spans="1:21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 s="7">
        <f t="shared" si="271"/>
        <v>1</v>
      </c>
      <c r="Q3057" t="s">
        <v>8285</v>
      </c>
      <c r="R3057" t="str">
        <f t="shared" si="272"/>
        <v>photography</v>
      </c>
      <c r="S3057" t="str">
        <f t="shared" si="273"/>
        <v>photobooks</v>
      </c>
      <c r="T3057" s="12">
        <f t="shared" si="274"/>
        <v>41953.749884259254</v>
      </c>
      <c r="U3057" s="12">
        <f t="shared" si="275"/>
        <v>42013.749884259254</v>
      </c>
    </row>
    <row r="3058" spans="1:21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s="7" t="e">
        <f t="shared" si="271"/>
        <v>#DIV/0!</v>
      </c>
      <c r="Q3058" t="s">
        <v>8270</v>
      </c>
      <c r="R3058" t="str">
        <f t="shared" si="272"/>
        <v>film &amp; video</v>
      </c>
      <c r="S3058" t="str">
        <f t="shared" si="273"/>
        <v>animation</v>
      </c>
      <c r="T3058" s="12">
        <f t="shared" si="274"/>
        <v>41851.428055555552</v>
      </c>
      <c r="U3058" s="12">
        <f t="shared" si="275"/>
        <v>41911.428055555552</v>
      </c>
    </row>
    <row r="3059" spans="1:21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s="7" t="e">
        <f t="shared" si="271"/>
        <v>#DIV/0!</v>
      </c>
      <c r="Q3059" t="s">
        <v>8268</v>
      </c>
      <c r="R3059" t="str">
        <f t="shared" si="272"/>
        <v>film &amp; video</v>
      </c>
      <c r="S3059" t="str">
        <f t="shared" si="273"/>
        <v>drama</v>
      </c>
      <c r="T3059" s="12">
        <f t="shared" si="274"/>
        <v>42433.442256944443</v>
      </c>
      <c r="U3059" s="12">
        <f t="shared" si="275"/>
        <v>42463.400590277779</v>
      </c>
    </row>
    <row r="3060" spans="1:21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 s="7">
        <f t="shared" si="271"/>
        <v>1</v>
      </c>
      <c r="Q3060" t="s">
        <v>8272</v>
      </c>
      <c r="R3060" t="str">
        <f t="shared" si="272"/>
        <v>technology</v>
      </c>
      <c r="S3060" t="str">
        <f t="shared" si="273"/>
        <v>web</v>
      </c>
      <c r="T3060" s="12">
        <f t="shared" si="274"/>
        <v>42460.165972222218</v>
      </c>
      <c r="U3060" s="12">
        <f t="shared" si="275"/>
        <v>42510.165972222218</v>
      </c>
    </row>
    <row r="3061" spans="1:21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 s="7">
        <f t="shared" si="271"/>
        <v>41</v>
      </c>
      <c r="Q3061" t="s">
        <v>8282</v>
      </c>
      <c r="R3061" t="str">
        <f t="shared" si="272"/>
        <v>games</v>
      </c>
      <c r="S3061" t="str">
        <f t="shared" si="273"/>
        <v>video games</v>
      </c>
      <c r="T3061" s="12">
        <f t="shared" si="274"/>
        <v>41829.727384259255</v>
      </c>
      <c r="U3061" s="12">
        <f t="shared" si="275"/>
        <v>41859.727384259255</v>
      </c>
    </row>
    <row r="3062" spans="1:21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 s="7">
        <f t="shared" si="271"/>
        <v>55.833333333333336</v>
      </c>
      <c r="Q3062" t="s">
        <v>8304</v>
      </c>
      <c r="R3062" t="str">
        <f t="shared" si="272"/>
        <v>publishing</v>
      </c>
      <c r="S3062" t="str">
        <f t="shared" si="273"/>
        <v>children's books</v>
      </c>
      <c r="T3062" s="12">
        <f t="shared" si="274"/>
        <v>42245.066365740735</v>
      </c>
      <c r="U3062" s="12">
        <f t="shared" si="275"/>
        <v>42275.066365740735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s="7" t="e">
        <f t="shared" si="271"/>
        <v>#DIV/0!</v>
      </c>
      <c r="Q3063" t="s">
        <v>8271</v>
      </c>
      <c r="R3063" t="str">
        <f t="shared" si="272"/>
        <v>theater</v>
      </c>
      <c r="S3063" t="str">
        <f t="shared" si="273"/>
        <v>plays</v>
      </c>
      <c r="T3063" s="12">
        <f t="shared" si="274"/>
        <v>41834.575787037036</v>
      </c>
      <c r="U3063" s="12">
        <f t="shared" si="275"/>
        <v>41864.575787037036</v>
      </c>
    </row>
    <row r="3064" spans="1:21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 s="7">
        <f t="shared" si="271"/>
        <v>99.761194029850742</v>
      </c>
      <c r="Q3064" t="s">
        <v>8271</v>
      </c>
      <c r="R3064" t="str">
        <f t="shared" si="272"/>
        <v>theater</v>
      </c>
      <c r="S3064" t="str">
        <f t="shared" si="273"/>
        <v>plays</v>
      </c>
      <c r="T3064" s="12">
        <f t="shared" si="274"/>
        <v>42248.3274537037</v>
      </c>
      <c r="U3064" s="12">
        <f t="shared" si="275"/>
        <v>42277.541666666664</v>
      </c>
    </row>
    <row r="3065" spans="1:21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 s="7">
        <f t="shared" si="271"/>
        <v>25.521739130434781</v>
      </c>
      <c r="Q3065" t="s">
        <v>8271</v>
      </c>
      <c r="R3065" t="str">
        <f t="shared" si="272"/>
        <v>theater</v>
      </c>
      <c r="S3065" t="str">
        <f t="shared" si="273"/>
        <v>plays</v>
      </c>
      <c r="T3065" s="12">
        <f t="shared" si="274"/>
        <v>42630.714560185181</v>
      </c>
      <c r="U3065" s="12">
        <f t="shared" si="275"/>
        <v>42665.714560185181</v>
      </c>
    </row>
    <row r="3066" spans="1:21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 s="7">
        <f t="shared" si="271"/>
        <v>117.65277777777777</v>
      </c>
      <c r="Q3066" t="s">
        <v>8285</v>
      </c>
      <c r="R3066" t="str">
        <f t="shared" si="272"/>
        <v>photography</v>
      </c>
      <c r="S3066" t="str">
        <f t="shared" si="273"/>
        <v>photobooks</v>
      </c>
      <c r="T3066" s="12">
        <f t="shared" si="274"/>
        <v>42298.9218287037</v>
      </c>
      <c r="U3066" s="12">
        <f t="shared" si="275"/>
        <v>42330.082638888889</v>
      </c>
    </row>
    <row r="3067" spans="1:21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 s="7">
        <f t="shared" si="271"/>
        <v>5</v>
      </c>
      <c r="Q3067" t="s">
        <v>8271</v>
      </c>
      <c r="R3067" t="str">
        <f t="shared" si="272"/>
        <v>theater</v>
      </c>
      <c r="S3067" t="str">
        <f t="shared" si="273"/>
        <v>plays</v>
      </c>
      <c r="T3067" s="12">
        <f t="shared" si="274"/>
        <v>41824.846898148149</v>
      </c>
      <c r="U3067" s="12">
        <f t="shared" si="275"/>
        <v>41849.846898148149</v>
      </c>
    </row>
    <row r="3068" spans="1:21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 s="7">
        <f t="shared" si="271"/>
        <v>2796.6666666666665</v>
      </c>
      <c r="Q3068" t="s">
        <v>8273</v>
      </c>
      <c r="R3068" t="str">
        <f t="shared" si="272"/>
        <v>technology</v>
      </c>
      <c r="S3068" t="str">
        <f t="shared" si="273"/>
        <v>wearables</v>
      </c>
      <c r="T3068" s="12">
        <f t="shared" si="274"/>
        <v>42531.020104166666</v>
      </c>
      <c r="U3068" s="12">
        <f t="shared" si="275"/>
        <v>42561.020104166666</v>
      </c>
    </row>
    <row r="3069" spans="1:21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 s="7">
        <f t="shared" si="271"/>
        <v>200</v>
      </c>
      <c r="Q3069" t="s">
        <v>8273</v>
      </c>
      <c r="R3069" t="str">
        <f t="shared" si="272"/>
        <v>technology</v>
      </c>
      <c r="S3069" t="str">
        <f t="shared" si="273"/>
        <v>wearables</v>
      </c>
      <c r="T3069" s="12">
        <f t="shared" si="274"/>
        <v>42226.730081018519</v>
      </c>
      <c r="U3069" s="12">
        <f t="shared" si="275"/>
        <v>42256.730081018519</v>
      </c>
    </row>
    <row r="3070" spans="1:21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 s="7">
        <f t="shared" si="271"/>
        <v>87.5</v>
      </c>
      <c r="Q3070" t="s">
        <v>8273</v>
      </c>
      <c r="R3070" t="str">
        <f t="shared" si="272"/>
        <v>technology</v>
      </c>
      <c r="S3070" t="str">
        <f t="shared" si="273"/>
        <v>wearables</v>
      </c>
      <c r="T3070" s="12">
        <f t="shared" si="274"/>
        <v>42263.483240740738</v>
      </c>
      <c r="U3070" s="12">
        <f t="shared" si="275"/>
        <v>42293.483240740738</v>
      </c>
    </row>
    <row r="3071" spans="1:21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 s="7">
        <f t="shared" si="271"/>
        <v>20.142857142857142</v>
      </c>
      <c r="Q3071" t="s">
        <v>8275</v>
      </c>
      <c r="R3071" t="str">
        <f t="shared" si="272"/>
        <v>publishing</v>
      </c>
      <c r="S3071" t="str">
        <f t="shared" si="273"/>
        <v>fiction</v>
      </c>
      <c r="T3071" s="12">
        <f t="shared" si="274"/>
        <v>41957.625393518516</v>
      </c>
      <c r="U3071" s="12">
        <f t="shared" si="275"/>
        <v>41987.625393518516</v>
      </c>
    </row>
    <row r="3072" spans="1:21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 s="7">
        <f t="shared" si="271"/>
        <v>20.875</v>
      </c>
      <c r="Q3072" t="s">
        <v>8271</v>
      </c>
      <c r="R3072" t="str">
        <f t="shared" si="272"/>
        <v>theater</v>
      </c>
      <c r="S3072" t="str">
        <f t="shared" si="273"/>
        <v>plays</v>
      </c>
      <c r="T3072" s="12">
        <f t="shared" si="274"/>
        <v>42690.525104166663</v>
      </c>
      <c r="U3072" s="12">
        <f t="shared" si="275"/>
        <v>42711.525104166663</v>
      </c>
    </row>
    <row r="3073" spans="1:21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 s="7">
        <f t="shared" si="271"/>
        <v>61.307692307692307</v>
      </c>
      <c r="Q3073" t="s">
        <v>8301</v>
      </c>
      <c r="R3073" t="str">
        <f t="shared" si="272"/>
        <v>technology</v>
      </c>
      <c r="S3073" t="str">
        <f t="shared" si="273"/>
        <v>space exploration</v>
      </c>
      <c r="T3073" s="12">
        <f t="shared" si="274"/>
        <v>42097.524085648147</v>
      </c>
      <c r="U3073" s="12">
        <f t="shared" si="275"/>
        <v>42115.040972222218</v>
      </c>
    </row>
    <row r="3074" spans="1:21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 s="7">
        <f t="shared" ref="P3074:P3137" si="276">E3074/L3074</f>
        <v>1</v>
      </c>
      <c r="Q3074" t="s">
        <v>8267</v>
      </c>
      <c r="R3074" t="str">
        <f t="shared" si="272"/>
        <v>film &amp; video</v>
      </c>
      <c r="S3074" t="str">
        <f t="shared" si="273"/>
        <v>science fiction</v>
      </c>
      <c r="T3074" s="12">
        <f t="shared" si="274"/>
        <v>42658.482199074067</v>
      </c>
      <c r="U3074" s="12">
        <f t="shared" si="275"/>
        <v>42672.865277777775</v>
      </c>
    </row>
    <row r="3075" spans="1:21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 s="7">
        <f t="shared" si="276"/>
        <v>92.142857142857139</v>
      </c>
      <c r="Q3075" t="s">
        <v>8303</v>
      </c>
      <c r="R3075" t="str">
        <f t="shared" ref="R3075:R3138" si="277">LEFT(Q3075,SEARCH("/",Q3075,1)-1)</f>
        <v>theater</v>
      </c>
      <c r="S3075" t="str">
        <f t="shared" ref="S3075:S3138" si="278">RIGHT(Q3075,LEN(Q3075)-SEARCH("/",Q3075,1))</f>
        <v>spaces</v>
      </c>
      <c r="T3075" s="12">
        <f t="shared" ref="T3075:T3138" si="279">(((J3075/60)/60)/24)+DATE(1970,1,1)+(-5/24)</f>
        <v>42111.475694444445</v>
      </c>
      <c r="U3075" s="12">
        <f t="shared" ref="U3075:U3138" si="280">(((I3075/60)/60)/24)+DATE(1970,1,1)+(-5/24)</f>
        <v>42169.59652777778</v>
      </c>
    </row>
    <row r="3076" spans="1:21" ht="30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 s="7">
        <f t="shared" si="276"/>
        <v>7.333333333333333</v>
      </c>
      <c r="Q3076" t="s">
        <v>8284</v>
      </c>
      <c r="R3076" t="str">
        <f t="shared" si="277"/>
        <v>food</v>
      </c>
      <c r="S3076" t="str">
        <f t="shared" si="278"/>
        <v>food trucks</v>
      </c>
      <c r="T3076" s="12">
        <f t="shared" si="279"/>
        <v>42409.362951388881</v>
      </c>
      <c r="U3076" s="12">
        <f t="shared" si="280"/>
        <v>42439.362951388881</v>
      </c>
    </row>
    <row r="3077" spans="1:21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 s="7">
        <f t="shared" si="276"/>
        <v>64.8</v>
      </c>
      <c r="Q3077" t="s">
        <v>8271</v>
      </c>
      <c r="R3077" t="str">
        <f t="shared" si="277"/>
        <v>theater</v>
      </c>
      <c r="S3077" t="str">
        <f t="shared" si="278"/>
        <v>plays</v>
      </c>
      <c r="T3077" s="12">
        <f t="shared" si="279"/>
        <v>42550.893981481473</v>
      </c>
      <c r="U3077" s="12">
        <f t="shared" si="280"/>
        <v>42600.893981481473</v>
      </c>
    </row>
    <row r="3078" spans="1:21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 s="7">
        <f t="shared" si="276"/>
        <v>30.12</v>
      </c>
      <c r="Q3078" t="s">
        <v>8271</v>
      </c>
      <c r="R3078" t="str">
        <f t="shared" si="277"/>
        <v>theater</v>
      </c>
      <c r="S3078" t="str">
        <f t="shared" si="278"/>
        <v>plays</v>
      </c>
      <c r="T3078" s="12">
        <f t="shared" si="279"/>
        <v>42226.443553240737</v>
      </c>
      <c r="U3078" s="12">
        <f t="shared" si="280"/>
        <v>42286.443553240737</v>
      </c>
    </row>
    <row r="3079" spans="1:21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 s="7">
        <f t="shared" si="276"/>
        <v>52.5</v>
      </c>
      <c r="Q3079" t="s">
        <v>8272</v>
      </c>
      <c r="R3079" t="str">
        <f t="shared" si="277"/>
        <v>technology</v>
      </c>
      <c r="S3079" t="str">
        <f t="shared" si="278"/>
        <v>web</v>
      </c>
      <c r="T3079" s="12">
        <f t="shared" si="279"/>
        <v>42766.74858796296</v>
      </c>
      <c r="U3079" s="12">
        <f t="shared" si="280"/>
        <v>42796.74858796296</v>
      </c>
    </row>
    <row r="3080" spans="1:21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 s="7">
        <f t="shared" si="276"/>
        <v>23.666666666666668</v>
      </c>
      <c r="Q3080" t="s">
        <v>8271</v>
      </c>
      <c r="R3080" t="str">
        <f t="shared" si="277"/>
        <v>theater</v>
      </c>
      <c r="S3080" t="str">
        <f t="shared" si="278"/>
        <v>plays</v>
      </c>
      <c r="T3080" s="12">
        <f t="shared" si="279"/>
        <v>42030.930497685178</v>
      </c>
      <c r="U3080" s="12">
        <f t="shared" si="280"/>
        <v>42060.930497685178</v>
      </c>
    </row>
    <row r="3081" spans="1:21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 s="7">
        <f t="shared" si="276"/>
        <v>415.77777777777777</v>
      </c>
      <c r="Q3081" t="s">
        <v>8270</v>
      </c>
      <c r="R3081" t="str">
        <f t="shared" si="277"/>
        <v>film &amp; video</v>
      </c>
      <c r="S3081" t="str">
        <f t="shared" si="278"/>
        <v>animation</v>
      </c>
      <c r="T3081" s="12">
        <f t="shared" si="279"/>
        <v>42055.50503472222</v>
      </c>
      <c r="U3081" s="12">
        <f t="shared" si="280"/>
        <v>42085.463368055549</v>
      </c>
    </row>
    <row r="3082" spans="1:21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 s="7">
        <f t="shared" si="276"/>
        <v>53.714285714285715</v>
      </c>
      <c r="Q3082" t="s">
        <v>8299</v>
      </c>
      <c r="R3082" t="str">
        <f t="shared" si="277"/>
        <v>food</v>
      </c>
      <c r="S3082" t="str">
        <f t="shared" si="278"/>
        <v>restaurants</v>
      </c>
      <c r="T3082" s="12">
        <f t="shared" si="279"/>
        <v>41939.8199537037</v>
      </c>
      <c r="U3082" s="12">
        <f t="shared" si="280"/>
        <v>41999.861620370364</v>
      </c>
    </row>
    <row r="3083" spans="1:21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 s="7">
        <f t="shared" si="276"/>
        <v>420.6</v>
      </c>
      <c r="Q3083" t="s">
        <v>8271</v>
      </c>
      <c r="R3083" t="str">
        <f t="shared" si="277"/>
        <v>theater</v>
      </c>
      <c r="S3083" t="str">
        <f t="shared" si="278"/>
        <v>plays</v>
      </c>
      <c r="T3083" s="12">
        <f t="shared" si="279"/>
        <v>42236.973275462959</v>
      </c>
      <c r="U3083" s="12">
        <f t="shared" si="280"/>
        <v>42266.973275462959</v>
      </c>
    </row>
    <row r="3084" spans="1:21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s="7" t="e">
        <f t="shared" si="276"/>
        <v>#DIV/0!</v>
      </c>
      <c r="Q3084" t="s">
        <v>8305</v>
      </c>
      <c r="R3084" t="str">
        <f t="shared" si="277"/>
        <v>theater</v>
      </c>
      <c r="S3084" t="str">
        <f t="shared" si="278"/>
        <v>musical</v>
      </c>
      <c r="T3084" s="12">
        <f t="shared" si="279"/>
        <v>42293.714652777773</v>
      </c>
      <c r="U3084" s="12">
        <f t="shared" si="280"/>
        <v>42323.756319444445</v>
      </c>
    </row>
    <row r="3085" spans="1:21" ht="4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 s="7">
        <f t="shared" si="276"/>
        <v>18.666666666666668</v>
      </c>
      <c r="Q3085" t="s">
        <v>8285</v>
      </c>
      <c r="R3085" t="str">
        <f t="shared" si="277"/>
        <v>photography</v>
      </c>
      <c r="S3085" t="str">
        <f t="shared" si="278"/>
        <v>photobooks</v>
      </c>
      <c r="T3085" s="12">
        <f t="shared" si="279"/>
        <v>41853.355069444442</v>
      </c>
      <c r="U3085" s="12">
        <f t="shared" si="280"/>
        <v>41883</v>
      </c>
    </row>
    <row r="3086" spans="1:21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 s="7">
        <f t="shared" si="276"/>
        <v>78.333333333333329</v>
      </c>
      <c r="Q3086" t="s">
        <v>8282</v>
      </c>
      <c r="R3086" t="str">
        <f t="shared" si="277"/>
        <v>games</v>
      </c>
      <c r="S3086" t="str">
        <f t="shared" si="278"/>
        <v>video games</v>
      </c>
      <c r="T3086" s="12">
        <f t="shared" si="279"/>
        <v>42100.515405092585</v>
      </c>
      <c r="U3086" s="12">
        <f t="shared" si="280"/>
        <v>42129.574999999997</v>
      </c>
    </row>
    <row r="3087" spans="1:21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 s="7">
        <f t="shared" si="276"/>
        <v>67.777777777777771</v>
      </c>
      <c r="Q3087" t="s">
        <v>8284</v>
      </c>
      <c r="R3087" t="str">
        <f t="shared" si="277"/>
        <v>food</v>
      </c>
      <c r="S3087" t="str">
        <f t="shared" si="278"/>
        <v>food trucks</v>
      </c>
      <c r="T3087" s="12">
        <f t="shared" si="279"/>
        <v>42246.675451388881</v>
      </c>
      <c r="U3087" s="12">
        <f t="shared" si="280"/>
        <v>42276.675451388881</v>
      </c>
    </row>
    <row r="3088" spans="1:21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 s="7">
        <f t="shared" si="276"/>
        <v>16.666666666666668</v>
      </c>
      <c r="Q3088" t="s">
        <v>8294</v>
      </c>
      <c r="R3088" t="str">
        <f t="shared" si="277"/>
        <v>technology</v>
      </c>
      <c r="S3088" t="str">
        <f t="shared" si="278"/>
        <v>gadgets</v>
      </c>
      <c r="T3088" s="12">
        <f t="shared" si="279"/>
        <v>42173.462488425925</v>
      </c>
      <c r="U3088" s="12">
        <f t="shared" si="280"/>
        <v>42233.462488425925</v>
      </c>
    </row>
    <row r="3089" spans="1:21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 s="7">
        <f t="shared" si="276"/>
        <v>62.5</v>
      </c>
      <c r="Q3089" t="s">
        <v>8273</v>
      </c>
      <c r="R3089" t="str">
        <f t="shared" si="277"/>
        <v>technology</v>
      </c>
      <c r="S3089" t="str">
        <f t="shared" si="278"/>
        <v>wearables</v>
      </c>
      <c r="T3089" s="12">
        <f t="shared" si="279"/>
        <v>42664.942013888889</v>
      </c>
      <c r="U3089" s="12">
        <f t="shared" si="280"/>
        <v>42724.983680555553</v>
      </c>
    </row>
    <row r="3090" spans="1:21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 s="7">
        <f t="shared" si="276"/>
        <v>42</v>
      </c>
      <c r="Q3090" t="s">
        <v>8282</v>
      </c>
      <c r="R3090" t="str">
        <f t="shared" si="277"/>
        <v>games</v>
      </c>
      <c r="S3090" t="str">
        <f t="shared" si="278"/>
        <v>video games</v>
      </c>
      <c r="T3090" s="12">
        <f t="shared" si="279"/>
        <v>41981.363969907405</v>
      </c>
      <c r="U3090" s="12">
        <f t="shared" si="280"/>
        <v>42012.361805555549</v>
      </c>
    </row>
    <row r="3091" spans="1:21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 s="7">
        <f t="shared" si="276"/>
        <v>130.0888888888889</v>
      </c>
      <c r="Q3091" t="s">
        <v>8275</v>
      </c>
      <c r="R3091" t="str">
        <f t="shared" si="277"/>
        <v>publishing</v>
      </c>
      <c r="S3091" t="str">
        <f t="shared" si="278"/>
        <v>fiction</v>
      </c>
      <c r="T3091" s="12">
        <f t="shared" si="279"/>
        <v>42528.334293981483</v>
      </c>
      <c r="U3091" s="12">
        <f t="shared" si="280"/>
        <v>42559.874305555553</v>
      </c>
    </row>
    <row r="3092" spans="1:21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 s="7">
        <f t="shared" si="276"/>
        <v>1270.2222222222222</v>
      </c>
      <c r="Q3092" t="s">
        <v>8291</v>
      </c>
      <c r="R3092" t="str">
        <f t="shared" si="277"/>
        <v>photography</v>
      </c>
      <c r="S3092" t="str">
        <f t="shared" si="278"/>
        <v>places</v>
      </c>
      <c r="T3092" s="12">
        <f t="shared" si="279"/>
        <v>42065.610474537032</v>
      </c>
      <c r="U3092" s="12">
        <f t="shared" si="280"/>
        <v>42125.568807870368</v>
      </c>
    </row>
    <row r="3093" spans="1:21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 s="7">
        <f t="shared" si="276"/>
        <v>88.444444444444443</v>
      </c>
      <c r="Q3093" t="s">
        <v>8283</v>
      </c>
      <c r="R3093" t="str">
        <f t="shared" si="277"/>
        <v>games</v>
      </c>
      <c r="S3093" t="str">
        <f t="shared" si="278"/>
        <v>mobile games</v>
      </c>
      <c r="T3093" s="12">
        <f t="shared" si="279"/>
        <v>42566.740081018514</v>
      </c>
      <c r="U3093" s="12">
        <f t="shared" si="280"/>
        <v>42596.740081018514</v>
      </c>
    </row>
    <row r="3094" spans="1:21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 s="7">
        <f t="shared" si="276"/>
        <v>56.342380952380957</v>
      </c>
      <c r="Q3094" t="s">
        <v>8293</v>
      </c>
      <c r="R3094" t="str">
        <f t="shared" si="277"/>
        <v>music</v>
      </c>
      <c r="S3094" t="str">
        <f t="shared" si="278"/>
        <v>faith</v>
      </c>
      <c r="T3094" s="12">
        <f t="shared" si="279"/>
        <v>42255.41101851852</v>
      </c>
      <c r="U3094" s="12">
        <f t="shared" si="280"/>
        <v>42292.708333333336</v>
      </c>
    </row>
    <row r="3095" spans="1:21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 s="7">
        <f t="shared" si="276"/>
        <v>53.529411764705884</v>
      </c>
      <c r="Q3095" t="s">
        <v>8305</v>
      </c>
      <c r="R3095" t="str">
        <f t="shared" si="277"/>
        <v>theater</v>
      </c>
      <c r="S3095" t="str">
        <f t="shared" si="278"/>
        <v>musical</v>
      </c>
      <c r="T3095" s="12">
        <f t="shared" si="279"/>
        <v>41760.700706018513</v>
      </c>
      <c r="U3095" s="12">
        <f t="shared" si="280"/>
        <v>41790.957638888889</v>
      </c>
    </row>
    <row r="3096" spans="1:21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 s="7">
        <f t="shared" si="276"/>
        <v>25</v>
      </c>
      <c r="Q3096" t="s">
        <v>8287</v>
      </c>
      <c r="R3096" t="str">
        <f t="shared" si="277"/>
        <v>publishing</v>
      </c>
      <c r="S3096" t="str">
        <f t="shared" si="278"/>
        <v>translations</v>
      </c>
      <c r="T3096" s="12">
        <f t="shared" si="279"/>
        <v>42207.587453703702</v>
      </c>
      <c r="U3096" s="12">
        <f t="shared" si="280"/>
        <v>42267.587453703702</v>
      </c>
    </row>
    <row r="3097" spans="1:21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 s="7">
        <f t="shared" si="276"/>
        <v>50</v>
      </c>
      <c r="Q3097" t="s">
        <v>8271</v>
      </c>
      <c r="R3097" t="str">
        <f t="shared" si="277"/>
        <v>theater</v>
      </c>
      <c r="S3097" t="str">
        <f t="shared" si="278"/>
        <v>plays</v>
      </c>
      <c r="T3097" s="12">
        <f t="shared" si="279"/>
        <v>42522.81689814815</v>
      </c>
      <c r="U3097" s="12">
        <f t="shared" si="280"/>
        <v>42582.81689814815</v>
      </c>
    </row>
    <row r="3098" spans="1:21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 s="7">
        <f t="shared" si="276"/>
        <v>56.785714285714285</v>
      </c>
      <c r="Q3098" t="s">
        <v>8284</v>
      </c>
      <c r="R3098" t="str">
        <f t="shared" si="277"/>
        <v>food</v>
      </c>
      <c r="S3098" t="str">
        <f t="shared" si="278"/>
        <v>food trucks</v>
      </c>
      <c r="T3098" s="12">
        <f t="shared" si="279"/>
        <v>42114.617199074077</v>
      </c>
      <c r="U3098" s="12">
        <f t="shared" si="280"/>
        <v>42144.617199074077</v>
      </c>
    </row>
    <row r="3099" spans="1:21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 s="7">
        <f t="shared" si="276"/>
        <v>40.833333333333336</v>
      </c>
      <c r="Q3099" t="s">
        <v>8273</v>
      </c>
      <c r="R3099" t="str">
        <f t="shared" si="277"/>
        <v>technology</v>
      </c>
      <c r="S3099" t="str">
        <f t="shared" si="278"/>
        <v>wearables</v>
      </c>
      <c r="T3099" s="12">
        <f t="shared" si="279"/>
        <v>42629.29515046296</v>
      </c>
      <c r="U3099" s="12">
        <f t="shared" si="280"/>
        <v>42650.374999999993</v>
      </c>
    </row>
    <row r="3100" spans="1:21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 s="7">
        <f t="shared" si="276"/>
        <v>65.111111111111114</v>
      </c>
      <c r="Q3100" t="s">
        <v>8282</v>
      </c>
      <c r="R3100" t="str">
        <f t="shared" si="277"/>
        <v>games</v>
      </c>
      <c r="S3100" t="str">
        <f t="shared" si="278"/>
        <v>video games</v>
      </c>
      <c r="T3100" s="12">
        <f t="shared" si="279"/>
        <v>42359.58390046296</v>
      </c>
      <c r="U3100" s="12">
        <f t="shared" si="280"/>
        <v>42407.803472222215</v>
      </c>
    </row>
    <row r="3101" spans="1:21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 s="7">
        <f t="shared" si="276"/>
        <v>55.6</v>
      </c>
      <c r="Q3101" t="s">
        <v>8294</v>
      </c>
      <c r="R3101" t="str">
        <f t="shared" si="277"/>
        <v>technology</v>
      </c>
      <c r="S3101" t="str">
        <f t="shared" si="278"/>
        <v>gadgets</v>
      </c>
      <c r="T3101" s="12">
        <f t="shared" si="279"/>
        <v>42381.981377314813</v>
      </c>
      <c r="U3101" s="12">
        <f t="shared" si="280"/>
        <v>42411.981377314813</v>
      </c>
    </row>
    <row r="3102" spans="1:21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 s="7">
        <f t="shared" si="276"/>
        <v>140.53846153846155</v>
      </c>
      <c r="Q3102" t="s">
        <v>8282</v>
      </c>
      <c r="R3102" t="str">
        <f t="shared" si="277"/>
        <v>games</v>
      </c>
      <c r="S3102" t="str">
        <f t="shared" si="278"/>
        <v>video games</v>
      </c>
      <c r="T3102" s="12">
        <f t="shared" si="279"/>
        <v>41902.4140625</v>
      </c>
      <c r="U3102" s="12">
        <f t="shared" si="280"/>
        <v>41932.4140625</v>
      </c>
    </row>
    <row r="3103" spans="1:21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 s="7">
        <f t="shared" si="276"/>
        <v>25</v>
      </c>
      <c r="Q3103" t="s">
        <v>8271</v>
      </c>
      <c r="R3103" t="str">
        <f t="shared" si="277"/>
        <v>theater</v>
      </c>
      <c r="S3103" t="str">
        <f t="shared" si="278"/>
        <v>plays</v>
      </c>
      <c r="T3103" s="12">
        <f t="shared" si="279"/>
        <v>42171.175196759257</v>
      </c>
      <c r="U3103" s="12">
        <f t="shared" si="280"/>
        <v>42201.12222222222</v>
      </c>
    </row>
    <row r="3104" spans="1:21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 s="7">
        <f t="shared" si="276"/>
        <v>69.533333333333331</v>
      </c>
      <c r="Q3104" t="s">
        <v>8281</v>
      </c>
      <c r="R3104" t="str">
        <f t="shared" si="277"/>
        <v>journalism</v>
      </c>
      <c r="S3104" t="str">
        <f t="shared" si="278"/>
        <v>audio</v>
      </c>
      <c r="T3104" s="12">
        <f t="shared" si="279"/>
        <v>42555.132152777776</v>
      </c>
      <c r="U3104" s="12">
        <f t="shared" si="280"/>
        <v>42605.132152777776</v>
      </c>
    </row>
    <row r="3105" spans="1:21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 s="7">
        <f t="shared" si="276"/>
        <v>5.5</v>
      </c>
      <c r="Q3105" t="s">
        <v>8284</v>
      </c>
      <c r="R3105" t="str">
        <f t="shared" si="277"/>
        <v>food</v>
      </c>
      <c r="S3105" t="str">
        <f t="shared" si="278"/>
        <v>food trucks</v>
      </c>
      <c r="T3105" s="12">
        <f t="shared" si="279"/>
        <v>42106.94798611111</v>
      </c>
      <c r="U3105" s="12">
        <f t="shared" si="280"/>
        <v>42166.94798611111</v>
      </c>
    </row>
    <row r="3106" spans="1:21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 s="7">
        <f t="shared" si="276"/>
        <v>237</v>
      </c>
      <c r="Q3106" t="s">
        <v>8272</v>
      </c>
      <c r="R3106" t="str">
        <f t="shared" si="277"/>
        <v>technology</v>
      </c>
      <c r="S3106" t="str">
        <f t="shared" si="278"/>
        <v>web</v>
      </c>
      <c r="T3106" s="12">
        <f t="shared" si="279"/>
        <v>42006.70035879629</v>
      </c>
      <c r="U3106" s="12">
        <f t="shared" si="280"/>
        <v>42037.874999999993</v>
      </c>
    </row>
    <row r="3107" spans="1:21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 s="7">
        <f t="shared" si="276"/>
        <v>79.870967741935488</v>
      </c>
      <c r="Q3107" t="s">
        <v>8271</v>
      </c>
      <c r="R3107" t="str">
        <f t="shared" si="277"/>
        <v>theater</v>
      </c>
      <c r="S3107" t="str">
        <f t="shared" si="278"/>
        <v>plays</v>
      </c>
      <c r="T3107" s="12">
        <f t="shared" si="279"/>
        <v>41876.510601851849</v>
      </c>
      <c r="U3107" s="12">
        <f t="shared" si="280"/>
        <v>41931</v>
      </c>
    </row>
    <row r="3108" spans="1:21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 s="7">
        <f t="shared" si="276"/>
        <v>10.25</v>
      </c>
      <c r="Q3108" t="s">
        <v>8271</v>
      </c>
      <c r="R3108" t="str">
        <f t="shared" si="277"/>
        <v>theater</v>
      </c>
      <c r="S3108" t="str">
        <f t="shared" si="278"/>
        <v>plays</v>
      </c>
      <c r="T3108" s="12">
        <f t="shared" si="279"/>
        <v>42241.22078703704</v>
      </c>
      <c r="U3108" s="12">
        <f t="shared" si="280"/>
        <v>42263.708333333336</v>
      </c>
    </row>
    <row r="3109" spans="1:21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 s="7">
        <f t="shared" si="276"/>
        <v>272.58620689655174</v>
      </c>
      <c r="Q3109" t="s">
        <v>8271</v>
      </c>
      <c r="R3109" t="str">
        <f t="shared" si="277"/>
        <v>theater</v>
      </c>
      <c r="S3109" t="str">
        <f t="shared" si="278"/>
        <v>plays</v>
      </c>
      <c r="T3109" s="12">
        <f t="shared" si="279"/>
        <v>42128.605914351843</v>
      </c>
      <c r="U3109" s="12">
        <f t="shared" si="280"/>
        <v>42135.605914351843</v>
      </c>
    </row>
    <row r="3110" spans="1:21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 s="7">
        <f t="shared" si="276"/>
        <v>13</v>
      </c>
      <c r="Q3110" t="s">
        <v>8273</v>
      </c>
      <c r="R3110" t="str">
        <f t="shared" si="277"/>
        <v>technology</v>
      </c>
      <c r="S3110" t="str">
        <f t="shared" si="278"/>
        <v>wearables</v>
      </c>
      <c r="T3110" s="12">
        <f t="shared" si="279"/>
        <v>42062.47215277778</v>
      </c>
      <c r="U3110" s="12">
        <f t="shared" si="280"/>
        <v>42122.430486111109</v>
      </c>
    </row>
    <row r="3111" spans="1:21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 s="7">
        <f t="shared" si="276"/>
        <v>58.184210526315788</v>
      </c>
      <c r="Q3111" t="s">
        <v>8305</v>
      </c>
      <c r="R3111" t="str">
        <f t="shared" si="277"/>
        <v>theater</v>
      </c>
      <c r="S3111" t="str">
        <f t="shared" si="278"/>
        <v>musical</v>
      </c>
      <c r="T3111" s="12">
        <f t="shared" si="279"/>
        <v>41843.916782407403</v>
      </c>
      <c r="U3111" s="12">
        <f t="shared" si="280"/>
        <v>41878.916782407403</v>
      </c>
    </row>
    <row r="3112" spans="1:21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 s="7">
        <f t="shared" si="276"/>
        <v>10</v>
      </c>
      <c r="Q3112" t="s">
        <v>8272</v>
      </c>
      <c r="R3112" t="str">
        <f t="shared" si="277"/>
        <v>technology</v>
      </c>
      <c r="S3112" t="str">
        <f t="shared" si="278"/>
        <v>web</v>
      </c>
      <c r="T3112" s="12">
        <f t="shared" si="279"/>
        <v>42744.823136574072</v>
      </c>
      <c r="U3112" s="12">
        <f t="shared" si="280"/>
        <v>42784.823136574072</v>
      </c>
    </row>
    <row r="3113" spans="1:21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 s="7">
        <f t="shared" si="276"/>
        <v>70.10526315789474</v>
      </c>
      <c r="Q3113" t="s">
        <v>8278</v>
      </c>
      <c r="R3113" t="str">
        <f t="shared" si="277"/>
        <v>music</v>
      </c>
      <c r="S3113" t="str">
        <f t="shared" si="278"/>
        <v>jazz</v>
      </c>
      <c r="T3113" s="12">
        <f t="shared" si="279"/>
        <v>41885.38680555555</v>
      </c>
      <c r="U3113" s="12">
        <f t="shared" si="280"/>
        <v>41916.38680555555</v>
      </c>
    </row>
    <row r="3114" spans="1:21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 s="7">
        <f t="shared" si="276"/>
        <v>57.888888888888886</v>
      </c>
      <c r="Q3114" t="s">
        <v>8271</v>
      </c>
      <c r="R3114" t="str">
        <f t="shared" si="277"/>
        <v>theater</v>
      </c>
      <c r="S3114" t="str">
        <f t="shared" si="278"/>
        <v>plays</v>
      </c>
      <c r="T3114" s="12">
        <f t="shared" si="279"/>
        <v>42614.913587962961</v>
      </c>
      <c r="U3114" s="12">
        <f t="shared" si="280"/>
        <v>42674.913587962961</v>
      </c>
    </row>
    <row r="3115" spans="1:21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 s="7">
        <f t="shared" si="276"/>
        <v>125.27027027027027</v>
      </c>
      <c r="Q3115" t="s">
        <v>8301</v>
      </c>
      <c r="R3115" t="str">
        <f t="shared" si="277"/>
        <v>technology</v>
      </c>
      <c r="S3115" t="str">
        <f t="shared" si="278"/>
        <v>space exploration</v>
      </c>
      <c r="T3115" s="12">
        <f t="shared" si="279"/>
        <v>42081.522939814815</v>
      </c>
      <c r="U3115" s="12">
        <f t="shared" si="280"/>
        <v>42111.522939814815</v>
      </c>
    </row>
    <row r="3116" spans="1:21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s="7" t="e">
        <f t="shared" si="276"/>
        <v>#DIV/0!</v>
      </c>
      <c r="Q3116" t="s">
        <v>8284</v>
      </c>
      <c r="R3116" t="str">
        <f t="shared" si="277"/>
        <v>food</v>
      </c>
      <c r="S3116" t="str">
        <f t="shared" si="278"/>
        <v>food trucks</v>
      </c>
      <c r="T3116" s="12">
        <f t="shared" si="279"/>
        <v>41843.42418981481</v>
      </c>
      <c r="U3116" s="12">
        <f t="shared" si="280"/>
        <v>41903.42418981481</v>
      </c>
    </row>
    <row r="3117" spans="1:21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 s="7">
        <f t="shared" si="276"/>
        <v>300</v>
      </c>
      <c r="Q3117" t="s">
        <v>8278</v>
      </c>
      <c r="R3117" t="str">
        <f t="shared" si="277"/>
        <v>music</v>
      </c>
      <c r="S3117" t="str">
        <f t="shared" si="278"/>
        <v>jazz</v>
      </c>
      <c r="T3117" s="12">
        <f t="shared" si="279"/>
        <v>42496.238738425927</v>
      </c>
      <c r="U3117" s="12">
        <f t="shared" si="280"/>
        <v>42526.238738425927</v>
      </c>
    </row>
    <row r="3118" spans="1:21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 s="7">
        <f>IF(L3118&lt;&gt;0,E3118/L3118,0)</f>
        <v>43</v>
      </c>
      <c r="Q3118" t="s">
        <v>8271</v>
      </c>
      <c r="R3118" t="str">
        <f t="shared" si="277"/>
        <v>theater</v>
      </c>
      <c r="S3118" t="str">
        <f t="shared" si="278"/>
        <v>plays</v>
      </c>
      <c r="T3118" s="12">
        <f t="shared" si="279"/>
        <v>42081.30700231481</v>
      </c>
      <c r="U3118" s="12">
        <f t="shared" si="280"/>
        <v>42095.30700231481</v>
      </c>
    </row>
    <row r="3119" spans="1:21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 s="7">
        <f t="shared" si="276"/>
        <v>1</v>
      </c>
      <c r="Q3119" t="s">
        <v>8282</v>
      </c>
      <c r="R3119" t="str">
        <f t="shared" si="277"/>
        <v>games</v>
      </c>
      <c r="S3119" t="str">
        <f t="shared" si="278"/>
        <v>video games</v>
      </c>
      <c r="T3119" s="12">
        <f t="shared" si="279"/>
        <v>42509.166203703695</v>
      </c>
      <c r="U3119" s="12">
        <f t="shared" si="280"/>
        <v>42517.341666666667</v>
      </c>
    </row>
    <row r="3120" spans="1:21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 s="7">
        <f t="shared" si="276"/>
        <v>775</v>
      </c>
      <c r="Q3120" t="s">
        <v>8290</v>
      </c>
      <c r="R3120" t="str">
        <f t="shared" si="277"/>
        <v>publishing</v>
      </c>
      <c r="S3120" t="str">
        <f t="shared" si="278"/>
        <v>art books</v>
      </c>
      <c r="T3120" s="12">
        <f t="shared" si="279"/>
        <v>42534.441238425927</v>
      </c>
      <c r="U3120" s="12">
        <f t="shared" si="280"/>
        <v>42553.441238425927</v>
      </c>
    </row>
    <row r="3121" spans="1:21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 s="7">
        <f t="shared" si="276"/>
        <v>5</v>
      </c>
      <c r="Q3121" t="s">
        <v>8281</v>
      </c>
      <c r="R3121" t="str">
        <f t="shared" si="277"/>
        <v>journalism</v>
      </c>
      <c r="S3121" t="str">
        <f t="shared" si="278"/>
        <v>audio</v>
      </c>
      <c r="T3121" s="12">
        <f t="shared" si="279"/>
        <v>42059.837175925924</v>
      </c>
      <c r="U3121" s="12">
        <f t="shared" si="280"/>
        <v>42089.795509259253</v>
      </c>
    </row>
    <row r="3122" spans="1:21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 s="7">
        <f t="shared" si="276"/>
        <v>12.8</v>
      </c>
      <c r="Q3122" t="s">
        <v>8272</v>
      </c>
      <c r="R3122" t="str">
        <f t="shared" si="277"/>
        <v>technology</v>
      </c>
      <c r="S3122" t="str">
        <f t="shared" si="278"/>
        <v>web</v>
      </c>
      <c r="T3122" s="12">
        <f t="shared" si="279"/>
        <v>42435.733749999999</v>
      </c>
      <c r="U3122" s="12">
        <f t="shared" si="280"/>
        <v>42495.692083333335</v>
      </c>
    </row>
    <row r="3123" spans="1:21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 s="7">
        <f t="shared" si="276"/>
        <v>10</v>
      </c>
      <c r="Q3123" t="s">
        <v>8285</v>
      </c>
      <c r="R3123" t="str">
        <f t="shared" si="277"/>
        <v>photography</v>
      </c>
      <c r="S3123" t="str">
        <f t="shared" si="278"/>
        <v>photobooks</v>
      </c>
      <c r="T3123" s="12">
        <f t="shared" si="279"/>
        <v>41848.471469907403</v>
      </c>
      <c r="U3123" s="12">
        <f t="shared" si="280"/>
        <v>41908.471469907403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 s="7">
        <f>IF(L3124&lt;&gt;0,E3124/L3124,0)</f>
        <v>58</v>
      </c>
      <c r="Q3124" t="s">
        <v>8272</v>
      </c>
      <c r="R3124" t="str">
        <f t="shared" si="277"/>
        <v>technology</v>
      </c>
      <c r="S3124" t="str">
        <f t="shared" si="278"/>
        <v>web</v>
      </c>
      <c r="T3124" s="12">
        <f t="shared" si="279"/>
        <v>42678.723749999997</v>
      </c>
      <c r="U3124" s="12">
        <f t="shared" si="280"/>
        <v>42683.765416666669</v>
      </c>
    </row>
    <row r="3125" spans="1:21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 s="7">
        <f t="shared" si="276"/>
        <v>244.80459770114942</v>
      </c>
      <c r="Q3125" t="s">
        <v>8270</v>
      </c>
      <c r="R3125" t="str">
        <f t="shared" si="277"/>
        <v>film &amp; video</v>
      </c>
      <c r="S3125" t="str">
        <f t="shared" si="278"/>
        <v>animation</v>
      </c>
      <c r="T3125" s="12">
        <f t="shared" si="279"/>
        <v>42530.784699074073</v>
      </c>
      <c r="U3125" s="12">
        <f t="shared" si="280"/>
        <v>42560.784699074073</v>
      </c>
    </row>
    <row r="3126" spans="1:21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 s="7">
        <f t="shared" si="276"/>
        <v>6.5</v>
      </c>
      <c r="Q3126" t="s">
        <v>8273</v>
      </c>
      <c r="R3126" t="str">
        <f t="shared" si="277"/>
        <v>technology</v>
      </c>
      <c r="S3126" t="str">
        <f t="shared" si="278"/>
        <v>wearables</v>
      </c>
      <c r="T3126" s="12">
        <f t="shared" si="279"/>
        <v>41977.571770833332</v>
      </c>
      <c r="U3126" s="12">
        <f t="shared" si="280"/>
        <v>42037.571770833332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s="7" t="e">
        <f t="shared" si="276"/>
        <v>#DIV/0!</v>
      </c>
      <c r="Q3127" t="s">
        <v>8270</v>
      </c>
      <c r="R3127" t="str">
        <f t="shared" si="277"/>
        <v>film &amp; video</v>
      </c>
      <c r="S3127" t="str">
        <f t="shared" si="278"/>
        <v>animation</v>
      </c>
      <c r="T3127" s="12">
        <f t="shared" si="279"/>
        <v>42345.998518518514</v>
      </c>
      <c r="U3127" s="12">
        <f t="shared" si="280"/>
        <v>42375.998518518514</v>
      </c>
    </row>
    <row r="3128" spans="1:21" ht="45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 s="7">
        <f t="shared" si="276"/>
        <v>61.176470588235297</v>
      </c>
      <c r="Q3128" t="s">
        <v>8273</v>
      </c>
      <c r="R3128" t="str">
        <f t="shared" si="277"/>
        <v>technology</v>
      </c>
      <c r="S3128" t="str">
        <f t="shared" si="278"/>
        <v>wearables</v>
      </c>
      <c r="T3128" s="12">
        <f t="shared" si="279"/>
        <v>42426.809745370374</v>
      </c>
      <c r="U3128" s="12">
        <f t="shared" si="280"/>
        <v>42456.768078703702</v>
      </c>
    </row>
    <row r="3129" spans="1:21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s="7" t="e">
        <f t="shared" si="276"/>
        <v>#DIV/0!</v>
      </c>
      <c r="Q3129" t="s">
        <v>8272</v>
      </c>
      <c r="R3129" t="str">
        <f t="shared" si="277"/>
        <v>technology</v>
      </c>
      <c r="S3129" t="str">
        <f t="shared" si="278"/>
        <v>web</v>
      </c>
      <c r="T3129" s="12">
        <f t="shared" si="279"/>
        <v>42034.648483796293</v>
      </c>
      <c r="U3129" s="12">
        <f t="shared" si="280"/>
        <v>42064.648483796293</v>
      </c>
    </row>
    <row r="3130" spans="1:21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 s="7">
        <f t="shared" si="276"/>
        <v>139.23931623931625</v>
      </c>
      <c r="Q3130" t="s">
        <v>8282</v>
      </c>
      <c r="R3130" t="str">
        <f t="shared" si="277"/>
        <v>games</v>
      </c>
      <c r="S3130" t="str">
        <f t="shared" si="278"/>
        <v>video games</v>
      </c>
      <c r="T3130" s="12">
        <f t="shared" si="279"/>
        <v>42780.617372685178</v>
      </c>
      <c r="U3130" s="12">
        <f t="shared" si="280"/>
        <v>42810.575706018521</v>
      </c>
    </row>
    <row r="3131" spans="1:21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 s="7">
        <f t="shared" si="276"/>
        <v>10</v>
      </c>
      <c r="Q3131" t="s">
        <v>8285</v>
      </c>
      <c r="R3131" t="str">
        <f t="shared" si="277"/>
        <v>photography</v>
      </c>
      <c r="S3131" t="str">
        <f t="shared" si="278"/>
        <v>photobooks</v>
      </c>
      <c r="T3131" s="12">
        <f t="shared" si="279"/>
        <v>42803.634479166663</v>
      </c>
      <c r="U3131" s="12">
        <f t="shared" si="280"/>
        <v>42843.592812499999</v>
      </c>
    </row>
    <row r="3132" spans="1:21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 s="7">
        <f t="shared" si="276"/>
        <v>93.75</v>
      </c>
      <c r="Q3132" t="s">
        <v>8271</v>
      </c>
      <c r="R3132" t="str">
        <f t="shared" si="277"/>
        <v>theater</v>
      </c>
      <c r="S3132" t="str">
        <f t="shared" si="278"/>
        <v>plays</v>
      </c>
      <c r="T3132" s="12">
        <f t="shared" si="279"/>
        <v>42808.431898148141</v>
      </c>
      <c r="U3132" s="12">
        <f t="shared" si="280"/>
        <v>42838.999305555553</v>
      </c>
    </row>
    <row r="3133" spans="1:21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 s="7">
        <f t="shared" si="276"/>
        <v>53.75</v>
      </c>
      <c r="Q3133" t="s">
        <v>8270</v>
      </c>
      <c r="R3133" t="str">
        <f t="shared" si="277"/>
        <v>film &amp; video</v>
      </c>
      <c r="S3133" t="str">
        <f t="shared" si="278"/>
        <v>animation</v>
      </c>
      <c r="T3133" s="12">
        <f t="shared" si="279"/>
        <v>42803.370891203704</v>
      </c>
      <c r="U3133" s="12">
        <f t="shared" si="280"/>
        <v>42833.329224537032</v>
      </c>
    </row>
    <row r="3134" spans="1:21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 s="7">
        <f t="shared" si="276"/>
        <v>10</v>
      </c>
      <c r="Q3134" t="s">
        <v>8294</v>
      </c>
      <c r="R3134" t="str">
        <f t="shared" si="277"/>
        <v>technology</v>
      </c>
      <c r="S3134" t="str">
        <f t="shared" si="278"/>
        <v>gadgets</v>
      </c>
      <c r="T3134" s="12">
        <f t="shared" si="279"/>
        <v>42786.141898148147</v>
      </c>
      <c r="U3134" s="12">
        <f t="shared" si="280"/>
        <v>42846.100231481476</v>
      </c>
    </row>
    <row r="3135" spans="1:21" ht="3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 s="7">
        <f>IF(L3135&lt;&gt;0,E3135/L3135,0)</f>
        <v>33.75</v>
      </c>
      <c r="Q3135" t="s">
        <v>8273</v>
      </c>
      <c r="R3135" t="str">
        <f t="shared" si="277"/>
        <v>technology</v>
      </c>
      <c r="S3135" t="str">
        <f t="shared" si="278"/>
        <v>wearables</v>
      </c>
      <c r="T3135" s="12">
        <f t="shared" si="279"/>
        <v>42788.356874999998</v>
      </c>
      <c r="U3135" s="12">
        <f t="shared" si="280"/>
        <v>42818.315208333333</v>
      </c>
    </row>
    <row r="3136" spans="1:21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 s="7">
        <f t="shared" si="276"/>
        <v>18.75</v>
      </c>
      <c r="Q3136" t="s">
        <v>8273</v>
      </c>
      <c r="R3136" t="str">
        <f t="shared" si="277"/>
        <v>technology</v>
      </c>
      <c r="S3136" t="str">
        <f t="shared" si="278"/>
        <v>wearables</v>
      </c>
      <c r="T3136" s="12">
        <f t="shared" si="279"/>
        <v>42800.511793981481</v>
      </c>
      <c r="U3136" s="12">
        <f t="shared" si="280"/>
        <v>42821.470127314817</v>
      </c>
    </row>
    <row r="3137" spans="1:21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 s="7">
        <f t="shared" ref="P3137:P3138" si="281">IF(L3137&lt;&gt;0,E3137/L3137,0)</f>
        <v>23.142857142857142</v>
      </c>
      <c r="Q3137" t="s">
        <v>8278</v>
      </c>
      <c r="R3137" t="str">
        <f t="shared" si="277"/>
        <v>music</v>
      </c>
      <c r="S3137" t="str">
        <f t="shared" si="278"/>
        <v>jazz</v>
      </c>
      <c r="T3137" s="12">
        <f t="shared" si="279"/>
        <v>42806.943530092591</v>
      </c>
      <c r="U3137" s="12">
        <f t="shared" si="280"/>
        <v>42828.943530092591</v>
      </c>
    </row>
    <row r="3138" spans="1:21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 s="7">
        <f t="shared" si="281"/>
        <v>29.045454545454547</v>
      </c>
      <c r="Q3138" t="s">
        <v>8273</v>
      </c>
      <c r="R3138" t="str">
        <f t="shared" si="277"/>
        <v>technology</v>
      </c>
      <c r="S3138" t="str">
        <f t="shared" si="278"/>
        <v>wearables</v>
      </c>
      <c r="T3138" s="12">
        <f t="shared" si="279"/>
        <v>42789.25409722222</v>
      </c>
      <c r="U3138" s="12">
        <f t="shared" si="280"/>
        <v>42825.749305555553</v>
      </c>
    </row>
    <row r="3139" spans="1:21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 s="7">
        <f t="shared" ref="P3138:P3201" si="282">E3139/L3139</f>
        <v>50</v>
      </c>
      <c r="Q3139" t="s">
        <v>8271</v>
      </c>
      <c r="R3139" t="str">
        <f t="shared" ref="R3139:R3202" si="283">LEFT(Q3139,SEARCH("/",Q3139,1)-1)</f>
        <v>theater</v>
      </c>
      <c r="S3139" t="str">
        <f t="shared" ref="S3139:S3202" si="284">RIGHT(Q3139,LEN(Q3139)-SEARCH("/",Q3139,1))</f>
        <v>plays</v>
      </c>
      <c r="T3139" s="12">
        <f t="shared" ref="T3139:T3202" si="285">(((J3139/60)/60)/24)+DATE(1970,1,1)+(-5/24)</f>
        <v>42807.676724537036</v>
      </c>
      <c r="U3139" s="12">
        <f t="shared" ref="U3139:U3202" si="286">(((I3139/60)/60)/24)+DATE(1970,1,1)+(-5/24)</f>
        <v>42858.591666666667</v>
      </c>
    </row>
    <row r="3140" spans="1:21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s="7">
        <f>IF(L3140&lt;&gt;0,E3140/L3140,0)</f>
        <v>0</v>
      </c>
      <c r="Q3140" t="s">
        <v>8273</v>
      </c>
      <c r="R3140" t="str">
        <f t="shared" si="283"/>
        <v>technology</v>
      </c>
      <c r="S3140" t="str">
        <f t="shared" si="284"/>
        <v>wearables</v>
      </c>
      <c r="T3140" s="12">
        <f t="shared" si="285"/>
        <v>42809.437581018516</v>
      </c>
      <c r="U3140" s="12">
        <f t="shared" si="286"/>
        <v>42828.437581018516</v>
      </c>
    </row>
    <row r="3141" spans="1:21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 s="7">
        <f t="shared" si="282"/>
        <v>450</v>
      </c>
      <c r="Q3141" t="s">
        <v>8278</v>
      </c>
      <c r="R3141" t="str">
        <f t="shared" si="283"/>
        <v>music</v>
      </c>
      <c r="S3141" t="str">
        <f t="shared" si="284"/>
        <v>jazz</v>
      </c>
      <c r="T3141" s="12">
        <f t="shared" si="285"/>
        <v>42785.062037037038</v>
      </c>
      <c r="U3141" s="12">
        <f t="shared" si="286"/>
        <v>42818.981249999997</v>
      </c>
    </row>
    <row r="3142" spans="1:21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 s="7">
        <f t="shared" si="282"/>
        <v>24</v>
      </c>
      <c r="Q3142" t="s">
        <v>8272</v>
      </c>
      <c r="R3142" t="str">
        <f t="shared" si="283"/>
        <v>technology</v>
      </c>
      <c r="S3142" t="str">
        <f t="shared" si="284"/>
        <v>web</v>
      </c>
      <c r="T3142" s="12">
        <f t="shared" si="285"/>
        <v>42802.510451388887</v>
      </c>
      <c r="U3142" s="12">
        <f t="shared" si="286"/>
        <v>42832.468784722216</v>
      </c>
    </row>
    <row r="3143" spans="1:21" ht="3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 s="7">
        <f>IF(L3143&lt;&gt;0,E3143/L3143,0)</f>
        <v>32.25</v>
      </c>
      <c r="Q3143" t="s">
        <v>8305</v>
      </c>
      <c r="R3143" t="str">
        <f t="shared" si="283"/>
        <v>theater</v>
      </c>
      <c r="S3143" t="str">
        <f t="shared" si="284"/>
        <v>musical</v>
      </c>
      <c r="T3143" s="12">
        <f t="shared" si="285"/>
        <v>42800.544999999998</v>
      </c>
      <c r="U3143" s="12">
        <f t="shared" si="286"/>
        <v>42841.624999999993</v>
      </c>
    </row>
    <row r="3144" spans="1:21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 s="7">
        <f t="shared" si="282"/>
        <v>15</v>
      </c>
      <c r="Q3144" t="s">
        <v>8271</v>
      </c>
      <c r="R3144" t="str">
        <f t="shared" si="283"/>
        <v>theater</v>
      </c>
      <c r="S3144" t="str">
        <f t="shared" si="284"/>
        <v>plays</v>
      </c>
      <c r="T3144" s="12">
        <f t="shared" si="285"/>
        <v>42783.304849537039</v>
      </c>
      <c r="U3144" s="12">
        <f t="shared" si="286"/>
        <v>42813.263182870367</v>
      </c>
    </row>
    <row r="3145" spans="1:21" ht="3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s="7">
        <f>IF(L3145&lt;&gt;0,E3145/L3145,0)</f>
        <v>0</v>
      </c>
      <c r="Q3145" t="s">
        <v>8271</v>
      </c>
      <c r="R3145" t="str">
        <f t="shared" si="283"/>
        <v>theater</v>
      </c>
      <c r="S3145" t="str">
        <f t="shared" si="284"/>
        <v>plays</v>
      </c>
      <c r="T3145" s="12">
        <f t="shared" si="285"/>
        <v>42808.149953703702</v>
      </c>
      <c r="U3145" s="12">
        <f t="shared" si="286"/>
        <v>42834.149953703702</v>
      </c>
    </row>
    <row r="3146" spans="1:21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 s="7">
        <f t="shared" si="282"/>
        <v>251.33333333333334</v>
      </c>
      <c r="Q3146" t="s">
        <v>8284</v>
      </c>
      <c r="R3146" t="str">
        <f t="shared" si="283"/>
        <v>food</v>
      </c>
      <c r="S3146" t="str">
        <f t="shared" si="284"/>
        <v>food trucks</v>
      </c>
      <c r="T3146" s="12">
        <f t="shared" si="285"/>
        <v>42796.329942129632</v>
      </c>
      <c r="U3146" s="12">
        <f t="shared" si="286"/>
        <v>42813.041666666664</v>
      </c>
    </row>
    <row r="3147" spans="1:21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s="7" t="e">
        <f t="shared" si="282"/>
        <v>#DIV/0!</v>
      </c>
      <c r="Q3147" t="s">
        <v>8287</v>
      </c>
      <c r="R3147" t="str">
        <f t="shared" si="283"/>
        <v>publishing</v>
      </c>
      <c r="S3147" t="str">
        <f t="shared" si="284"/>
        <v>translations</v>
      </c>
      <c r="T3147" s="12">
        <f t="shared" si="285"/>
        <v>42761.832569444443</v>
      </c>
      <c r="U3147" s="12">
        <f t="shared" si="286"/>
        <v>42821.790902777771</v>
      </c>
    </row>
    <row r="3148" spans="1:21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 s="7">
        <f t="shared" si="282"/>
        <v>437.5</v>
      </c>
      <c r="Q3148" t="s">
        <v>8272</v>
      </c>
      <c r="R3148" t="str">
        <f t="shared" si="283"/>
        <v>technology</v>
      </c>
      <c r="S3148" t="str">
        <f t="shared" si="284"/>
        <v>web</v>
      </c>
      <c r="T3148" s="12">
        <f t="shared" si="285"/>
        <v>42796.474143518521</v>
      </c>
      <c r="U3148" s="12">
        <f t="shared" si="286"/>
        <v>42841.432476851849</v>
      </c>
    </row>
    <row r="3149" spans="1:21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 s="7">
        <f t="shared" si="282"/>
        <v>110.35211267605634</v>
      </c>
      <c r="Q3149" t="s">
        <v>8272</v>
      </c>
      <c r="R3149" t="str">
        <f t="shared" si="283"/>
        <v>technology</v>
      </c>
      <c r="S3149" t="str">
        <f t="shared" si="284"/>
        <v>web</v>
      </c>
      <c r="T3149" s="12">
        <f t="shared" si="285"/>
        <v>41909.761053240742</v>
      </c>
      <c r="U3149" s="12">
        <f t="shared" si="286"/>
        <v>41949.802719907406</v>
      </c>
    </row>
    <row r="3150" spans="1:21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 s="7">
        <f t="shared" si="282"/>
        <v>41.421052631578945</v>
      </c>
      <c r="Q3150" t="s">
        <v>8294</v>
      </c>
      <c r="R3150" t="str">
        <f t="shared" si="283"/>
        <v>technology</v>
      </c>
      <c r="S3150" t="str">
        <f t="shared" si="284"/>
        <v>gadgets</v>
      </c>
      <c r="T3150" s="12">
        <f t="shared" si="285"/>
        <v>41891.456990740735</v>
      </c>
      <c r="U3150" s="12">
        <f t="shared" si="286"/>
        <v>41912.958333333328</v>
      </c>
    </row>
    <row r="3151" spans="1:21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 s="7">
        <f t="shared" si="282"/>
        <v>52</v>
      </c>
      <c r="Q3151" t="s">
        <v>8271</v>
      </c>
      <c r="R3151" t="str">
        <f t="shared" si="283"/>
        <v>theater</v>
      </c>
      <c r="S3151" t="str">
        <f t="shared" si="284"/>
        <v>plays</v>
      </c>
      <c r="T3151" s="12">
        <f t="shared" si="285"/>
        <v>41225.809027777774</v>
      </c>
      <c r="U3151" s="12">
        <f t="shared" si="286"/>
        <v>41249.875</v>
      </c>
    </row>
    <row r="3152" spans="1:21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 s="7">
        <f t="shared" si="282"/>
        <v>33.990384615384613</v>
      </c>
      <c r="Q3152" t="s">
        <v>8273</v>
      </c>
      <c r="R3152" t="str">
        <f t="shared" si="283"/>
        <v>technology</v>
      </c>
      <c r="S3152" t="str">
        <f t="shared" si="284"/>
        <v>wearables</v>
      </c>
      <c r="T3152" s="12">
        <f t="shared" si="285"/>
        <v>40478.055590277778</v>
      </c>
      <c r="U3152" s="12">
        <f t="shared" si="286"/>
        <v>40567.958333333328</v>
      </c>
    </row>
    <row r="3153" spans="1:21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 s="7">
        <f t="shared" si="282"/>
        <v>103.35294117647059</v>
      </c>
      <c r="Q3153" t="s">
        <v>8303</v>
      </c>
      <c r="R3153" t="str">
        <f t="shared" si="283"/>
        <v>theater</v>
      </c>
      <c r="S3153" t="str">
        <f t="shared" si="284"/>
        <v>spaces</v>
      </c>
      <c r="T3153" s="12">
        <f t="shared" si="285"/>
        <v>41862.631643518514</v>
      </c>
      <c r="U3153" s="12">
        <f t="shared" si="286"/>
        <v>41892.631643518514</v>
      </c>
    </row>
    <row r="3154" spans="1:21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 s="7">
        <f t="shared" si="282"/>
        <v>34.791044776119406</v>
      </c>
      <c r="Q3154" t="s">
        <v>8270</v>
      </c>
      <c r="R3154" t="str">
        <f t="shared" si="283"/>
        <v>film &amp; video</v>
      </c>
      <c r="S3154" t="str">
        <f t="shared" si="284"/>
        <v>animation</v>
      </c>
      <c r="T3154" s="12">
        <f t="shared" si="285"/>
        <v>41550.659340277773</v>
      </c>
      <c r="U3154" s="12">
        <f t="shared" si="286"/>
        <v>41580.659340277773</v>
      </c>
    </row>
    <row r="3155" spans="1:21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 s="7">
        <f t="shared" si="282"/>
        <v>41.773858921161825</v>
      </c>
      <c r="Q3155" t="s">
        <v>8278</v>
      </c>
      <c r="R3155" t="str">
        <f t="shared" si="283"/>
        <v>music</v>
      </c>
      <c r="S3155" t="str">
        <f t="shared" si="284"/>
        <v>jazz</v>
      </c>
      <c r="T3155" s="12">
        <f t="shared" si="285"/>
        <v>40632.946030092593</v>
      </c>
      <c r="U3155" s="12">
        <f t="shared" si="286"/>
        <v>40663.999305555553</v>
      </c>
    </row>
    <row r="3156" spans="1:21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 s="7">
        <f t="shared" si="282"/>
        <v>64.268292682926827</v>
      </c>
      <c r="Q3156" t="s">
        <v>8284</v>
      </c>
      <c r="R3156" t="str">
        <f t="shared" si="283"/>
        <v>food</v>
      </c>
      <c r="S3156" t="str">
        <f t="shared" si="284"/>
        <v>food trucks</v>
      </c>
      <c r="T3156" s="12">
        <f t="shared" si="285"/>
        <v>40970.667337962957</v>
      </c>
      <c r="U3156" s="12">
        <f t="shared" si="286"/>
        <v>41000.625671296293</v>
      </c>
    </row>
    <row r="3157" spans="1:21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 s="7">
        <f t="shared" si="282"/>
        <v>31.209370860927152</v>
      </c>
      <c r="Q3157" t="s">
        <v>8273</v>
      </c>
      <c r="R3157" t="str">
        <f t="shared" si="283"/>
        <v>technology</v>
      </c>
      <c r="S3157" t="str">
        <f t="shared" si="284"/>
        <v>wearables</v>
      </c>
      <c r="T3157" s="12">
        <f t="shared" si="285"/>
        <v>41233.290798611109</v>
      </c>
      <c r="U3157" s="12">
        <f t="shared" si="286"/>
        <v>41263.290798611109</v>
      </c>
    </row>
    <row r="3158" spans="1:21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 s="7">
        <f t="shared" si="282"/>
        <v>62.921348314606739</v>
      </c>
      <c r="Q3158" t="s">
        <v>8273</v>
      </c>
      <c r="R3158" t="str">
        <f t="shared" si="283"/>
        <v>technology</v>
      </c>
      <c r="S3158" t="str">
        <f t="shared" si="284"/>
        <v>wearables</v>
      </c>
      <c r="T3158" s="12">
        <f t="shared" si="285"/>
        <v>41026.744722222218</v>
      </c>
      <c r="U3158" s="12">
        <f t="shared" si="286"/>
        <v>41061.744722222218</v>
      </c>
    </row>
    <row r="3159" spans="1:21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 s="7">
        <f t="shared" si="282"/>
        <v>98.536585365853654</v>
      </c>
      <c r="Q3159" t="s">
        <v>8304</v>
      </c>
      <c r="R3159" t="str">
        <f t="shared" si="283"/>
        <v>publishing</v>
      </c>
      <c r="S3159" t="str">
        <f t="shared" si="284"/>
        <v>children's books</v>
      </c>
      <c r="T3159" s="12">
        <f t="shared" si="285"/>
        <v>41829.579918981479</v>
      </c>
      <c r="U3159" s="12">
        <f t="shared" si="286"/>
        <v>41839</v>
      </c>
    </row>
    <row r="3160" spans="1:21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 s="7">
        <f t="shared" si="282"/>
        <v>82.608695652173907</v>
      </c>
      <c r="Q3160" t="s">
        <v>8287</v>
      </c>
      <c r="R3160" t="str">
        <f t="shared" si="283"/>
        <v>publishing</v>
      </c>
      <c r="S3160" t="str">
        <f t="shared" si="284"/>
        <v>translations</v>
      </c>
      <c r="T3160" s="12">
        <f t="shared" si="285"/>
        <v>41447.631388888884</v>
      </c>
      <c r="U3160" s="12">
        <f t="shared" si="286"/>
        <v>41477.631388888884</v>
      </c>
    </row>
    <row r="3161" spans="1:21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 s="7">
        <f t="shared" si="282"/>
        <v>38.504230769230773</v>
      </c>
      <c r="Q3161" t="s">
        <v>8268</v>
      </c>
      <c r="R3161" t="str">
        <f t="shared" si="283"/>
        <v>film &amp; video</v>
      </c>
      <c r="S3161" t="str">
        <f t="shared" si="284"/>
        <v>drama</v>
      </c>
      <c r="T3161" s="12">
        <f t="shared" si="285"/>
        <v>40883.858344907407</v>
      </c>
      <c r="U3161" s="12">
        <f t="shared" si="286"/>
        <v>40926.75</v>
      </c>
    </row>
    <row r="3162" spans="1:21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 s="7">
        <f t="shared" si="282"/>
        <v>80.15789473684211</v>
      </c>
      <c r="Q3162" t="s">
        <v>8271</v>
      </c>
      <c r="R3162" t="str">
        <f t="shared" si="283"/>
        <v>theater</v>
      </c>
      <c r="S3162" t="str">
        <f t="shared" si="284"/>
        <v>plays</v>
      </c>
      <c r="T3162" s="12">
        <f t="shared" si="285"/>
        <v>41841.056562499994</v>
      </c>
      <c r="U3162" s="12">
        <f t="shared" si="286"/>
        <v>41863.999305555553</v>
      </c>
    </row>
    <row r="3163" spans="1:21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 s="7">
        <f t="shared" si="282"/>
        <v>28.405405405405407</v>
      </c>
      <c r="Q3163" t="s">
        <v>8304</v>
      </c>
      <c r="R3163" t="str">
        <f t="shared" si="283"/>
        <v>publishing</v>
      </c>
      <c r="S3163" t="str">
        <f t="shared" si="284"/>
        <v>children's books</v>
      </c>
      <c r="T3163" s="12">
        <f t="shared" si="285"/>
        <v>41897.327800925923</v>
      </c>
      <c r="U3163" s="12">
        <f t="shared" si="286"/>
        <v>41927.327800925923</v>
      </c>
    </row>
    <row r="3164" spans="1:21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 s="7">
        <f t="shared" si="282"/>
        <v>80.730158730158735</v>
      </c>
      <c r="Q3164" t="s">
        <v>8273</v>
      </c>
      <c r="R3164" t="str">
        <f t="shared" si="283"/>
        <v>technology</v>
      </c>
      <c r="S3164" t="str">
        <f t="shared" si="284"/>
        <v>wearables</v>
      </c>
      <c r="T3164" s="12">
        <f t="shared" si="285"/>
        <v>41799.47756944444</v>
      </c>
      <c r="U3164" s="12">
        <f t="shared" si="286"/>
        <v>41826.875</v>
      </c>
    </row>
    <row r="3165" spans="1:21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 s="7">
        <f t="shared" si="282"/>
        <v>200.69444444444446</v>
      </c>
      <c r="Q3165" t="s">
        <v>8270</v>
      </c>
      <c r="R3165" t="str">
        <f t="shared" si="283"/>
        <v>film &amp; video</v>
      </c>
      <c r="S3165" t="str">
        <f t="shared" si="284"/>
        <v>animation</v>
      </c>
      <c r="T3165" s="12">
        <f t="shared" si="285"/>
        <v>41775.545428240737</v>
      </c>
      <c r="U3165" s="12">
        <f t="shared" si="286"/>
        <v>41805.545428240737</v>
      </c>
    </row>
    <row r="3166" spans="1:21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 s="7">
        <f t="shared" si="282"/>
        <v>37.591549295774648</v>
      </c>
      <c r="Q3166" t="s">
        <v>8273</v>
      </c>
      <c r="R3166" t="str">
        <f t="shared" si="283"/>
        <v>technology</v>
      </c>
      <c r="S3166" t="str">
        <f t="shared" si="284"/>
        <v>wearables</v>
      </c>
      <c r="T3166" s="12">
        <f t="shared" si="285"/>
        <v>41766.597395833334</v>
      </c>
      <c r="U3166" s="12">
        <f t="shared" si="286"/>
        <v>41799.597395833334</v>
      </c>
    </row>
    <row r="3167" spans="1:21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 s="7">
        <f>IF(L3167&lt;&gt;0,E3167/L3167,0)</f>
        <v>58.095238095238095</v>
      </c>
      <c r="Q3167" t="s">
        <v>8273</v>
      </c>
      <c r="R3167" t="str">
        <f t="shared" si="283"/>
        <v>technology</v>
      </c>
      <c r="S3167" t="str">
        <f t="shared" si="284"/>
        <v>wearables</v>
      </c>
      <c r="T3167" s="12">
        <f t="shared" si="285"/>
        <v>40643.950925925921</v>
      </c>
      <c r="U3167" s="12">
        <f t="shared" si="286"/>
        <v>40665.957638888889</v>
      </c>
    </row>
    <row r="3168" spans="1:21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 s="7">
        <f t="shared" si="282"/>
        <v>60.300892473118282</v>
      </c>
      <c r="Q3168" t="s">
        <v>8283</v>
      </c>
      <c r="R3168" t="str">
        <f t="shared" si="283"/>
        <v>games</v>
      </c>
      <c r="S3168" t="str">
        <f t="shared" si="284"/>
        <v>mobile games</v>
      </c>
      <c r="T3168" s="12">
        <f t="shared" si="285"/>
        <v>41940.483252314814</v>
      </c>
      <c r="U3168" s="12">
        <f t="shared" si="286"/>
        <v>41969.124305555553</v>
      </c>
    </row>
    <row r="3169" spans="1:21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 s="7">
        <f t="shared" si="282"/>
        <v>63.363636363636367</v>
      </c>
      <c r="Q3169" t="s">
        <v>8304</v>
      </c>
      <c r="R3169" t="str">
        <f t="shared" si="283"/>
        <v>publishing</v>
      </c>
      <c r="S3169" t="str">
        <f t="shared" si="284"/>
        <v>children's books</v>
      </c>
      <c r="T3169" s="12">
        <f t="shared" si="285"/>
        <v>41838.967372685183</v>
      </c>
      <c r="U3169" s="12">
        <f t="shared" si="286"/>
        <v>41852.967372685183</v>
      </c>
    </row>
    <row r="3170" spans="1:21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 s="7">
        <f t="shared" si="282"/>
        <v>50.901639344262293</v>
      </c>
      <c r="Q3170" t="s">
        <v>8271</v>
      </c>
      <c r="R3170" t="str">
        <f t="shared" si="283"/>
        <v>theater</v>
      </c>
      <c r="S3170" t="str">
        <f t="shared" si="284"/>
        <v>plays</v>
      </c>
      <c r="T3170" s="12">
        <f t="shared" si="285"/>
        <v>41771.897604166668</v>
      </c>
      <c r="U3170" s="12">
        <f t="shared" si="286"/>
        <v>41803.708333333328</v>
      </c>
    </row>
    <row r="3171" spans="1:21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 s="7">
        <f t="shared" si="282"/>
        <v>100.5</v>
      </c>
      <c r="Q3171" t="s">
        <v>8299</v>
      </c>
      <c r="R3171" t="str">
        <f t="shared" si="283"/>
        <v>food</v>
      </c>
      <c r="S3171" t="str">
        <f t="shared" si="284"/>
        <v>restaurants</v>
      </c>
      <c r="T3171" s="12">
        <f t="shared" si="285"/>
        <v>41591.529641203699</v>
      </c>
      <c r="U3171" s="12">
        <f t="shared" si="286"/>
        <v>41620.999305555553</v>
      </c>
    </row>
    <row r="3172" spans="1:21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 s="7">
        <f t="shared" si="282"/>
        <v>31.619718309859156</v>
      </c>
      <c r="Q3172" t="s">
        <v>8282</v>
      </c>
      <c r="R3172" t="str">
        <f t="shared" si="283"/>
        <v>games</v>
      </c>
      <c r="S3172" t="str">
        <f t="shared" si="284"/>
        <v>video games</v>
      </c>
      <c r="T3172" s="12">
        <f t="shared" si="285"/>
        <v>41788.872037037036</v>
      </c>
      <c r="U3172" s="12">
        <f t="shared" si="286"/>
        <v>41821.958333333328</v>
      </c>
    </row>
    <row r="3173" spans="1:21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 s="7">
        <f t="shared" si="282"/>
        <v>65.102564102564102</v>
      </c>
      <c r="Q3173" t="s">
        <v>8271</v>
      </c>
      <c r="R3173" t="str">
        <f t="shared" si="283"/>
        <v>theater</v>
      </c>
      <c r="S3173" t="str">
        <f t="shared" si="284"/>
        <v>plays</v>
      </c>
      <c r="T3173" s="12">
        <f t="shared" si="285"/>
        <v>42466.399976851848</v>
      </c>
      <c r="U3173" s="12">
        <f t="shared" si="286"/>
        <v>42496.399976851848</v>
      </c>
    </row>
    <row r="3174" spans="1:21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 s="7">
        <f t="shared" si="282"/>
        <v>79.310344827586206</v>
      </c>
      <c r="Q3174" t="s">
        <v>8271</v>
      </c>
      <c r="R3174" t="str">
        <f t="shared" si="283"/>
        <v>theater</v>
      </c>
      <c r="S3174" t="str">
        <f t="shared" si="284"/>
        <v>plays</v>
      </c>
      <c r="T3174" s="12">
        <f t="shared" si="285"/>
        <v>40923.521620370368</v>
      </c>
      <c r="U3174" s="12">
        <f t="shared" si="286"/>
        <v>40953.521620370368</v>
      </c>
    </row>
    <row r="3175" spans="1:21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 s="7">
        <f t="shared" si="282"/>
        <v>139.18918918918919</v>
      </c>
      <c r="Q3175" t="s">
        <v>8272</v>
      </c>
      <c r="R3175" t="str">
        <f t="shared" si="283"/>
        <v>technology</v>
      </c>
      <c r="S3175" t="str">
        <f t="shared" si="284"/>
        <v>web</v>
      </c>
      <c r="T3175" s="12">
        <f t="shared" si="285"/>
        <v>41878.670046296291</v>
      </c>
      <c r="U3175" s="12">
        <f t="shared" si="286"/>
        <v>41908.670046296291</v>
      </c>
    </row>
    <row r="3176" spans="1:21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 s="7">
        <f t="shared" si="282"/>
        <v>131.91304347826087</v>
      </c>
      <c r="Q3176" t="s">
        <v>8294</v>
      </c>
      <c r="R3176" t="str">
        <f t="shared" si="283"/>
        <v>technology</v>
      </c>
      <c r="S3176" t="str">
        <f t="shared" si="284"/>
        <v>gadgets</v>
      </c>
      <c r="T3176" s="12">
        <f t="shared" si="285"/>
        <v>41862.656342592592</v>
      </c>
      <c r="U3176" s="12">
        <f t="shared" si="286"/>
        <v>41876.656342592592</v>
      </c>
    </row>
    <row r="3177" spans="1:21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 s="7">
        <f t="shared" si="282"/>
        <v>91.3</v>
      </c>
      <c r="Q3177" t="s">
        <v>8270</v>
      </c>
      <c r="R3177" t="str">
        <f t="shared" si="283"/>
        <v>film &amp; video</v>
      </c>
      <c r="S3177" t="str">
        <f t="shared" si="284"/>
        <v>animation</v>
      </c>
      <c r="T3177" s="12">
        <f t="shared" si="285"/>
        <v>40531.678553240738</v>
      </c>
      <c r="U3177" s="12">
        <f t="shared" si="286"/>
        <v>40591.678553240738</v>
      </c>
    </row>
    <row r="3178" spans="1:21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 s="7">
        <f t="shared" si="282"/>
        <v>39.672727272727272</v>
      </c>
      <c r="Q3178" t="s">
        <v>8293</v>
      </c>
      <c r="R3178" t="str">
        <f t="shared" si="283"/>
        <v>music</v>
      </c>
      <c r="S3178" t="str">
        <f t="shared" si="284"/>
        <v>faith</v>
      </c>
      <c r="T3178" s="12">
        <f t="shared" si="285"/>
        <v>41477.722581018512</v>
      </c>
      <c r="U3178" s="12">
        <f t="shared" si="286"/>
        <v>41504.416666666664</v>
      </c>
    </row>
    <row r="3179" spans="1:21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 s="7">
        <f t="shared" si="282"/>
        <v>57.549019607843135</v>
      </c>
      <c r="Q3179" t="s">
        <v>8305</v>
      </c>
      <c r="R3179" t="str">
        <f t="shared" si="283"/>
        <v>theater</v>
      </c>
      <c r="S3179" t="str">
        <f t="shared" si="284"/>
        <v>musical</v>
      </c>
      <c r="T3179" s="12">
        <f t="shared" si="285"/>
        <v>41781.458437499998</v>
      </c>
      <c r="U3179" s="12">
        <f t="shared" si="286"/>
        <v>41811.458437499998</v>
      </c>
    </row>
    <row r="3180" spans="1:21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 s="7">
        <f t="shared" si="282"/>
        <v>33.025641025641029</v>
      </c>
      <c r="Q3180" t="s">
        <v>8272</v>
      </c>
      <c r="R3180" t="str">
        <f t="shared" si="283"/>
        <v>technology</v>
      </c>
      <c r="S3180" t="str">
        <f t="shared" si="284"/>
        <v>web</v>
      </c>
      <c r="T3180" s="12">
        <f t="shared" si="285"/>
        <v>41806.396701388883</v>
      </c>
      <c r="U3180" s="12">
        <f t="shared" si="286"/>
        <v>41836.396701388883</v>
      </c>
    </row>
    <row r="3181" spans="1:21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 s="7">
        <f t="shared" si="282"/>
        <v>77.335806451612896</v>
      </c>
      <c r="Q3181" t="s">
        <v>8272</v>
      </c>
      <c r="R3181" t="str">
        <f t="shared" si="283"/>
        <v>technology</v>
      </c>
      <c r="S3181" t="str">
        <f t="shared" si="284"/>
        <v>web</v>
      </c>
      <c r="T3181" s="12">
        <f t="shared" si="285"/>
        <v>41375.49387731481</v>
      </c>
      <c r="U3181" s="12">
        <f t="shared" si="286"/>
        <v>41400.49387731481</v>
      </c>
    </row>
    <row r="3182" spans="1:21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 s="7">
        <f t="shared" si="282"/>
        <v>31.933333333333334</v>
      </c>
      <c r="Q3182" t="s">
        <v>8272</v>
      </c>
      <c r="R3182" t="str">
        <f t="shared" si="283"/>
        <v>technology</v>
      </c>
      <c r="S3182" t="str">
        <f t="shared" si="284"/>
        <v>web</v>
      </c>
      <c r="T3182" s="12">
        <f t="shared" si="285"/>
        <v>41780.204270833332</v>
      </c>
      <c r="U3182" s="12">
        <f t="shared" si="286"/>
        <v>41810.204270833332</v>
      </c>
    </row>
    <row r="3183" spans="1:21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 s="7">
        <f>IF(L3183&lt;&gt;0,E3183/L3183,0)</f>
        <v>36.333333333333336</v>
      </c>
      <c r="Q3183" t="s">
        <v>8279</v>
      </c>
      <c r="R3183" t="str">
        <f t="shared" si="283"/>
        <v>music</v>
      </c>
      <c r="S3183" t="str">
        <f t="shared" si="284"/>
        <v>indie rock</v>
      </c>
      <c r="T3183" s="12">
        <f t="shared" si="285"/>
        <v>41779.101701388885</v>
      </c>
      <c r="U3183" s="12">
        <f t="shared" si="286"/>
        <v>41805.458333333328</v>
      </c>
    </row>
    <row r="3184" spans="1:21" ht="3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 s="7">
        <f t="shared" si="282"/>
        <v>46.768211920529801</v>
      </c>
      <c r="Q3184" t="s">
        <v>8281</v>
      </c>
      <c r="R3184" t="str">
        <f t="shared" si="283"/>
        <v>journalism</v>
      </c>
      <c r="S3184" t="str">
        <f t="shared" si="284"/>
        <v>audio</v>
      </c>
      <c r="T3184" s="12">
        <f t="shared" si="285"/>
        <v>40883.740983796291</v>
      </c>
      <c r="U3184" s="12">
        <f t="shared" si="286"/>
        <v>40939.5</v>
      </c>
    </row>
    <row r="3185" spans="1:21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 s="7">
        <f t="shared" si="282"/>
        <v>40.073529411764703</v>
      </c>
      <c r="Q3185" t="s">
        <v>8281</v>
      </c>
      <c r="R3185" t="str">
        <f t="shared" si="283"/>
        <v>journalism</v>
      </c>
      <c r="S3185" t="str">
        <f t="shared" si="284"/>
        <v>audio</v>
      </c>
      <c r="T3185" s="12">
        <f t="shared" si="285"/>
        <v>41491.586446759255</v>
      </c>
      <c r="U3185" s="12">
        <f t="shared" si="286"/>
        <v>41509.586446759255</v>
      </c>
    </row>
    <row r="3186" spans="1:21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 s="7">
        <f t="shared" si="282"/>
        <v>100.21739130434783</v>
      </c>
      <c r="Q3186" t="s">
        <v>8296</v>
      </c>
      <c r="R3186" t="str">
        <f t="shared" si="283"/>
        <v>photography</v>
      </c>
      <c r="S3186" t="str">
        <f t="shared" si="284"/>
        <v>people</v>
      </c>
      <c r="T3186" s="12">
        <f t="shared" si="285"/>
        <v>41791.785081018512</v>
      </c>
      <c r="U3186" s="12">
        <f t="shared" si="286"/>
        <v>41821.785081018512</v>
      </c>
    </row>
    <row r="3187" spans="1:21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 s="7">
        <f t="shared" si="282"/>
        <v>41.666666666666664</v>
      </c>
      <c r="Q3187" t="s">
        <v>8284</v>
      </c>
      <c r="R3187" t="str">
        <f t="shared" si="283"/>
        <v>food</v>
      </c>
      <c r="S3187" t="str">
        <f t="shared" si="284"/>
        <v>food trucks</v>
      </c>
      <c r="T3187" s="12">
        <f t="shared" si="285"/>
        <v>41829.768993055557</v>
      </c>
      <c r="U3187" s="12">
        <f t="shared" si="286"/>
        <v>41836.768993055557</v>
      </c>
    </row>
    <row r="3188" spans="1:21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 s="7">
        <f t="shared" si="282"/>
        <v>46.714285714285715</v>
      </c>
      <c r="Q3188" t="s">
        <v>8301</v>
      </c>
      <c r="R3188" t="str">
        <f t="shared" si="283"/>
        <v>technology</v>
      </c>
      <c r="S3188" t="str">
        <f t="shared" si="284"/>
        <v>space exploration</v>
      </c>
      <c r="T3188" s="12">
        <f t="shared" si="285"/>
        <v>41868.715717592589</v>
      </c>
      <c r="U3188" s="12">
        <f t="shared" si="286"/>
        <v>41898.666666666664</v>
      </c>
    </row>
    <row r="3189" spans="1:21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 s="7">
        <f t="shared" si="282"/>
        <v>71.491803278688522</v>
      </c>
      <c r="Q3189" t="s">
        <v>8271</v>
      </c>
      <c r="R3189" t="str">
        <f t="shared" si="283"/>
        <v>theater</v>
      </c>
      <c r="S3189" t="str">
        <f t="shared" si="284"/>
        <v>plays</v>
      </c>
      <c r="T3189" s="12">
        <f t="shared" si="285"/>
        <v>41835.458020833328</v>
      </c>
      <c r="U3189" s="12">
        <f t="shared" si="286"/>
        <v>41855.458020833328</v>
      </c>
    </row>
    <row r="3190" spans="1:21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 s="7">
        <f>IF(L3190&lt;&gt;0,E3190/L3190,0)</f>
        <v>14.444444444444445</v>
      </c>
      <c r="Q3190" t="s">
        <v>8271</v>
      </c>
      <c r="R3190" t="str">
        <f t="shared" si="283"/>
        <v>theater</v>
      </c>
      <c r="S3190" t="str">
        <f t="shared" si="284"/>
        <v>plays</v>
      </c>
      <c r="T3190" s="12">
        <f t="shared" si="285"/>
        <v>42144.207199074073</v>
      </c>
      <c r="U3190" s="12">
        <f t="shared" si="286"/>
        <v>42165.207199074073</v>
      </c>
    </row>
    <row r="3191" spans="1:21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 s="7">
        <f t="shared" si="282"/>
        <v>356.84210526315792</v>
      </c>
      <c r="Q3191" t="s">
        <v>8303</v>
      </c>
      <c r="R3191" t="str">
        <f t="shared" si="283"/>
        <v>theater</v>
      </c>
      <c r="S3191" t="str">
        <f t="shared" si="284"/>
        <v>spaces</v>
      </c>
      <c r="T3191" s="12">
        <f t="shared" si="285"/>
        <v>42118.138101851851</v>
      </c>
      <c r="U3191" s="12">
        <f t="shared" si="286"/>
        <v>42148.138101851851</v>
      </c>
    </row>
    <row r="3192" spans="1:21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s="7" t="e">
        <f t="shared" si="282"/>
        <v>#DIV/0!</v>
      </c>
      <c r="Q3192" t="s">
        <v>8271</v>
      </c>
      <c r="R3192" t="str">
        <f t="shared" si="283"/>
        <v>theater</v>
      </c>
      <c r="S3192" t="str">
        <f t="shared" si="284"/>
        <v>plays</v>
      </c>
      <c r="T3192" s="12">
        <f t="shared" si="285"/>
        <v>42682.942997685182</v>
      </c>
      <c r="U3192" s="12">
        <f t="shared" si="286"/>
        <v>42712.984664351847</v>
      </c>
    </row>
    <row r="3193" spans="1:21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 s="7">
        <f t="shared" si="282"/>
        <v>37.75</v>
      </c>
      <c r="Q3193" t="s">
        <v>8305</v>
      </c>
      <c r="R3193" t="str">
        <f t="shared" si="283"/>
        <v>theater</v>
      </c>
      <c r="S3193" t="str">
        <f t="shared" si="284"/>
        <v>musical</v>
      </c>
      <c r="T3193" s="12">
        <f t="shared" si="285"/>
        <v>42538.547094907401</v>
      </c>
      <c r="U3193" s="12">
        <f t="shared" si="286"/>
        <v>42598.547094907401</v>
      </c>
    </row>
    <row r="3194" spans="1:21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 s="7">
        <f t="shared" si="282"/>
        <v>12.75</v>
      </c>
      <c r="Q3194" t="s">
        <v>8271</v>
      </c>
      <c r="R3194" t="str">
        <f t="shared" si="283"/>
        <v>theater</v>
      </c>
      <c r="S3194" t="str">
        <f t="shared" si="284"/>
        <v>plays</v>
      </c>
      <c r="T3194" s="12">
        <f t="shared" si="285"/>
        <v>42018.732164351844</v>
      </c>
      <c r="U3194" s="12">
        <f t="shared" si="286"/>
        <v>42063.708333333336</v>
      </c>
    </row>
    <row r="3195" spans="1:21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 s="7">
        <f t="shared" si="282"/>
        <v>24.458333333333332</v>
      </c>
      <c r="Q3195" t="s">
        <v>8271</v>
      </c>
      <c r="R3195" t="str">
        <f t="shared" si="283"/>
        <v>theater</v>
      </c>
      <c r="S3195" t="str">
        <f t="shared" si="284"/>
        <v>plays</v>
      </c>
      <c r="T3195" s="12">
        <f t="shared" si="285"/>
        <v>42010.759907407402</v>
      </c>
      <c r="U3195" s="12">
        <f t="shared" si="286"/>
        <v>42055.759907407402</v>
      </c>
    </row>
    <row r="3196" spans="1:21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s="7" t="e">
        <f t="shared" si="282"/>
        <v>#DIV/0!</v>
      </c>
      <c r="Q3196" t="s">
        <v>8284</v>
      </c>
      <c r="R3196" t="str">
        <f t="shared" si="283"/>
        <v>food</v>
      </c>
      <c r="S3196" t="str">
        <f t="shared" si="284"/>
        <v>food trucks</v>
      </c>
      <c r="T3196" s="12">
        <f t="shared" si="285"/>
        <v>42181.854143518511</v>
      </c>
      <c r="U3196" s="12">
        <f t="shared" si="286"/>
        <v>42211.854143518511</v>
      </c>
    </row>
    <row r="3197" spans="1:21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 s="7">
        <f t="shared" si="282"/>
        <v>53.07692307692308</v>
      </c>
      <c r="Q3197" t="s">
        <v>8273</v>
      </c>
      <c r="R3197" t="str">
        <f t="shared" si="283"/>
        <v>technology</v>
      </c>
      <c r="S3197" t="str">
        <f t="shared" si="284"/>
        <v>wearables</v>
      </c>
      <c r="T3197" s="12">
        <f t="shared" si="285"/>
        <v>42017.385902777773</v>
      </c>
      <c r="U3197" s="12">
        <f t="shared" si="286"/>
        <v>42047.385902777773</v>
      </c>
    </row>
    <row r="3198" spans="1:21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 s="7">
        <f t="shared" si="282"/>
        <v>300</v>
      </c>
      <c r="Q3198" t="s">
        <v>8272</v>
      </c>
      <c r="R3198" t="str">
        <f t="shared" si="283"/>
        <v>technology</v>
      </c>
      <c r="S3198" t="str">
        <f t="shared" si="284"/>
        <v>web</v>
      </c>
      <c r="T3198" s="12">
        <f t="shared" si="285"/>
        <v>42157.389756944445</v>
      </c>
      <c r="U3198" s="12">
        <f t="shared" si="286"/>
        <v>42217.374999999993</v>
      </c>
    </row>
    <row r="3199" spans="1:21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 s="7">
        <f t="shared" si="282"/>
        <v>286.25</v>
      </c>
      <c r="Q3199" t="s">
        <v>8271</v>
      </c>
      <c r="R3199" t="str">
        <f t="shared" si="283"/>
        <v>theater</v>
      </c>
      <c r="S3199" t="str">
        <f t="shared" si="284"/>
        <v>plays</v>
      </c>
      <c r="T3199" s="12">
        <f t="shared" si="285"/>
        <v>42009.28493055555</v>
      </c>
      <c r="U3199" s="12">
        <f t="shared" si="286"/>
        <v>42039.28493055555</v>
      </c>
    </row>
    <row r="3200" spans="1:21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 s="7">
        <f t="shared" si="282"/>
        <v>36.666666666666664</v>
      </c>
      <c r="Q3200" t="s">
        <v>8271</v>
      </c>
      <c r="R3200" t="str">
        <f t="shared" si="283"/>
        <v>theater</v>
      </c>
      <c r="S3200" t="str">
        <f t="shared" si="284"/>
        <v>plays</v>
      </c>
      <c r="T3200" s="12">
        <f t="shared" si="285"/>
        <v>42013.216168981475</v>
      </c>
      <c r="U3200" s="12">
        <f t="shared" si="286"/>
        <v>42051.216168981475</v>
      </c>
    </row>
    <row r="3201" spans="1:21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 s="7">
        <f t="shared" si="282"/>
        <v>49.20754716981132</v>
      </c>
      <c r="Q3201" t="s">
        <v>8273</v>
      </c>
      <c r="R3201" t="str">
        <f t="shared" si="283"/>
        <v>technology</v>
      </c>
      <c r="S3201" t="str">
        <f t="shared" si="284"/>
        <v>wearables</v>
      </c>
      <c r="T3201" s="12">
        <f t="shared" si="285"/>
        <v>41858.553449074068</v>
      </c>
      <c r="U3201" s="12">
        <f t="shared" si="286"/>
        <v>41888.666666666664</v>
      </c>
    </row>
    <row r="3202" spans="1:21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 s="7">
        <f t="shared" ref="P3202:P3265" si="287">E3202/L3202</f>
        <v>1</v>
      </c>
      <c r="Q3202" t="s">
        <v>8267</v>
      </c>
      <c r="R3202" t="str">
        <f t="shared" si="283"/>
        <v>film &amp; video</v>
      </c>
      <c r="S3202" t="str">
        <f t="shared" si="284"/>
        <v>science fiction</v>
      </c>
      <c r="T3202" s="12">
        <f t="shared" si="285"/>
        <v>42460.112280092588</v>
      </c>
      <c r="U3202" s="12">
        <f t="shared" si="286"/>
        <v>42490.023611111108</v>
      </c>
    </row>
    <row r="3203" spans="1:21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 s="7">
        <f t="shared" si="287"/>
        <v>12.5</v>
      </c>
      <c r="Q3203" t="s">
        <v>8272</v>
      </c>
      <c r="R3203" t="str">
        <f t="shared" ref="R3203:R3266" si="288">LEFT(Q3203,SEARCH("/",Q3203,1)-1)</f>
        <v>technology</v>
      </c>
      <c r="S3203" t="str">
        <f t="shared" ref="S3203:S3266" si="289">RIGHT(Q3203,LEN(Q3203)-SEARCH("/",Q3203,1))</f>
        <v>web</v>
      </c>
      <c r="T3203" s="12">
        <f t="shared" ref="T3203:T3266" si="290">(((J3203/60)/60)/24)+DATE(1970,1,1)+(-5/24)</f>
        <v>41861.558761574073</v>
      </c>
      <c r="U3203" s="12">
        <f t="shared" ref="U3203:U3266" si="291">(((I3203/60)/60)/24)+DATE(1970,1,1)+(-5/24)</f>
        <v>41882.558761574073</v>
      </c>
    </row>
    <row r="3204" spans="1:21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 s="7">
        <f t="shared" si="287"/>
        <v>109.04</v>
      </c>
      <c r="Q3204" t="s">
        <v>8286</v>
      </c>
      <c r="R3204" t="str">
        <f t="shared" si="288"/>
        <v>music</v>
      </c>
      <c r="S3204" t="str">
        <f t="shared" si="289"/>
        <v>world music</v>
      </c>
      <c r="T3204" s="12">
        <f t="shared" si="290"/>
        <v>42293.645208333335</v>
      </c>
      <c r="U3204" s="12">
        <f t="shared" si="291"/>
        <v>42352.040972222218</v>
      </c>
    </row>
    <row r="3205" spans="1:21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 s="7">
        <f t="shared" si="287"/>
        <v>41.666666666666664</v>
      </c>
      <c r="Q3205" t="s">
        <v>8271</v>
      </c>
      <c r="R3205" t="str">
        <f t="shared" si="288"/>
        <v>theater</v>
      </c>
      <c r="S3205" t="str">
        <f t="shared" si="289"/>
        <v>plays</v>
      </c>
      <c r="T3205" s="12">
        <f t="shared" si="290"/>
        <v>42242.780347222222</v>
      </c>
      <c r="U3205" s="12">
        <f t="shared" si="291"/>
        <v>42272.780347222222</v>
      </c>
    </row>
    <row r="3206" spans="1:21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s="7">
        <f>IF(L3206&lt;&gt;0,E3206/L3206,0)</f>
        <v>0</v>
      </c>
      <c r="Q3206" t="s">
        <v>8271</v>
      </c>
      <c r="R3206" t="str">
        <f t="shared" si="288"/>
        <v>theater</v>
      </c>
      <c r="S3206" t="str">
        <f t="shared" si="289"/>
        <v>plays</v>
      </c>
      <c r="T3206" s="12">
        <f t="shared" si="290"/>
        <v>42172.477766203701</v>
      </c>
      <c r="U3206" s="12">
        <f t="shared" si="291"/>
        <v>42202.468055555553</v>
      </c>
    </row>
    <row r="3207" spans="1:21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 s="7">
        <f t="shared" si="287"/>
        <v>22.75</v>
      </c>
      <c r="Q3207" t="s">
        <v>8301</v>
      </c>
      <c r="R3207" t="str">
        <f t="shared" si="288"/>
        <v>technology</v>
      </c>
      <c r="S3207" t="str">
        <f t="shared" si="289"/>
        <v>space exploration</v>
      </c>
      <c r="T3207" s="12">
        <f t="shared" si="290"/>
        <v>42095.166342592587</v>
      </c>
      <c r="U3207" s="12">
        <f t="shared" si="291"/>
        <v>42125.166342592587</v>
      </c>
    </row>
    <row r="3208" spans="1:21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s="7" t="e">
        <f t="shared" si="287"/>
        <v>#DIV/0!</v>
      </c>
      <c r="Q3208" t="s">
        <v>8271</v>
      </c>
      <c r="R3208" t="str">
        <f t="shared" si="288"/>
        <v>theater</v>
      </c>
      <c r="S3208" t="str">
        <f t="shared" si="289"/>
        <v>plays</v>
      </c>
      <c r="T3208" s="12">
        <f t="shared" si="290"/>
        <v>42236.067719907405</v>
      </c>
      <c r="U3208" s="12">
        <f t="shared" si="291"/>
        <v>42266.067719907405</v>
      </c>
    </row>
    <row r="3209" spans="1:21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 s="7">
        <f t="shared" si="287"/>
        <v>70.833333333333329</v>
      </c>
      <c r="Q3209" t="s">
        <v>8301</v>
      </c>
      <c r="R3209" t="str">
        <f t="shared" si="288"/>
        <v>technology</v>
      </c>
      <c r="S3209" t="str">
        <f t="shared" si="289"/>
        <v>space exploration</v>
      </c>
      <c r="T3209" s="12">
        <f t="shared" si="290"/>
        <v>42057.069525462961</v>
      </c>
      <c r="U3209" s="12">
        <f t="shared" si="291"/>
        <v>42117.027858796289</v>
      </c>
    </row>
    <row r="3210" spans="1:21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 s="7">
        <f t="shared" si="287"/>
        <v>63.109756097560975</v>
      </c>
      <c r="Q3210" t="s">
        <v>8293</v>
      </c>
      <c r="R3210" t="str">
        <f t="shared" si="288"/>
        <v>music</v>
      </c>
      <c r="S3210" t="str">
        <f t="shared" si="289"/>
        <v>faith</v>
      </c>
      <c r="T3210" s="12">
        <f t="shared" si="290"/>
        <v>41827.396724537037</v>
      </c>
      <c r="U3210" s="12">
        <f t="shared" si="291"/>
        <v>41848.396724537037</v>
      </c>
    </row>
    <row r="3211" spans="1:21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 s="7">
        <f t="shared" si="287"/>
        <v>50.157964601769912</v>
      </c>
      <c r="Q3211" t="s">
        <v>8273</v>
      </c>
      <c r="R3211" t="str">
        <f t="shared" si="288"/>
        <v>technology</v>
      </c>
      <c r="S3211" t="str">
        <f t="shared" si="289"/>
        <v>wearables</v>
      </c>
      <c r="T3211" s="12">
        <f t="shared" si="290"/>
        <v>41778.428912037038</v>
      </c>
      <c r="U3211" s="12">
        <f t="shared" si="291"/>
        <v>41810.75</v>
      </c>
    </row>
    <row r="3212" spans="1:21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 s="7">
        <f t="shared" si="287"/>
        <v>62.883333333333333</v>
      </c>
      <c r="Q3212" t="s">
        <v>8302</v>
      </c>
      <c r="R3212" t="str">
        <f t="shared" si="288"/>
        <v>technology</v>
      </c>
      <c r="S3212" t="str">
        <f t="shared" si="289"/>
        <v>makerspaces</v>
      </c>
      <c r="T3212" s="12">
        <f t="shared" si="290"/>
        <v>41013.728229166663</v>
      </c>
      <c r="U3212" s="12">
        <f t="shared" si="291"/>
        <v>41060.957638888889</v>
      </c>
    </row>
    <row r="3213" spans="1:21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 s="7">
        <f t="shared" si="287"/>
        <v>85.531055900621112</v>
      </c>
      <c r="Q3213" t="s">
        <v>8268</v>
      </c>
      <c r="R3213" t="str">
        <f t="shared" si="288"/>
        <v>film &amp; video</v>
      </c>
      <c r="S3213" t="str">
        <f t="shared" si="289"/>
        <v>drama</v>
      </c>
      <c r="T3213" s="12">
        <f t="shared" si="290"/>
        <v>41834.378240740742</v>
      </c>
      <c r="U3213" s="12">
        <f t="shared" si="291"/>
        <v>41865.875</v>
      </c>
    </row>
    <row r="3214" spans="1:21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 s="7">
        <f t="shared" si="287"/>
        <v>53.723404255319146</v>
      </c>
      <c r="Q3214" t="s">
        <v>8278</v>
      </c>
      <c r="R3214" t="str">
        <f t="shared" si="288"/>
        <v>music</v>
      </c>
      <c r="S3214" t="str">
        <f t="shared" si="289"/>
        <v>jazz</v>
      </c>
      <c r="T3214" s="12">
        <f t="shared" si="290"/>
        <v>41829.587395833332</v>
      </c>
      <c r="U3214" s="12">
        <f t="shared" si="291"/>
        <v>41859.587395833332</v>
      </c>
    </row>
    <row r="3215" spans="1:21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 s="7">
        <f t="shared" si="287"/>
        <v>127.80851063829788</v>
      </c>
      <c r="Q3215" t="s">
        <v>8287</v>
      </c>
      <c r="R3215" t="str">
        <f t="shared" si="288"/>
        <v>publishing</v>
      </c>
      <c r="S3215" t="str">
        <f t="shared" si="289"/>
        <v>translations</v>
      </c>
      <c r="T3215" s="12">
        <f t="shared" si="290"/>
        <v>42171.555081018516</v>
      </c>
      <c r="U3215" s="12">
        <f t="shared" si="291"/>
        <v>42211.555081018516</v>
      </c>
    </row>
    <row r="3216" spans="1:21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 s="7">
        <f t="shared" si="287"/>
        <v>106.57391304347826</v>
      </c>
      <c r="Q3216" t="s">
        <v>8273</v>
      </c>
      <c r="R3216" t="str">
        <f t="shared" si="288"/>
        <v>technology</v>
      </c>
      <c r="S3216" t="str">
        <f t="shared" si="289"/>
        <v>wearables</v>
      </c>
      <c r="T3216" s="12">
        <f t="shared" si="290"/>
        <v>42337.584178240737</v>
      </c>
      <c r="U3216" s="12">
        <f t="shared" si="291"/>
        <v>42374.788194444445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 s="7">
        <f t="shared" si="287"/>
        <v>262.11194029850748</v>
      </c>
      <c r="Q3217" t="s">
        <v>8275</v>
      </c>
      <c r="R3217" t="str">
        <f t="shared" si="288"/>
        <v>publishing</v>
      </c>
      <c r="S3217" t="str">
        <f t="shared" si="289"/>
        <v>fiction</v>
      </c>
      <c r="T3217" s="12">
        <f t="shared" si="290"/>
        <v>42219.456840277773</v>
      </c>
      <c r="U3217" s="12">
        <f t="shared" si="291"/>
        <v>42256.957638888889</v>
      </c>
    </row>
    <row r="3218" spans="1:21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 s="7">
        <f t="shared" si="287"/>
        <v>57.171428571428571</v>
      </c>
      <c r="Q3218" t="s">
        <v>8282</v>
      </c>
      <c r="R3218" t="str">
        <f t="shared" si="288"/>
        <v>games</v>
      </c>
      <c r="S3218" t="str">
        <f t="shared" si="289"/>
        <v>video games</v>
      </c>
      <c r="T3218" s="12">
        <f t="shared" si="290"/>
        <v>42165.254293981481</v>
      </c>
      <c r="U3218" s="12">
        <f t="shared" si="291"/>
        <v>42196.395833333336</v>
      </c>
    </row>
    <row r="3219" spans="1:21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 s="7">
        <f t="shared" si="287"/>
        <v>50.20192307692308</v>
      </c>
      <c r="Q3219" t="s">
        <v>8304</v>
      </c>
      <c r="R3219" t="str">
        <f t="shared" si="288"/>
        <v>publishing</v>
      </c>
      <c r="S3219" t="str">
        <f t="shared" si="289"/>
        <v>children's books</v>
      </c>
      <c r="T3219" s="12">
        <f t="shared" si="290"/>
        <v>42648.337777777771</v>
      </c>
      <c r="U3219" s="12">
        <f t="shared" si="291"/>
        <v>42678.337777777771</v>
      </c>
    </row>
    <row r="3220" spans="1:21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 s="7">
        <f t="shared" si="287"/>
        <v>66.586956521739125</v>
      </c>
      <c r="Q3220" t="s">
        <v>8284</v>
      </c>
      <c r="R3220" t="str">
        <f t="shared" si="288"/>
        <v>food</v>
      </c>
      <c r="S3220" t="str">
        <f t="shared" si="289"/>
        <v>food trucks</v>
      </c>
      <c r="T3220" s="12">
        <f t="shared" si="290"/>
        <v>41970.793819444443</v>
      </c>
      <c r="U3220" s="12">
        <f t="shared" si="291"/>
        <v>42003.791666666664</v>
      </c>
    </row>
    <row r="3221" spans="1:21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 s="7">
        <f t="shared" si="287"/>
        <v>168.25210084033614</v>
      </c>
      <c r="Q3221" t="s">
        <v>8303</v>
      </c>
      <c r="R3221" t="str">
        <f t="shared" si="288"/>
        <v>theater</v>
      </c>
      <c r="S3221" t="str">
        <f t="shared" si="289"/>
        <v>spaces</v>
      </c>
      <c r="T3221" s="12">
        <f t="shared" si="290"/>
        <v>42050.77484953704</v>
      </c>
      <c r="U3221" s="12">
        <f t="shared" si="291"/>
        <v>42085.733182870368</v>
      </c>
    </row>
    <row r="3222" spans="1:21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 s="7">
        <f t="shared" si="287"/>
        <v>256.37288135593218</v>
      </c>
      <c r="Q3222" t="s">
        <v>8290</v>
      </c>
      <c r="R3222" t="str">
        <f t="shared" si="288"/>
        <v>publishing</v>
      </c>
      <c r="S3222" t="str">
        <f t="shared" si="289"/>
        <v>art books</v>
      </c>
      <c r="T3222" s="12">
        <f t="shared" si="290"/>
        <v>42772.625046296293</v>
      </c>
      <c r="U3222" s="12">
        <f t="shared" si="291"/>
        <v>42806.666666666664</v>
      </c>
    </row>
    <row r="3223" spans="1:21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 s="7">
        <f t="shared" si="287"/>
        <v>36.610619469026545</v>
      </c>
      <c r="Q3223" t="s">
        <v>8273</v>
      </c>
      <c r="R3223" t="str">
        <f t="shared" si="288"/>
        <v>technology</v>
      </c>
      <c r="S3223" t="str">
        <f t="shared" si="289"/>
        <v>wearables</v>
      </c>
      <c r="T3223" s="12">
        <f t="shared" si="290"/>
        <v>42155.488460648143</v>
      </c>
      <c r="U3223" s="12">
        <f t="shared" si="291"/>
        <v>42190.488460648143</v>
      </c>
    </row>
    <row r="3224" spans="1:21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 s="7">
        <f t="shared" si="287"/>
        <v>37.142857142857146</v>
      </c>
      <c r="Q3224" t="s">
        <v>8284</v>
      </c>
      <c r="R3224" t="str">
        <f t="shared" si="288"/>
        <v>food</v>
      </c>
      <c r="S3224" t="str">
        <f t="shared" si="289"/>
        <v>food trucks</v>
      </c>
      <c r="T3224" s="12">
        <f t="shared" si="290"/>
        <v>42270.373807870368</v>
      </c>
      <c r="U3224" s="12">
        <f t="shared" si="291"/>
        <v>42301.686805555553</v>
      </c>
    </row>
    <row r="3225" spans="1:21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 s="7">
        <f t="shared" si="287"/>
        <v>45.878378378378379</v>
      </c>
      <c r="Q3225" t="s">
        <v>8271</v>
      </c>
      <c r="R3225" t="str">
        <f t="shared" si="288"/>
        <v>theater</v>
      </c>
      <c r="S3225" t="str">
        <f t="shared" si="289"/>
        <v>plays</v>
      </c>
      <c r="T3225" s="12">
        <f t="shared" si="290"/>
        <v>42206.62703703704</v>
      </c>
      <c r="U3225" s="12">
        <f t="shared" si="291"/>
        <v>42236.62703703704</v>
      </c>
    </row>
    <row r="3226" spans="1:21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 s="7">
        <f t="shared" si="287"/>
        <v>141.71296296296296</v>
      </c>
      <c r="Q3226" t="s">
        <v>8271</v>
      </c>
      <c r="R3226" t="str">
        <f t="shared" si="288"/>
        <v>theater</v>
      </c>
      <c r="S3226" t="str">
        <f t="shared" si="289"/>
        <v>plays</v>
      </c>
      <c r="T3226" s="12">
        <f t="shared" si="290"/>
        <v>42697.642511574071</v>
      </c>
      <c r="U3226" s="12">
        <f t="shared" si="291"/>
        <v>42744.999999999993</v>
      </c>
    </row>
    <row r="3227" spans="1:21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 s="7">
        <f t="shared" si="287"/>
        <v>52.487179487179489</v>
      </c>
      <c r="Q3227" t="s">
        <v>8271</v>
      </c>
      <c r="R3227" t="str">
        <f t="shared" si="288"/>
        <v>theater</v>
      </c>
      <c r="S3227" t="str">
        <f t="shared" si="289"/>
        <v>plays</v>
      </c>
      <c r="T3227" s="12">
        <f t="shared" si="290"/>
        <v>42503.351134259261</v>
      </c>
      <c r="U3227" s="12">
        <f t="shared" si="291"/>
        <v>42524.666666666664</v>
      </c>
    </row>
    <row r="3228" spans="1:21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 s="7">
        <f t="shared" si="287"/>
        <v>59.523809523809526</v>
      </c>
      <c r="Q3228" t="s">
        <v>8270</v>
      </c>
      <c r="R3228" t="str">
        <f t="shared" si="288"/>
        <v>film &amp; video</v>
      </c>
      <c r="S3228" t="str">
        <f t="shared" si="289"/>
        <v>animation</v>
      </c>
      <c r="T3228" s="12">
        <f t="shared" si="290"/>
        <v>42277.375138888885</v>
      </c>
      <c r="U3228" s="12">
        <f t="shared" si="291"/>
        <v>42307.375138888885</v>
      </c>
    </row>
    <row r="3229" spans="1:21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 s="7">
        <f t="shared" si="287"/>
        <v>50</v>
      </c>
      <c r="Q3229" t="s">
        <v>8282</v>
      </c>
      <c r="R3229" t="str">
        <f t="shared" si="288"/>
        <v>games</v>
      </c>
      <c r="S3229" t="str">
        <f t="shared" si="289"/>
        <v>video games</v>
      </c>
      <c r="T3229" s="12">
        <f t="shared" si="290"/>
        <v>42722.674027777779</v>
      </c>
      <c r="U3229" s="12">
        <f t="shared" si="291"/>
        <v>42752.674027777779</v>
      </c>
    </row>
    <row r="3230" spans="1:21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 s="7">
        <f t="shared" si="287"/>
        <v>193.62162162162161</v>
      </c>
      <c r="Q3230" t="s">
        <v>8273</v>
      </c>
      <c r="R3230" t="str">
        <f t="shared" si="288"/>
        <v>technology</v>
      </c>
      <c r="S3230" t="str">
        <f t="shared" si="289"/>
        <v>wearables</v>
      </c>
      <c r="T3230" s="12">
        <f t="shared" si="290"/>
        <v>42323.500972222224</v>
      </c>
      <c r="U3230" s="12">
        <f t="shared" si="291"/>
        <v>42354.999305555553</v>
      </c>
    </row>
    <row r="3231" spans="1:21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 s="7">
        <f t="shared" si="287"/>
        <v>106.79702970297029</v>
      </c>
      <c r="Q3231" t="s">
        <v>8278</v>
      </c>
      <c r="R3231" t="str">
        <f t="shared" si="288"/>
        <v>music</v>
      </c>
      <c r="S3231" t="str">
        <f t="shared" si="289"/>
        <v>jazz</v>
      </c>
      <c r="T3231" s="12">
        <f t="shared" si="290"/>
        <v>41933.083310185182</v>
      </c>
      <c r="U3231" s="12">
        <f t="shared" si="291"/>
        <v>41963.124976851854</v>
      </c>
    </row>
    <row r="3232" spans="1:21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 s="7">
        <f t="shared" si="287"/>
        <v>77.21621621621621</v>
      </c>
      <c r="Q3232" t="s">
        <v>8282</v>
      </c>
      <c r="R3232" t="str">
        <f t="shared" si="288"/>
        <v>games</v>
      </c>
      <c r="S3232" t="str">
        <f t="shared" si="289"/>
        <v>video games</v>
      </c>
      <c r="T3232" s="12">
        <f t="shared" si="290"/>
        <v>41897.959791666668</v>
      </c>
      <c r="U3232" s="12">
        <f t="shared" si="291"/>
        <v>41912.957638888889</v>
      </c>
    </row>
    <row r="3233" spans="1:21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 s="7">
        <f t="shared" si="287"/>
        <v>57.5</v>
      </c>
      <c r="Q3233" t="s">
        <v>8270</v>
      </c>
      <c r="R3233" t="str">
        <f t="shared" si="288"/>
        <v>film &amp; video</v>
      </c>
      <c r="S3233" t="str">
        <f t="shared" si="289"/>
        <v>animation</v>
      </c>
      <c r="T3233" s="12">
        <f t="shared" si="290"/>
        <v>42446.735497685186</v>
      </c>
      <c r="U3233" s="12">
        <f t="shared" si="291"/>
        <v>42476.735497685186</v>
      </c>
    </row>
    <row r="3234" spans="1:21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 s="7">
        <f t="shared" si="287"/>
        <v>50.46153846153846</v>
      </c>
      <c r="Q3234" t="s">
        <v>8272</v>
      </c>
      <c r="R3234" t="str">
        <f t="shared" si="288"/>
        <v>technology</v>
      </c>
      <c r="S3234" t="str">
        <f t="shared" si="289"/>
        <v>web</v>
      </c>
      <c r="T3234" s="12">
        <f t="shared" si="290"/>
        <v>42463.605520833335</v>
      </c>
      <c r="U3234" s="12">
        <f t="shared" si="291"/>
        <v>42493.957638888889</v>
      </c>
    </row>
    <row r="3235" spans="1:21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 s="7">
        <f t="shared" si="287"/>
        <v>97.377049180327873</v>
      </c>
      <c r="Q3235" t="s">
        <v>8279</v>
      </c>
      <c r="R3235" t="str">
        <f t="shared" si="288"/>
        <v>music</v>
      </c>
      <c r="S3235" t="str">
        <f t="shared" si="289"/>
        <v>indie rock</v>
      </c>
      <c r="T3235" s="12">
        <f t="shared" si="290"/>
        <v>42766.596701388888</v>
      </c>
      <c r="U3235" s="12">
        <f t="shared" si="291"/>
        <v>42796.596701388888</v>
      </c>
    </row>
    <row r="3236" spans="1:21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 s="7">
        <f t="shared" si="287"/>
        <v>34.91921739130435</v>
      </c>
      <c r="Q3236" t="s">
        <v>8286</v>
      </c>
      <c r="R3236" t="str">
        <f t="shared" si="288"/>
        <v>music</v>
      </c>
      <c r="S3236" t="str">
        <f t="shared" si="289"/>
        <v>world music</v>
      </c>
      <c r="T3236" s="12">
        <f t="shared" si="290"/>
        <v>42734.581111111103</v>
      </c>
      <c r="U3236" s="12">
        <f t="shared" si="291"/>
        <v>42767.771527777775</v>
      </c>
    </row>
    <row r="3237" spans="1:21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 s="7">
        <f t="shared" si="287"/>
        <v>85.530386740331494</v>
      </c>
      <c r="Q3237" t="s">
        <v>8282</v>
      </c>
      <c r="R3237" t="str">
        <f t="shared" si="288"/>
        <v>games</v>
      </c>
      <c r="S3237" t="str">
        <f t="shared" si="289"/>
        <v>video games</v>
      </c>
      <c r="T3237" s="12">
        <f t="shared" si="290"/>
        <v>42522.139479166661</v>
      </c>
      <c r="U3237" s="12">
        <f t="shared" si="291"/>
        <v>42552.139479166661</v>
      </c>
    </row>
    <row r="3238" spans="1:21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 s="7">
        <f t="shared" si="287"/>
        <v>182.90909090909091</v>
      </c>
      <c r="Q3238" t="s">
        <v>8272</v>
      </c>
      <c r="R3238" t="str">
        <f t="shared" si="288"/>
        <v>technology</v>
      </c>
      <c r="S3238" t="str">
        <f t="shared" si="289"/>
        <v>web</v>
      </c>
      <c r="T3238" s="12">
        <f t="shared" si="290"/>
        <v>42702.708715277775</v>
      </c>
      <c r="U3238" s="12">
        <f t="shared" si="291"/>
        <v>42732.708715277775</v>
      </c>
    </row>
    <row r="3239" spans="1:21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 s="7">
        <f t="shared" si="287"/>
        <v>131.13620817843866</v>
      </c>
      <c r="Q3239" t="s">
        <v>8284</v>
      </c>
      <c r="R3239" t="str">
        <f t="shared" si="288"/>
        <v>food</v>
      </c>
      <c r="S3239" t="str">
        <f t="shared" si="289"/>
        <v>food trucks</v>
      </c>
      <c r="T3239" s="12">
        <f t="shared" si="290"/>
        <v>42252.266018518516</v>
      </c>
      <c r="U3239" s="12">
        <f t="shared" si="291"/>
        <v>42275.957638888889</v>
      </c>
    </row>
    <row r="3240" spans="1:21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 s="7">
        <f t="shared" si="287"/>
        <v>39.810126582278478</v>
      </c>
      <c r="Q3240" t="s">
        <v>8271</v>
      </c>
      <c r="R3240" t="str">
        <f t="shared" si="288"/>
        <v>theater</v>
      </c>
      <c r="S3240" t="str">
        <f t="shared" si="289"/>
        <v>plays</v>
      </c>
      <c r="T3240" s="12">
        <f t="shared" si="290"/>
        <v>42156.302060185182</v>
      </c>
      <c r="U3240" s="12">
        <f t="shared" si="291"/>
        <v>42186.302060185182</v>
      </c>
    </row>
    <row r="3241" spans="1:21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 s="7">
        <f t="shared" si="287"/>
        <v>59.701730769230764</v>
      </c>
      <c r="Q3241" t="s">
        <v>8271</v>
      </c>
      <c r="R3241" t="str">
        <f t="shared" si="288"/>
        <v>theater</v>
      </c>
      <c r="S3241" t="str">
        <f t="shared" si="289"/>
        <v>plays</v>
      </c>
      <c r="T3241" s="12">
        <f t="shared" si="290"/>
        <v>42277.880706018514</v>
      </c>
      <c r="U3241" s="12">
        <f t="shared" si="291"/>
        <v>42302.790972222218</v>
      </c>
    </row>
    <row r="3242" spans="1:21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 s="7">
        <f t="shared" si="287"/>
        <v>88.735294117647058</v>
      </c>
      <c r="Q3242" t="s">
        <v>8273</v>
      </c>
      <c r="R3242" t="str">
        <f t="shared" si="288"/>
        <v>technology</v>
      </c>
      <c r="S3242" t="str">
        <f t="shared" si="289"/>
        <v>wearables</v>
      </c>
      <c r="T3242" s="12">
        <f t="shared" si="290"/>
        <v>42754.485509259255</v>
      </c>
      <c r="U3242" s="12">
        <f t="shared" si="291"/>
        <v>42782.749999999993</v>
      </c>
    </row>
    <row r="3243" spans="1:21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 s="7">
        <f t="shared" si="287"/>
        <v>58.688622754491021</v>
      </c>
      <c r="Q3243" t="s">
        <v>8273</v>
      </c>
      <c r="R3243" t="str">
        <f t="shared" si="288"/>
        <v>technology</v>
      </c>
      <c r="S3243" t="str">
        <f t="shared" si="289"/>
        <v>wearables</v>
      </c>
      <c r="T3243" s="12">
        <f t="shared" si="290"/>
        <v>41893.116550925923</v>
      </c>
      <c r="U3243" s="12">
        <f t="shared" si="291"/>
        <v>41926.082638888889</v>
      </c>
    </row>
    <row r="3244" spans="1:21" ht="30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 s="7">
        <f t="shared" si="287"/>
        <v>69.56513661202186</v>
      </c>
      <c r="Q3244" t="s">
        <v>8270</v>
      </c>
      <c r="R3244" t="str">
        <f t="shared" si="288"/>
        <v>film &amp; video</v>
      </c>
      <c r="S3244" t="str">
        <f t="shared" si="289"/>
        <v>animation</v>
      </c>
      <c r="T3244" s="12">
        <f t="shared" si="290"/>
        <v>41871.547361111108</v>
      </c>
      <c r="U3244" s="12">
        <f t="shared" si="291"/>
        <v>41901.547361111108</v>
      </c>
    </row>
    <row r="3245" spans="1:21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 s="7">
        <f t="shared" si="287"/>
        <v>115.87323943661971</v>
      </c>
      <c r="Q3245" t="s">
        <v>8271</v>
      </c>
      <c r="R3245" t="str">
        <f t="shared" si="288"/>
        <v>theater</v>
      </c>
      <c r="S3245" t="str">
        <f t="shared" si="289"/>
        <v>plays</v>
      </c>
      <c r="T3245" s="12">
        <f t="shared" si="290"/>
        <v>42261.888449074067</v>
      </c>
      <c r="U3245" s="12">
        <f t="shared" si="291"/>
        <v>42285.791666666664</v>
      </c>
    </row>
    <row r="3246" spans="1:21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 s="7">
        <f t="shared" si="287"/>
        <v>23.869565217391305</v>
      </c>
      <c r="Q3246" t="s">
        <v>8287</v>
      </c>
      <c r="R3246" t="str">
        <f t="shared" si="288"/>
        <v>publishing</v>
      </c>
      <c r="S3246" t="str">
        <f t="shared" si="289"/>
        <v>translations</v>
      </c>
      <c r="T3246" s="12">
        <f t="shared" si="290"/>
        <v>42675.485902777778</v>
      </c>
      <c r="U3246" s="12">
        <f t="shared" si="291"/>
        <v>42705.527569444443</v>
      </c>
    </row>
    <row r="3247" spans="1:21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 s="7">
        <f t="shared" si="287"/>
        <v>81.125925925925927</v>
      </c>
      <c r="Q3247" t="s">
        <v>8304</v>
      </c>
      <c r="R3247" t="str">
        <f t="shared" si="288"/>
        <v>publishing</v>
      </c>
      <c r="S3247" t="str">
        <f t="shared" si="289"/>
        <v>children's books</v>
      </c>
      <c r="T3247" s="12">
        <f t="shared" si="290"/>
        <v>42135.391874999994</v>
      </c>
      <c r="U3247" s="12">
        <f t="shared" si="291"/>
        <v>42166.874999999993</v>
      </c>
    </row>
    <row r="3248" spans="1:21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 s="7">
        <f t="shared" si="287"/>
        <v>57.626943005181346</v>
      </c>
      <c r="Q3248" t="s">
        <v>8270</v>
      </c>
      <c r="R3248" t="str">
        <f t="shared" si="288"/>
        <v>film &amp; video</v>
      </c>
      <c r="S3248" t="str">
        <f t="shared" si="289"/>
        <v>animation</v>
      </c>
      <c r="T3248" s="12">
        <f t="shared" si="290"/>
        <v>42230.263888888883</v>
      </c>
      <c r="U3248" s="12">
        <f t="shared" si="291"/>
        <v>42258.957638888889</v>
      </c>
    </row>
    <row r="3249" spans="1:21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 s="7">
        <f t="shared" si="287"/>
        <v>46.429824561403507</v>
      </c>
      <c r="Q3249" t="s">
        <v>8296</v>
      </c>
      <c r="R3249" t="str">
        <f t="shared" si="288"/>
        <v>photography</v>
      </c>
      <c r="S3249" t="str">
        <f t="shared" si="289"/>
        <v>people</v>
      </c>
      <c r="T3249" s="12">
        <f t="shared" si="290"/>
        <v>42167.22583333333</v>
      </c>
      <c r="U3249" s="12">
        <f t="shared" si="291"/>
        <v>42197.22583333333</v>
      </c>
    </row>
    <row r="3250" spans="1:21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 s="7">
        <f t="shared" si="287"/>
        <v>60.475000000000001</v>
      </c>
      <c r="Q3250" t="s">
        <v>8270</v>
      </c>
      <c r="R3250" t="str">
        <f t="shared" si="288"/>
        <v>film &amp; video</v>
      </c>
      <c r="S3250" t="str">
        <f t="shared" si="289"/>
        <v>animation</v>
      </c>
      <c r="T3250" s="12">
        <f t="shared" si="290"/>
        <v>42068.68005787037</v>
      </c>
      <c r="U3250" s="12">
        <f t="shared" si="291"/>
        <v>42098.638391203705</v>
      </c>
    </row>
    <row r="3251" spans="1:21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 s="7">
        <f t="shared" si="287"/>
        <v>65.579545454545453</v>
      </c>
      <c r="Q3251" t="s">
        <v>8284</v>
      </c>
      <c r="R3251" t="str">
        <f t="shared" si="288"/>
        <v>food</v>
      </c>
      <c r="S3251" t="str">
        <f t="shared" si="289"/>
        <v>food trucks</v>
      </c>
      <c r="T3251" s="12">
        <f t="shared" si="290"/>
        <v>42145.538356481477</v>
      </c>
      <c r="U3251" s="12">
        <f t="shared" si="291"/>
        <v>42175.538356481477</v>
      </c>
    </row>
    <row r="3252" spans="1:21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 s="7">
        <f t="shared" si="287"/>
        <v>119.1924882629108</v>
      </c>
      <c r="Q3252" t="s">
        <v>8273</v>
      </c>
      <c r="R3252" t="str">
        <f t="shared" si="288"/>
        <v>technology</v>
      </c>
      <c r="S3252" t="str">
        <f t="shared" si="289"/>
        <v>wearables</v>
      </c>
      <c r="T3252" s="12">
        <f t="shared" si="290"/>
        <v>41918.533842592587</v>
      </c>
      <c r="U3252" s="12">
        <f t="shared" si="291"/>
        <v>41948.575509259259</v>
      </c>
    </row>
    <row r="3253" spans="1:21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 s="7">
        <f t="shared" si="287"/>
        <v>83.05</v>
      </c>
      <c r="Q3253" t="s">
        <v>8275</v>
      </c>
      <c r="R3253" t="str">
        <f t="shared" si="288"/>
        <v>publishing</v>
      </c>
      <c r="S3253" t="str">
        <f t="shared" si="289"/>
        <v>fiction</v>
      </c>
      <c r="T3253" s="12">
        <f t="shared" si="290"/>
        <v>42146.52275462963</v>
      </c>
      <c r="U3253" s="12">
        <f t="shared" si="291"/>
        <v>42176.52275462963</v>
      </c>
    </row>
    <row r="3254" spans="1:21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 s="7">
        <f t="shared" si="287"/>
        <v>57.52</v>
      </c>
      <c r="Q3254" t="s">
        <v>8284</v>
      </c>
      <c r="R3254" t="str">
        <f t="shared" si="288"/>
        <v>food</v>
      </c>
      <c r="S3254" t="str">
        <f t="shared" si="289"/>
        <v>food trucks</v>
      </c>
      <c r="T3254" s="12">
        <f t="shared" si="290"/>
        <v>42590.264351851853</v>
      </c>
      <c r="U3254" s="12">
        <f t="shared" si="291"/>
        <v>42620.264351851853</v>
      </c>
    </row>
    <row r="3255" spans="1:21" ht="30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 s="7">
        <f t="shared" si="287"/>
        <v>177.08695652173913</v>
      </c>
      <c r="Q3255" t="s">
        <v>8293</v>
      </c>
      <c r="R3255" t="str">
        <f t="shared" si="288"/>
        <v>music</v>
      </c>
      <c r="S3255" t="str">
        <f t="shared" si="289"/>
        <v>faith</v>
      </c>
      <c r="T3255" s="12">
        <f t="shared" si="290"/>
        <v>42602.368379629632</v>
      </c>
      <c r="U3255" s="12">
        <f t="shared" si="291"/>
        <v>42620.947916666664</v>
      </c>
    </row>
    <row r="3256" spans="1:21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 s="7">
        <f t="shared" si="287"/>
        <v>70.771505376344081</v>
      </c>
      <c r="Q3256" t="s">
        <v>8282</v>
      </c>
      <c r="R3256" t="str">
        <f t="shared" si="288"/>
        <v>games</v>
      </c>
      <c r="S3256" t="str">
        <f t="shared" si="289"/>
        <v>video games</v>
      </c>
      <c r="T3256" s="12">
        <f t="shared" si="290"/>
        <v>42058.877418981479</v>
      </c>
      <c r="U3256" s="12">
        <f t="shared" si="291"/>
        <v>42088.835752314808</v>
      </c>
    </row>
    <row r="3257" spans="1:21" ht="3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 s="7">
        <f>IF(L3257&lt;&gt;0,E3257/L3257,0)</f>
        <v>29.166666666666668</v>
      </c>
      <c r="Q3257" t="s">
        <v>8268</v>
      </c>
      <c r="R3257" t="str">
        <f t="shared" si="288"/>
        <v>film &amp; video</v>
      </c>
      <c r="S3257" t="str">
        <f t="shared" si="289"/>
        <v>drama</v>
      </c>
      <c r="T3257" s="12">
        <f t="shared" si="290"/>
        <v>41889.559895833328</v>
      </c>
      <c r="U3257" s="12">
        <f t="shared" si="291"/>
        <v>41919.559895833328</v>
      </c>
    </row>
    <row r="3258" spans="1:21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 s="7">
        <f t="shared" si="287"/>
        <v>72.76136363636364</v>
      </c>
      <c r="Q3258" t="s">
        <v>8298</v>
      </c>
      <c r="R3258" t="str">
        <f t="shared" si="288"/>
        <v>food</v>
      </c>
      <c r="S3258" t="str">
        <f t="shared" si="289"/>
        <v>small batch</v>
      </c>
      <c r="T3258" s="12">
        <f t="shared" si="290"/>
        <v>42144.365474537037</v>
      </c>
      <c r="U3258" s="12">
        <f t="shared" si="291"/>
        <v>42165.957638888889</v>
      </c>
    </row>
    <row r="3259" spans="1:21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 s="7">
        <f t="shared" si="287"/>
        <v>51.853414634146333</v>
      </c>
      <c r="Q3259" t="s">
        <v>8304</v>
      </c>
      <c r="R3259" t="str">
        <f t="shared" si="288"/>
        <v>publishing</v>
      </c>
      <c r="S3259" t="str">
        <f t="shared" si="289"/>
        <v>children's books</v>
      </c>
      <c r="T3259" s="12">
        <f t="shared" si="290"/>
        <v>42758.351296296292</v>
      </c>
      <c r="U3259" s="12">
        <f t="shared" si="291"/>
        <v>42788.351296296292</v>
      </c>
    </row>
    <row r="3260" spans="1:21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 s="7">
        <f t="shared" si="287"/>
        <v>98.2</v>
      </c>
      <c r="Q3260" t="s">
        <v>8267</v>
      </c>
      <c r="R3260" t="str">
        <f t="shared" si="288"/>
        <v>film &amp; video</v>
      </c>
      <c r="S3260" t="str">
        <f t="shared" si="289"/>
        <v>science fiction</v>
      </c>
      <c r="T3260" s="12">
        <f t="shared" si="290"/>
        <v>41982.678946759253</v>
      </c>
      <c r="U3260" s="12">
        <f t="shared" si="291"/>
        <v>42012.678946759253</v>
      </c>
    </row>
    <row r="3261" spans="1:21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 s="7">
        <f t="shared" si="287"/>
        <v>251.7381443298969</v>
      </c>
      <c r="Q3261" t="s">
        <v>8284</v>
      </c>
      <c r="R3261" t="str">
        <f t="shared" si="288"/>
        <v>food</v>
      </c>
      <c r="S3261" t="str">
        <f t="shared" si="289"/>
        <v>food trucks</v>
      </c>
      <c r="T3261" s="12">
        <f t="shared" si="290"/>
        <v>42614.552604166667</v>
      </c>
      <c r="U3261" s="12">
        <f t="shared" si="291"/>
        <v>42643.957638888889</v>
      </c>
    </row>
    <row r="3262" spans="1:21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 s="7">
        <f t="shared" si="287"/>
        <v>74.821917808219183</v>
      </c>
      <c r="Q3262" t="s">
        <v>8272</v>
      </c>
      <c r="R3262" t="str">
        <f t="shared" si="288"/>
        <v>technology</v>
      </c>
      <c r="S3262" t="str">
        <f t="shared" si="289"/>
        <v>web</v>
      </c>
      <c r="T3262" s="12">
        <f t="shared" si="290"/>
        <v>42303.464328703696</v>
      </c>
      <c r="U3262" s="12">
        <f t="shared" si="291"/>
        <v>42338.505995370368</v>
      </c>
    </row>
    <row r="3263" spans="1:21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 s="7">
        <f t="shared" si="287"/>
        <v>67.65306122448979</v>
      </c>
      <c r="Q3263" t="s">
        <v>8275</v>
      </c>
      <c r="R3263" t="str">
        <f t="shared" si="288"/>
        <v>publishing</v>
      </c>
      <c r="S3263" t="str">
        <f t="shared" si="289"/>
        <v>fiction</v>
      </c>
      <c r="T3263" s="12">
        <f t="shared" si="290"/>
        <v>42171.517083333332</v>
      </c>
      <c r="U3263" s="12">
        <f t="shared" si="291"/>
        <v>42201.517083333332</v>
      </c>
    </row>
    <row r="3264" spans="1:21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 s="7">
        <f t="shared" si="287"/>
        <v>93.81343283582089</v>
      </c>
      <c r="Q3264" t="s">
        <v>8284</v>
      </c>
      <c r="R3264" t="str">
        <f t="shared" si="288"/>
        <v>food</v>
      </c>
      <c r="S3264" t="str">
        <f t="shared" si="289"/>
        <v>food trucks</v>
      </c>
      <c r="T3264" s="12">
        <f t="shared" si="290"/>
        <v>41964.107199074067</v>
      </c>
      <c r="U3264" s="12">
        <f t="shared" si="291"/>
        <v>41994.958333333336</v>
      </c>
    </row>
    <row r="3265" spans="1:21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 s="7">
        <f t="shared" si="287"/>
        <v>41.237647058823526</v>
      </c>
      <c r="Q3265" t="s">
        <v>8284</v>
      </c>
      <c r="R3265" t="str">
        <f t="shared" si="288"/>
        <v>food</v>
      </c>
      <c r="S3265" t="str">
        <f t="shared" si="289"/>
        <v>food trucks</v>
      </c>
      <c r="T3265" s="12">
        <f t="shared" si="290"/>
        <v>42284.30773148148</v>
      </c>
      <c r="U3265" s="12">
        <f t="shared" si="291"/>
        <v>42307.666666666664</v>
      </c>
    </row>
    <row r="3266" spans="1:21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 s="7">
        <f t="shared" ref="P3266:P3329" si="292">E3266/L3266</f>
        <v>52.551020408163268</v>
      </c>
      <c r="Q3266" t="s">
        <v>8272</v>
      </c>
      <c r="R3266" t="str">
        <f t="shared" si="288"/>
        <v>technology</v>
      </c>
      <c r="S3266" t="str">
        <f t="shared" si="289"/>
        <v>web</v>
      </c>
      <c r="T3266" s="12">
        <f t="shared" si="290"/>
        <v>42016.591874999998</v>
      </c>
      <c r="U3266" s="12">
        <f t="shared" si="291"/>
        <v>42032.708333333336</v>
      </c>
    </row>
    <row r="3267" spans="1:21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 s="7">
        <f t="shared" si="292"/>
        <v>70.285714285714292</v>
      </c>
      <c r="Q3267" t="s">
        <v>8275</v>
      </c>
      <c r="R3267" t="str">
        <f t="shared" ref="R3267:R3330" si="293">LEFT(Q3267,SEARCH("/",Q3267,1)-1)</f>
        <v>publishing</v>
      </c>
      <c r="S3267" t="str">
        <f t="shared" ref="S3267:S3330" si="294">RIGHT(Q3267,LEN(Q3267)-SEARCH("/",Q3267,1))</f>
        <v>fiction</v>
      </c>
      <c r="T3267" s="12">
        <f t="shared" ref="T3267:T3330" si="295">(((J3267/60)/60)/24)+DATE(1970,1,1)+(-5/24)</f>
        <v>42311.503645833327</v>
      </c>
      <c r="U3267" s="12">
        <f t="shared" ref="U3267:U3330" si="296">(((I3267/60)/60)/24)+DATE(1970,1,1)+(-5/24)</f>
        <v>42341.499999999993</v>
      </c>
    </row>
    <row r="3268" spans="1:21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 s="7">
        <f t="shared" si="292"/>
        <v>48.325153374233132</v>
      </c>
      <c r="Q3268" t="s">
        <v>8282</v>
      </c>
      <c r="R3268" t="str">
        <f t="shared" si="293"/>
        <v>games</v>
      </c>
      <c r="S3268" t="str">
        <f t="shared" si="294"/>
        <v>video games</v>
      </c>
      <c r="T3268" s="12">
        <f t="shared" si="295"/>
        <v>42136.32780092593</v>
      </c>
      <c r="U3268" s="12">
        <f t="shared" si="296"/>
        <v>42167.666666666664</v>
      </c>
    </row>
    <row r="3269" spans="1:21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 s="7">
        <f t="shared" si="292"/>
        <v>53.177083333333336</v>
      </c>
      <c r="Q3269" t="s">
        <v>8284</v>
      </c>
      <c r="R3269" t="str">
        <f t="shared" si="293"/>
        <v>food</v>
      </c>
      <c r="S3269" t="str">
        <f t="shared" si="294"/>
        <v>food trucks</v>
      </c>
      <c r="T3269" s="12">
        <f t="shared" si="295"/>
        <v>42172.549305555549</v>
      </c>
      <c r="U3269" s="12">
        <f t="shared" si="296"/>
        <v>42202.549305555549</v>
      </c>
    </row>
    <row r="3270" spans="1:21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 s="7">
        <f t="shared" si="292"/>
        <v>60.952380952380949</v>
      </c>
      <c r="Q3270" t="s">
        <v>8282</v>
      </c>
      <c r="R3270" t="str">
        <f t="shared" si="293"/>
        <v>games</v>
      </c>
      <c r="S3270" t="str">
        <f t="shared" si="294"/>
        <v>video games</v>
      </c>
      <c r="T3270" s="12">
        <f t="shared" si="295"/>
        <v>42590.695925925924</v>
      </c>
      <c r="U3270" s="12">
        <f t="shared" si="296"/>
        <v>42606.695925925924</v>
      </c>
    </row>
    <row r="3271" spans="1:21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 s="7">
        <f t="shared" si="292"/>
        <v>116</v>
      </c>
      <c r="Q3271" t="s">
        <v>8272</v>
      </c>
      <c r="R3271" t="str">
        <f t="shared" si="293"/>
        <v>technology</v>
      </c>
      <c r="S3271" t="str">
        <f t="shared" si="294"/>
        <v>web</v>
      </c>
      <c r="T3271" s="12">
        <f t="shared" si="295"/>
        <v>42137.18746527777</v>
      </c>
      <c r="U3271" s="12">
        <f t="shared" si="296"/>
        <v>42171.249999999993</v>
      </c>
    </row>
    <row r="3272" spans="1:21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 s="7">
        <f t="shared" si="292"/>
        <v>61</v>
      </c>
      <c r="Q3272" t="s">
        <v>8284</v>
      </c>
      <c r="R3272" t="str">
        <f t="shared" si="293"/>
        <v>food</v>
      </c>
      <c r="S3272" t="str">
        <f t="shared" si="294"/>
        <v>food trucks</v>
      </c>
      <c r="T3272" s="12">
        <f t="shared" si="295"/>
        <v>42167.324826388889</v>
      </c>
      <c r="U3272" s="12">
        <f t="shared" si="296"/>
        <v>42197.324826388889</v>
      </c>
    </row>
    <row r="3273" spans="1:21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 s="7">
        <f t="shared" si="292"/>
        <v>38.235294117647058</v>
      </c>
      <c r="Q3273" t="s">
        <v>8270</v>
      </c>
      <c r="R3273" t="str">
        <f t="shared" si="293"/>
        <v>film &amp; video</v>
      </c>
      <c r="S3273" t="str">
        <f t="shared" si="294"/>
        <v>animation</v>
      </c>
      <c r="T3273" s="12">
        <f t="shared" si="295"/>
        <v>41915.22887731481</v>
      </c>
      <c r="U3273" s="12">
        <f t="shared" si="296"/>
        <v>41945.270543981482</v>
      </c>
    </row>
    <row r="3274" spans="1:21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 s="7">
        <f t="shared" si="292"/>
        <v>106.50344827586207</v>
      </c>
      <c r="Q3274" t="s">
        <v>8272</v>
      </c>
      <c r="R3274" t="str">
        <f t="shared" si="293"/>
        <v>technology</v>
      </c>
      <c r="S3274" t="str">
        <f t="shared" si="294"/>
        <v>web</v>
      </c>
      <c r="T3274" s="12">
        <f t="shared" si="295"/>
        <v>42284.291770833333</v>
      </c>
      <c r="U3274" s="12">
        <f t="shared" si="296"/>
        <v>42314.333437499998</v>
      </c>
    </row>
    <row r="3275" spans="1:21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 s="7">
        <f t="shared" si="292"/>
        <v>204.57142857142858</v>
      </c>
      <c r="Q3275" t="s">
        <v>8293</v>
      </c>
      <c r="R3275" t="str">
        <f t="shared" si="293"/>
        <v>music</v>
      </c>
      <c r="S3275" t="str">
        <f t="shared" si="294"/>
        <v>faith</v>
      </c>
      <c r="T3275" s="12">
        <f t="shared" si="295"/>
        <v>42611.5930787037</v>
      </c>
      <c r="U3275" s="12">
        <f t="shared" si="296"/>
        <v>42627.583333333336</v>
      </c>
    </row>
    <row r="3276" spans="1:21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 s="7">
        <f t="shared" si="292"/>
        <v>54.912587412587413</v>
      </c>
      <c r="Q3276" t="s">
        <v>8271</v>
      </c>
      <c r="R3276" t="str">
        <f t="shared" si="293"/>
        <v>theater</v>
      </c>
      <c r="S3276" t="str">
        <f t="shared" si="294"/>
        <v>plays</v>
      </c>
      <c r="T3276" s="12">
        <f t="shared" si="295"/>
        <v>42400.496203703697</v>
      </c>
      <c r="U3276" s="12">
        <f t="shared" si="296"/>
        <v>42444.666666666664</v>
      </c>
    </row>
    <row r="3277" spans="1:21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 s="7">
        <f t="shared" si="292"/>
        <v>150.41666666666666</v>
      </c>
      <c r="Q3277" t="s">
        <v>8290</v>
      </c>
      <c r="R3277" t="str">
        <f t="shared" si="293"/>
        <v>publishing</v>
      </c>
      <c r="S3277" t="str">
        <f t="shared" si="294"/>
        <v>art books</v>
      </c>
      <c r="T3277" s="12">
        <f t="shared" si="295"/>
        <v>42017.672118055554</v>
      </c>
      <c r="U3277" s="12">
        <f t="shared" si="296"/>
        <v>42043.979166666664</v>
      </c>
    </row>
    <row r="3278" spans="1:21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 s="7">
        <f t="shared" si="292"/>
        <v>52.58</v>
      </c>
      <c r="Q3278" t="s">
        <v>8270</v>
      </c>
      <c r="R3278" t="str">
        <f t="shared" si="293"/>
        <v>film &amp; video</v>
      </c>
      <c r="S3278" t="str">
        <f t="shared" si="294"/>
        <v>animation</v>
      </c>
      <c r="T3278" s="12">
        <f t="shared" si="295"/>
        <v>42426.741655092592</v>
      </c>
      <c r="U3278" s="12">
        <f t="shared" si="296"/>
        <v>42460.957638888889</v>
      </c>
    </row>
    <row r="3279" spans="1:21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 s="7">
        <f t="shared" si="292"/>
        <v>54.3</v>
      </c>
      <c r="Q3279" t="s">
        <v>8283</v>
      </c>
      <c r="R3279" t="str">
        <f t="shared" si="293"/>
        <v>games</v>
      </c>
      <c r="S3279" t="str">
        <f t="shared" si="294"/>
        <v>mobile games</v>
      </c>
      <c r="T3279" s="12">
        <f t="shared" si="295"/>
        <v>41931.474606481483</v>
      </c>
      <c r="U3279" s="12">
        <f t="shared" si="296"/>
        <v>41961.516273148147</v>
      </c>
    </row>
    <row r="3280" spans="1:21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 s="7">
        <f t="shared" si="292"/>
        <v>76.029411764705884</v>
      </c>
      <c r="Q3280" t="s">
        <v>8304</v>
      </c>
      <c r="R3280" t="str">
        <f t="shared" si="293"/>
        <v>publishing</v>
      </c>
      <c r="S3280" t="str">
        <f t="shared" si="294"/>
        <v>children's books</v>
      </c>
      <c r="T3280" s="12">
        <f t="shared" si="295"/>
        <v>42124.640081018515</v>
      </c>
      <c r="U3280" s="12">
        <f t="shared" si="296"/>
        <v>42154.640081018515</v>
      </c>
    </row>
    <row r="3281" spans="1:21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 s="7">
        <f t="shared" si="292"/>
        <v>105.2063492063492</v>
      </c>
      <c r="Q3281" t="s">
        <v>8303</v>
      </c>
      <c r="R3281" t="str">
        <f t="shared" si="293"/>
        <v>theater</v>
      </c>
      <c r="S3281" t="str">
        <f t="shared" si="294"/>
        <v>spaces</v>
      </c>
      <c r="T3281" s="12">
        <f t="shared" si="295"/>
        <v>42430.894201388881</v>
      </c>
      <c r="U3281" s="12">
        <f t="shared" si="296"/>
        <v>42460.852534722224</v>
      </c>
    </row>
    <row r="3282" spans="1:21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 s="7">
        <f t="shared" si="292"/>
        <v>68.666666666666671</v>
      </c>
      <c r="Q3282" t="s">
        <v>8271</v>
      </c>
      <c r="R3282" t="str">
        <f t="shared" si="293"/>
        <v>theater</v>
      </c>
      <c r="S3282" t="str">
        <f t="shared" si="294"/>
        <v>plays</v>
      </c>
      <c r="T3282" s="12">
        <f t="shared" si="295"/>
        <v>42121.548587962963</v>
      </c>
      <c r="U3282" s="12">
        <f t="shared" si="296"/>
        <v>42155.999999999993</v>
      </c>
    </row>
    <row r="3283" spans="1:21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 s="7">
        <f t="shared" si="292"/>
        <v>129.36170212765958</v>
      </c>
      <c r="Q3283" t="s">
        <v>8305</v>
      </c>
      <c r="R3283" t="str">
        <f t="shared" si="293"/>
        <v>theater</v>
      </c>
      <c r="S3283" t="str">
        <f t="shared" si="294"/>
        <v>musical</v>
      </c>
      <c r="T3283" s="12">
        <f t="shared" si="295"/>
        <v>42218.811400462961</v>
      </c>
      <c r="U3283" s="12">
        <f t="shared" si="296"/>
        <v>42248.811400462961</v>
      </c>
    </row>
    <row r="3284" spans="1:21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 s="7">
        <f t="shared" si="292"/>
        <v>134.26371308016877</v>
      </c>
      <c r="Q3284" t="s">
        <v>8290</v>
      </c>
      <c r="R3284" t="str">
        <f t="shared" si="293"/>
        <v>publishing</v>
      </c>
      <c r="S3284" t="str">
        <f t="shared" si="294"/>
        <v>art books</v>
      </c>
      <c r="T3284" s="12">
        <f t="shared" si="295"/>
        <v>42444.985972222225</v>
      </c>
      <c r="U3284" s="12">
        <f t="shared" si="296"/>
        <v>42488.985972222225</v>
      </c>
    </row>
    <row r="3285" spans="1:21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 s="7">
        <f>IF(L3285&lt;&gt;0,E3285/L3285,0)</f>
        <v>17.829787234042552</v>
      </c>
      <c r="Q3285" t="s">
        <v>8272</v>
      </c>
      <c r="R3285" t="str">
        <f t="shared" si="293"/>
        <v>technology</v>
      </c>
      <c r="S3285" t="str">
        <f t="shared" si="294"/>
        <v>web</v>
      </c>
      <c r="T3285" s="12">
        <f t="shared" si="295"/>
        <v>42379.535856481474</v>
      </c>
      <c r="U3285" s="12">
        <f t="shared" si="296"/>
        <v>42410.666666666664</v>
      </c>
    </row>
    <row r="3286" spans="1:21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 s="7">
        <f t="shared" si="292"/>
        <v>203.2</v>
      </c>
      <c r="Q3286" t="s">
        <v>8284</v>
      </c>
      <c r="R3286" t="str">
        <f t="shared" si="293"/>
        <v>food</v>
      </c>
      <c r="S3286" t="str">
        <f t="shared" si="294"/>
        <v>food trucks</v>
      </c>
      <c r="T3286" s="12">
        <f t="shared" si="295"/>
        <v>42380.676539351851</v>
      </c>
      <c r="U3286" s="12">
        <f t="shared" si="296"/>
        <v>42398.040972222218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 s="7">
        <f t="shared" si="292"/>
        <v>69.18518518518519</v>
      </c>
      <c r="Q3287" t="s">
        <v>8303</v>
      </c>
      <c r="R3287" t="str">
        <f t="shared" si="293"/>
        <v>theater</v>
      </c>
      <c r="S3287" t="str">
        <f t="shared" si="294"/>
        <v>spaces</v>
      </c>
      <c r="T3287" s="12">
        <f t="shared" si="295"/>
        <v>42762.734097222223</v>
      </c>
      <c r="U3287" s="12">
        <f t="shared" si="296"/>
        <v>42793.999999999993</v>
      </c>
    </row>
    <row r="3288" spans="1:21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 s="7">
        <f t="shared" si="292"/>
        <v>125.12295081967213</v>
      </c>
      <c r="Q3288" t="s">
        <v>8271</v>
      </c>
      <c r="R3288" t="str">
        <f t="shared" si="293"/>
        <v>theater</v>
      </c>
      <c r="S3288" t="str">
        <f t="shared" si="294"/>
        <v>plays</v>
      </c>
      <c r="T3288" s="12">
        <f t="shared" si="295"/>
        <v>42567.631736111107</v>
      </c>
      <c r="U3288" s="12">
        <f t="shared" si="296"/>
        <v>42597.631736111107</v>
      </c>
    </row>
    <row r="3289" spans="1:21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 s="7">
        <f t="shared" si="292"/>
        <v>73.529411764705884</v>
      </c>
      <c r="Q3289" t="s">
        <v>8273</v>
      </c>
      <c r="R3289" t="str">
        <f t="shared" si="293"/>
        <v>technology</v>
      </c>
      <c r="S3289" t="str">
        <f t="shared" si="294"/>
        <v>wearables</v>
      </c>
      <c r="T3289" s="12">
        <f t="shared" si="295"/>
        <v>42311.541990740741</v>
      </c>
      <c r="U3289" s="12">
        <f t="shared" si="296"/>
        <v>42336.541990740741</v>
      </c>
    </row>
    <row r="3290" spans="1:21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 s="7">
        <f t="shared" si="292"/>
        <v>48.437149758454105</v>
      </c>
      <c r="Q3290" t="s">
        <v>8284</v>
      </c>
      <c r="R3290" t="str">
        <f t="shared" si="293"/>
        <v>food</v>
      </c>
      <c r="S3290" t="str">
        <f t="shared" si="294"/>
        <v>food trucks</v>
      </c>
      <c r="T3290" s="12">
        <f t="shared" si="295"/>
        <v>42505.566145833327</v>
      </c>
      <c r="U3290" s="12">
        <f t="shared" si="296"/>
        <v>42541.749999999993</v>
      </c>
    </row>
    <row r="3291" spans="1:21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 s="7">
        <f>IF(L3291&lt;&gt;0,E3291/L3291,0)</f>
        <v>26.608400000000003</v>
      </c>
      <c r="Q3291" t="s">
        <v>8278</v>
      </c>
      <c r="R3291" t="str">
        <f t="shared" si="293"/>
        <v>music</v>
      </c>
      <c r="S3291" t="str">
        <f t="shared" si="294"/>
        <v>jazz</v>
      </c>
      <c r="T3291" s="12">
        <f t="shared" si="295"/>
        <v>42758.159745370365</v>
      </c>
      <c r="U3291" s="12">
        <f t="shared" si="296"/>
        <v>42786.159745370365</v>
      </c>
    </row>
    <row r="3292" spans="1:21" ht="4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 s="7">
        <f t="shared" si="292"/>
        <v>33.666666666666664</v>
      </c>
      <c r="Q3292" t="s">
        <v>8299</v>
      </c>
      <c r="R3292" t="str">
        <f t="shared" si="293"/>
        <v>food</v>
      </c>
      <c r="S3292" t="str">
        <f t="shared" si="294"/>
        <v>restaurants</v>
      </c>
      <c r="T3292" s="12">
        <f t="shared" si="295"/>
        <v>42775.306608796294</v>
      </c>
      <c r="U3292" s="12">
        <f t="shared" si="296"/>
        <v>42805.306608796294</v>
      </c>
    </row>
    <row r="3293" spans="1:21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 s="7">
        <f t="shared" ref="P3293:P3294" si="297">IF(L3293&lt;&gt;0,E3293/L3293,0)</f>
        <v>40.714285714285715</v>
      </c>
      <c r="Q3293" t="s">
        <v>8284</v>
      </c>
      <c r="R3293" t="str">
        <f t="shared" si="293"/>
        <v>food</v>
      </c>
      <c r="S3293" t="str">
        <f t="shared" si="294"/>
        <v>food trucks</v>
      </c>
      <c r="T3293" s="12">
        <f t="shared" si="295"/>
        <v>42232.494212962956</v>
      </c>
      <c r="U3293" s="12">
        <f t="shared" si="296"/>
        <v>42263.957638888889</v>
      </c>
    </row>
    <row r="3294" spans="1:21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 s="7">
        <f t="shared" si="297"/>
        <v>19.266666666666666</v>
      </c>
      <c r="Q3294" t="s">
        <v>8271</v>
      </c>
      <c r="R3294" t="str">
        <f t="shared" si="293"/>
        <v>theater</v>
      </c>
      <c r="S3294" t="str">
        <f t="shared" si="294"/>
        <v>plays</v>
      </c>
      <c r="T3294" s="12">
        <f t="shared" si="295"/>
        <v>42282.561898148146</v>
      </c>
      <c r="U3294" s="12">
        <f t="shared" si="296"/>
        <v>42342.603564814817</v>
      </c>
    </row>
    <row r="3295" spans="1:21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 s="7">
        <f t="shared" si="292"/>
        <v>84.285714285714292</v>
      </c>
      <c r="Q3295" t="s">
        <v>8301</v>
      </c>
      <c r="R3295" t="str">
        <f t="shared" si="293"/>
        <v>technology</v>
      </c>
      <c r="S3295" t="str">
        <f t="shared" si="294"/>
        <v>space exploration</v>
      </c>
      <c r="T3295" s="12">
        <f t="shared" si="295"/>
        <v>42768.217037037037</v>
      </c>
      <c r="U3295" s="12">
        <f t="shared" si="296"/>
        <v>42798.217037037037</v>
      </c>
    </row>
    <row r="3296" spans="1:21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 s="7">
        <f t="shared" ref="P3296:P3297" si="298">IF(L3296&lt;&gt;0,E3296/L3296,0)</f>
        <v>29.583333333333332</v>
      </c>
      <c r="Q3296" t="s">
        <v>8293</v>
      </c>
      <c r="R3296" t="str">
        <f t="shared" si="293"/>
        <v>music</v>
      </c>
      <c r="S3296" t="str">
        <f t="shared" si="294"/>
        <v>faith</v>
      </c>
      <c r="T3296" s="12">
        <f t="shared" si="295"/>
        <v>42141.33280092592</v>
      </c>
      <c r="U3296" s="12">
        <f t="shared" si="296"/>
        <v>42171.33280092592</v>
      </c>
    </row>
    <row r="3297" spans="1:21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 s="7">
        <f t="shared" si="298"/>
        <v>26.667037037037037</v>
      </c>
      <c r="Q3297" t="s">
        <v>8267</v>
      </c>
      <c r="R3297" t="str">
        <f t="shared" si="293"/>
        <v>film &amp; video</v>
      </c>
      <c r="S3297" t="str">
        <f t="shared" si="294"/>
        <v>science fiction</v>
      </c>
      <c r="T3297" s="12">
        <f t="shared" si="295"/>
        <v>42609.234131944446</v>
      </c>
      <c r="U3297" s="12">
        <f t="shared" si="296"/>
        <v>42639.234131944446</v>
      </c>
    </row>
    <row r="3298" spans="1:21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 s="7">
        <f t="shared" si="292"/>
        <v>45.978723404255319</v>
      </c>
      <c r="Q3298" t="s">
        <v>8272</v>
      </c>
      <c r="R3298" t="str">
        <f t="shared" si="293"/>
        <v>technology</v>
      </c>
      <c r="S3298" t="str">
        <f t="shared" si="294"/>
        <v>web</v>
      </c>
      <c r="T3298" s="12">
        <f t="shared" si="295"/>
        <v>42309.54828703704</v>
      </c>
      <c r="U3298" s="12">
        <f t="shared" si="296"/>
        <v>42330.708333333336</v>
      </c>
    </row>
    <row r="3299" spans="1:21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 s="7">
        <f t="shared" si="292"/>
        <v>125.09090909090909</v>
      </c>
      <c r="Q3299" t="s">
        <v>8282</v>
      </c>
      <c r="R3299" t="str">
        <f t="shared" si="293"/>
        <v>games</v>
      </c>
      <c r="S3299" t="str">
        <f t="shared" si="294"/>
        <v>video games</v>
      </c>
      <c r="T3299" s="12">
        <f t="shared" si="295"/>
        <v>42193.563148148147</v>
      </c>
      <c r="U3299" s="12">
        <f t="shared" si="296"/>
        <v>42212.749305555553</v>
      </c>
    </row>
    <row r="3300" spans="1:21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 s="7">
        <f t="shared" si="292"/>
        <v>141.29166666666666</v>
      </c>
      <c r="Q3300" t="s">
        <v>8272</v>
      </c>
      <c r="R3300" t="str">
        <f t="shared" si="293"/>
        <v>technology</v>
      </c>
      <c r="S3300" t="str">
        <f t="shared" si="294"/>
        <v>web</v>
      </c>
      <c r="T3300" s="12">
        <f t="shared" si="295"/>
        <v>42239.749629629623</v>
      </c>
      <c r="U3300" s="12">
        <f t="shared" si="296"/>
        <v>42259.791666666664</v>
      </c>
    </row>
    <row r="3301" spans="1:21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 s="7">
        <f t="shared" si="292"/>
        <v>55.333333333333336</v>
      </c>
      <c r="Q3301" t="s">
        <v>8273</v>
      </c>
      <c r="R3301" t="str">
        <f t="shared" si="293"/>
        <v>technology</v>
      </c>
      <c r="S3301" t="str">
        <f t="shared" si="294"/>
        <v>wearables</v>
      </c>
      <c r="T3301" s="12">
        <f t="shared" si="295"/>
        <v>42261.709062499998</v>
      </c>
      <c r="U3301" s="12">
        <f t="shared" si="296"/>
        <v>42291.709062499998</v>
      </c>
    </row>
    <row r="3302" spans="1:21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 s="7">
        <f t="shared" si="292"/>
        <v>46.420454545454547</v>
      </c>
      <c r="Q3302" t="s">
        <v>8282</v>
      </c>
      <c r="R3302" t="str">
        <f t="shared" si="293"/>
        <v>games</v>
      </c>
      <c r="S3302" t="str">
        <f t="shared" si="294"/>
        <v>video games</v>
      </c>
      <c r="T3302" s="12">
        <f t="shared" si="295"/>
        <v>42102.535439814812</v>
      </c>
      <c r="U3302" s="12">
        <f t="shared" si="296"/>
        <v>42123.535439814812</v>
      </c>
    </row>
    <row r="3303" spans="1:21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 s="7">
        <f t="shared" si="292"/>
        <v>57.2</v>
      </c>
      <c r="Q3303" t="s">
        <v>8284</v>
      </c>
      <c r="R3303" t="str">
        <f t="shared" si="293"/>
        <v>food</v>
      </c>
      <c r="S3303" t="str">
        <f t="shared" si="294"/>
        <v>food trucks</v>
      </c>
      <c r="T3303" s="12">
        <f t="shared" si="295"/>
        <v>42538.527500000004</v>
      </c>
      <c r="U3303" s="12">
        <f t="shared" si="296"/>
        <v>42583.082638888889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 s="7">
        <f t="shared" si="292"/>
        <v>173.7</v>
      </c>
      <c r="Q3304" t="s">
        <v>8272</v>
      </c>
      <c r="R3304" t="str">
        <f t="shared" si="293"/>
        <v>technology</v>
      </c>
      <c r="S3304" t="str">
        <f t="shared" si="294"/>
        <v>web</v>
      </c>
      <c r="T3304" s="12">
        <f t="shared" si="295"/>
        <v>42681.143240740734</v>
      </c>
      <c r="U3304" s="12">
        <f t="shared" si="296"/>
        <v>42711.143240740734</v>
      </c>
    </row>
    <row r="3305" spans="1:21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 s="7">
        <f t="shared" si="292"/>
        <v>59.6</v>
      </c>
      <c r="Q3305" t="s">
        <v>8290</v>
      </c>
      <c r="R3305" t="str">
        <f t="shared" si="293"/>
        <v>publishing</v>
      </c>
      <c r="S3305" t="str">
        <f t="shared" si="294"/>
        <v>art books</v>
      </c>
      <c r="T3305" s="12">
        <f t="shared" si="295"/>
        <v>42056.443101851844</v>
      </c>
      <c r="U3305" s="12">
        <f t="shared" si="296"/>
        <v>42091.401435185187</v>
      </c>
    </row>
    <row r="3306" spans="1:21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 s="7">
        <f t="shared" si="292"/>
        <v>89.585714285714289</v>
      </c>
      <c r="Q3306" t="s">
        <v>8271</v>
      </c>
      <c r="R3306" t="str">
        <f t="shared" si="293"/>
        <v>theater</v>
      </c>
      <c r="S3306" t="str">
        <f t="shared" si="294"/>
        <v>plays</v>
      </c>
      <c r="T3306" s="12">
        <f t="shared" si="295"/>
        <v>42696.41611111111</v>
      </c>
      <c r="U3306" s="12">
        <f t="shared" si="296"/>
        <v>42726.41611111111</v>
      </c>
    </row>
    <row r="3307" spans="1:21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 s="7">
        <f t="shared" si="292"/>
        <v>204.05</v>
      </c>
      <c r="Q3307" t="s">
        <v>8286</v>
      </c>
      <c r="R3307" t="str">
        <f t="shared" si="293"/>
        <v>music</v>
      </c>
      <c r="S3307" t="str">
        <f t="shared" si="294"/>
        <v>world music</v>
      </c>
      <c r="T3307" s="12">
        <f t="shared" si="295"/>
        <v>42186.647546296292</v>
      </c>
      <c r="U3307" s="12">
        <f t="shared" si="296"/>
        <v>42216.647546296292</v>
      </c>
    </row>
    <row r="3308" spans="1:21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 s="7">
        <f t="shared" si="292"/>
        <v>48.703703703703702</v>
      </c>
      <c r="Q3308" t="s">
        <v>8268</v>
      </c>
      <c r="R3308" t="str">
        <f t="shared" si="293"/>
        <v>film &amp; video</v>
      </c>
      <c r="S3308" t="str">
        <f t="shared" si="294"/>
        <v>drama</v>
      </c>
      <c r="T3308" s="12">
        <f t="shared" si="295"/>
        <v>42493.010902777773</v>
      </c>
      <c r="U3308" s="12">
        <f t="shared" si="296"/>
        <v>42530.916666666664</v>
      </c>
    </row>
    <row r="3309" spans="1:21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 s="7">
        <f t="shared" si="292"/>
        <v>53.339999999999996</v>
      </c>
      <c r="Q3309" t="s">
        <v>8273</v>
      </c>
      <c r="R3309" t="str">
        <f t="shared" si="293"/>
        <v>technology</v>
      </c>
      <c r="S3309" t="str">
        <f t="shared" si="294"/>
        <v>wearables</v>
      </c>
      <c r="T3309" s="12">
        <f t="shared" si="295"/>
        <v>42474.848831018513</v>
      </c>
      <c r="U3309" s="12">
        <f t="shared" si="296"/>
        <v>42504.848831018513</v>
      </c>
    </row>
    <row r="3310" spans="1:21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 s="7">
        <f t="shared" si="292"/>
        <v>75.087719298245617</v>
      </c>
      <c r="Q3310" t="s">
        <v>8282</v>
      </c>
      <c r="R3310" t="str">
        <f t="shared" si="293"/>
        <v>games</v>
      </c>
      <c r="S3310" t="str">
        <f t="shared" si="294"/>
        <v>video games</v>
      </c>
      <c r="T3310" s="12">
        <f t="shared" si="295"/>
        <v>42452.668576388889</v>
      </c>
      <c r="U3310" s="12">
        <f t="shared" si="296"/>
        <v>42473.668576388889</v>
      </c>
    </row>
    <row r="3311" spans="1:21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 s="7">
        <f>IF(L3311&lt;&gt;0,E3311/L3311,0)</f>
        <v>18</v>
      </c>
      <c r="Q3311" t="s">
        <v>8283</v>
      </c>
      <c r="R3311" t="str">
        <f t="shared" si="293"/>
        <v>games</v>
      </c>
      <c r="S3311" t="str">
        <f t="shared" si="294"/>
        <v>mobile games</v>
      </c>
      <c r="T3311" s="12">
        <f t="shared" si="295"/>
        <v>42628.441874999997</v>
      </c>
      <c r="U3311" s="12">
        <f t="shared" si="296"/>
        <v>42659.441874999997</v>
      </c>
    </row>
    <row r="3312" spans="1:21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 s="7">
        <f t="shared" si="292"/>
        <v>209.83870967741936</v>
      </c>
      <c r="Q3312" t="s">
        <v>8294</v>
      </c>
      <c r="R3312" t="str">
        <f t="shared" si="293"/>
        <v>technology</v>
      </c>
      <c r="S3312" t="str">
        <f t="shared" si="294"/>
        <v>gadgets</v>
      </c>
      <c r="T3312" s="12">
        <f t="shared" si="295"/>
        <v>42253.720196759255</v>
      </c>
      <c r="U3312" s="12">
        <f t="shared" si="296"/>
        <v>42283.720196759255</v>
      </c>
    </row>
    <row r="3313" spans="1:21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 s="7">
        <f t="shared" si="292"/>
        <v>61.022222222222226</v>
      </c>
      <c r="Q3313" t="s">
        <v>8273</v>
      </c>
      <c r="R3313" t="str">
        <f t="shared" si="293"/>
        <v>technology</v>
      </c>
      <c r="S3313" t="str">
        <f t="shared" si="294"/>
        <v>wearables</v>
      </c>
      <c r="T3313" s="12">
        <f t="shared" si="295"/>
        <v>42264.083449074074</v>
      </c>
      <c r="U3313" s="12">
        <f t="shared" si="296"/>
        <v>42294.083449074074</v>
      </c>
    </row>
    <row r="3314" spans="1:21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 s="7">
        <f t="shared" si="292"/>
        <v>61</v>
      </c>
      <c r="Q3314" t="s">
        <v>8278</v>
      </c>
      <c r="R3314" t="str">
        <f t="shared" si="293"/>
        <v>music</v>
      </c>
      <c r="S3314" t="str">
        <f t="shared" si="294"/>
        <v>jazz</v>
      </c>
      <c r="T3314" s="12">
        <f t="shared" si="295"/>
        <v>42664.601226851846</v>
      </c>
      <c r="U3314" s="12">
        <f t="shared" si="296"/>
        <v>42685.708333333336</v>
      </c>
    </row>
    <row r="3315" spans="1:21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 s="7">
        <f t="shared" si="292"/>
        <v>80.034482758620683</v>
      </c>
      <c r="Q3315" t="s">
        <v>8282</v>
      </c>
      <c r="R3315" t="str">
        <f t="shared" si="293"/>
        <v>games</v>
      </c>
      <c r="S3315" t="str">
        <f t="shared" si="294"/>
        <v>video games</v>
      </c>
      <c r="T3315" s="12">
        <f t="shared" si="295"/>
        <v>42382.036076388882</v>
      </c>
      <c r="U3315" s="12">
        <f t="shared" si="296"/>
        <v>42395.833333333336</v>
      </c>
    </row>
    <row r="3316" spans="1:21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 s="7">
        <f>IF(L3316&lt;&gt;0,E3316/L3316,0)</f>
        <v>29.068965517241381</v>
      </c>
      <c r="Q3316" t="s">
        <v>8282</v>
      </c>
      <c r="R3316" t="str">
        <f t="shared" si="293"/>
        <v>games</v>
      </c>
      <c r="S3316" t="str">
        <f t="shared" si="294"/>
        <v>video games</v>
      </c>
      <c r="T3316" s="12">
        <f t="shared" si="295"/>
        <v>42105.059155092589</v>
      </c>
      <c r="U3316" s="12">
        <f t="shared" si="296"/>
        <v>42132.628472222219</v>
      </c>
    </row>
    <row r="3317" spans="1:21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 s="7">
        <f t="shared" si="292"/>
        <v>49.438202247191015</v>
      </c>
      <c r="Q3317" t="s">
        <v>8283</v>
      </c>
      <c r="R3317" t="str">
        <f t="shared" si="293"/>
        <v>games</v>
      </c>
      <c r="S3317" t="str">
        <f t="shared" si="294"/>
        <v>mobile games</v>
      </c>
      <c r="T3317" s="12">
        <f t="shared" si="295"/>
        <v>42466.095381944448</v>
      </c>
      <c r="U3317" s="12">
        <f t="shared" si="296"/>
        <v>42496.095381944448</v>
      </c>
    </row>
    <row r="3318" spans="1:21" ht="4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 s="7">
        <f t="shared" si="292"/>
        <v>93.977440000000001</v>
      </c>
      <c r="Q3318" t="s">
        <v>8287</v>
      </c>
      <c r="R3318" t="str">
        <f t="shared" si="293"/>
        <v>publishing</v>
      </c>
      <c r="S3318" t="str">
        <f t="shared" si="294"/>
        <v>translations</v>
      </c>
      <c r="T3318" s="12">
        <f t="shared" si="295"/>
        <v>41826.662905092591</v>
      </c>
      <c r="U3318" s="12">
        <f t="shared" si="296"/>
        <v>41859.370833333334</v>
      </c>
    </row>
    <row r="3319" spans="1:21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 s="7">
        <f t="shared" si="292"/>
        <v>61.944444444444443</v>
      </c>
      <c r="Q3319" t="s">
        <v>8291</v>
      </c>
      <c r="R3319" t="str">
        <f t="shared" si="293"/>
        <v>photography</v>
      </c>
      <c r="S3319" t="str">
        <f t="shared" si="294"/>
        <v>places</v>
      </c>
      <c r="T3319" s="12">
        <f t="shared" si="295"/>
        <v>42498.831296296288</v>
      </c>
      <c r="U3319" s="12">
        <f t="shared" si="296"/>
        <v>42528.831296296288</v>
      </c>
    </row>
    <row r="3320" spans="1:21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 s="7">
        <f t="shared" si="292"/>
        <v>78.5</v>
      </c>
      <c r="Q3320" t="s">
        <v>8285</v>
      </c>
      <c r="R3320" t="str">
        <f t="shared" si="293"/>
        <v>photography</v>
      </c>
      <c r="S3320" t="str">
        <f t="shared" si="294"/>
        <v>photobooks</v>
      </c>
      <c r="T3320" s="12">
        <f t="shared" si="295"/>
        <v>42431.093668981477</v>
      </c>
      <c r="U3320" s="12">
        <f t="shared" si="296"/>
        <v>42470.895833333336</v>
      </c>
    </row>
    <row r="3321" spans="1:21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 s="7">
        <f>IF(L3321&lt;&gt;0,E3321/L3321,0)</f>
        <v>33.75</v>
      </c>
      <c r="Q3321" t="s">
        <v>8283</v>
      </c>
      <c r="R3321" t="str">
        <f t="shared" si="293"/>
        <v>games</v>
      </c>
      <c r="S3321" t="str">
        <f t="shared" si="294"/>
        <v>mobile games</v>
      </c>
      <c r="T3321" s="12">
        <f t="shared" si="295"/>
        <v>41990.377152777779</v>
      </c>
      <c r="U3321" s="12">
        <f t="shared" si="296"/>
        <v>42035.377152777779</v>
      </c>
    </row>
    <row r="3322" spans="1:21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 s="7">
        <f t="shared" si="292"/>
        <v>66.44736842105263</v>
      </c>
      <c r="Q3322" t="s">
        <v>8284</v>
      </c>
      <c r="R3322" t="str">
        <f t="shared" si="293"/>
        <v>food</v>
      </c>
      <c r="S3322" t="str">
        <f t="shared" si="294"/>
        <v>food trucks</v>
      </c>
      <c r="T3322" s="12">
        <f t="shared" si="295"/>
        <v>42512.837465277778</v>
      </c>
      <c r="U3322" s="12">
        <f t="shared" si="296"/>
        <v>42542.837465277778</v>
      </c>
    </row>
    <row r="3323" spans="1:21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 s="7">
        <f>IF(L3323&lt;&gt;0,E3323/L3323,0)</f>
        <v>35.799999999999997</v>
      </c>
      <c r="Q3323" t="s">
        <v>8284</v>
      </c>
      <c r="R3323" t="str">
        <f t="shared" si="293"/>
        <v>food</v>
      </c>
      <c r="S3323" t="str">
        <f t="shared" si="294"/>
        <v>food trucks</v>
      </c>
      <c r="T3323" s="12">
        <f t="shared" si="295"/>
        <v>41913.891956018517</v>
      </c>
      <c r="U3323" s="12">
        <f t="shared" si="296"/>
        <v>41927.957638888889</v>
      </c>
    </row>
    <row r="3324" spans="1:21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 s="7">
        <f t="shared" si="292"/>
        <v>145.65217391304347</v>
      </c>
      <c r="Q3324" t="s">
        <v>8271</v>
      </c>
      <c r="R3324" t="str">
        <f t="shared" si="293"/>
        <v>theater</v>
      </c>
      <c r="S3324" t="str">
        <f t="shared" si="294"/>
        <v>plays</v>
      </c>
      <c r="T3324" s="12">
        <f t="shared" si="295"/>
        <v>42520.802037037036</v>
      </c>
      <c r="U3324" s="12">
        <f t="shared" si="296"/>
        <v>42542.954861111109</v>
      </c>
    </row>
    <row r="3325" spans="1:21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 s="7">
        <f t="shared" si="292"/>
        <v>25.693877551020407</v>
      </c>
      <c r="Q3325" t="s">
        <v>8272</v>
      </c>
      <c r="R3325" t="str">
        <f t="shared" si="293"/>
        <v>technology</v>
      </c>
      <c r="S3325" t="str">
        <f t="shared" si="294"/>
        <v>web</v>
      </c>
      <c r="T3325" s="12">
        <f t="shared" si="295"/>
        <v>42608.157499999994</v>
      </c>
      <c r="U3325" s="12">
        <f t="shared" si="296"/>
        <v>42638.157499999994</v>
      </c>
    </row>
    <row r="3326" spans="1:21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 s="7">
        <f t="shared" si="292"/>
        <v>152.5</v>
      </c>
      <c r="Q3326" t="s">
        <v>8284</v>
      </c>
      <c r="R3326" t="str">
        <f t="shared" si="293"/>
        <v>food</v>
      </c>
      <c r="S3326" t="str">
        <f t="shared" si="294"/>
        <v>food trucks</v>
      </c>
      <c r="T3326" s="12">
        <f t="shared" si="295"/>
        <v>42512.374884259254</v>
      </c>
      <c r="U3326" s="12">
        <f t="shared" si="296"/>
        <v>42526.374884259254</v>
      </c>
    </row>
    <row r="3327" spans="1:21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 s="7">
        <f>IF(L3327&lt;&gt;0,E3327/L3327,0)</f>
        <v>30</v>
      </c>
      <c r="Q3327" t="s">
        <v>8284</v>
      </c>
      <c r="R3327" t="str">
        <f t="shared" si="293"/>
        <v>food</v>
      </c>
      <c r="S3327" t="str">
        <f t="shared" si="294"/>
        <v>food trucks</v>
      </c>
      <c r="T3327" s="12">
        <f t="shared" si="295"/>
        <v>42064.577280092592</v>
      </c>
      <c r="U3327" s="12">
        <f t="shared" si="296"/>
        <v>42099.535613425927</v>
      </c>
    </row>
    <row r="3328" spans="1:21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 s="7">
        <f t="shared" si="292"/>
        <v>142.28070175438597</v>
      </c>
      <c r="Q3328" t="s">
        <v>8303</v>
      </c>
      <c r="R3328" t="str">
        <f t="shared" si="293"/>
        <v>theater</v>
      </c>
      <c r="S3328" t="str">
        <f t="shared" si="294"/>
        <v>spaces</v>
      </c>
      <c r="T3328" s="12">
        <f t="shared" si="295"/>
        <v>42041.505844907406</v>
      </c>
      <c r="U3328" s="12">
        <f t="shared" si="296"/>
        <v>42071.464178240734</v>
      </c>
    </row>
    <row r="3329" spans="1:21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 s="7">
        <f>IF(L3329&lt;&gt;0,E3329/L3329,0)</f>
        <v>24.545454545454547</v>
      </c>
      <c r="Q3329" t="s">
        <v>8284</v>
      </c>
      <c r="R3329" t="str">
        <f t="shared" si="293"/>
        <v>food</v>
      </c>
      <c r="S3329" t="str">
        <f t="shared" si="294"/>
        <v>food trucks</v>
      </c>
      <c r="T3329" s="12">
        <f t="shared" si="295"/>
        <v>42468.166273148141</v>
      </c>
      <c r="U3329" s="12">
        <f t="shared" si="296"/>
        <v>42498.166273148141</v>
      </c>
    </row>
    <row r="3330" spans="1:21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 s="7">
        <f t="shared" ref="P3330:P3393" si="299">E3330/L3330</f>
        <v>292.77777777777777</v>
      </c>
      <c r="Q3330" t="s">
        <v>8283</v>
      </c>
      <c r="R3330" t="str">
        <f t="shared" si="293"/>
        <v>games</v>
      </c>
      <c r="S3330" t="str">
        <f t="shared" si="294"/>
        <v>mobile games</v>
      </c>
      <c r="T3330" s="12">
        <f t="shared" si="295"/>
        <v>41822.366701388884</v>
      </c>
      <c r="U3330" s="12">
        <f t="shared" si="296"/>
        <v>41824.833333333328</v>
      </c>
    </row>
    <row r="3331" spans="1:21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 s="7">
        <f t="shared" si="299"/>
        <v>44.92307692307692</v>
      </c>
      <c r="Q3331" t="s">
        <v>8273</v>
      </c>
      <c r="R3331" t="str">
        <f t="shared" ref="R3331:R3394" si="300">LEFT(Q3331,SEARCH("/",Q3331,1)-1)</f>
        <v>technology</v>
      </c>
      <c r="S3331" t="str">
        <f t="shared" ref="S3331:S3394" si="301">RIGHT(Q3331,LEN(Q3331)-SEARCH("/",Q3331,1))</f>
        <v>wearables</v>
      </c>
      <c r="T3331" s="12">
        <f t="shared" ref="T3331:T3394" si="302">(((J3331/60)/60)/24)+DATE(1970,1,1)+(-5/24)</f>
        <v>41837.114675925921</v>
      </c>
      <c r="U3331" s="12">
        <f t="shared" ref="U3331:U3394" si="303">(((I3331/60)/60)/24)+DATE(1970,1,1)+(-5/24)</f>
        <v>41847.75</v>
      </c>
    </row>
    <row r="3332" spans="1:21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 s="7">
        <f t="shared" si="299"/>
        <v>23.10144927536232</v>
      </c>
      <c r="Q3332" t="s">
        <v>8284</v>
      </c>
      <c r="R3332" t="str">
        <f t="shared" si="300"/>
        <v>food</v>
      </c>
      <c r="S3332" t="str">
        <f t="shared" si="301"/>
        <v>food trucks</v>
      </c>
      <c r="T3332" s="12">
        <f t="shared" si="302"/>
        <v>42065.679027777776</v>
      </c>
      <c r="U3332" s="12">
        <f t="shared" si="303"/>
        <v>42095.637361111112</v>
      </c>
    </row>
    <row r="3333" spans="1:21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 s="7">
        <f t="shared" si="299"/>
        <v>80.400000000000006</v>
      </c>
      <c r="Q3333" t="s">
        <v>8282</v>
      </c>
      <c r="R3333" t="str">
        <f t="shared" si="300"/>
        <v>games</v>
      </c>
      <c r="S3333" t="str">
        <f t="shared" si="301"/>
        <v>video games</v>
      </c>
      <c r="T3333" s="12">
        <f t="shared" si="302"/>
        <v>42248.48942129629</v>
      </c>
      <c r="U3333" s="12">
        <f t="shared" si="303"/>
        <v>42283.48942129629</v>
      </c>
    </row>
    <row r="3334" spans="1:21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 s="7">
        <f t="shared" si="299"/>
        <v>72.289156626506028</v>
      </c>
      <c r="Q3334" t="s">
        <v>8283</v>
      </c>
      <c r="R3334" t="str">
        <f t="shared" si="300"/>
        <v>games</v>
      </c>
      <c r="S3334" t="str">
        <f t="shared" si="301"/>
        <v>mobile games</v>
      </c>
      <c r="T3334" s="12">
        <f t="shared" si="302"/>
        <v>41809.651967592588</v>
      </c>
      <c r="U3334" s="12">
        <f t="shared" si="303"/>
        <v>41839.651967592588</v>
      </c>
    </row>
    <row r="3335" spans="1:21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 s="7">
        <f t="shared" si="299"/>
        <v>32.972972972972975</v>
      </c>
      <c r="Q3335" t="s">
        <v>8289</v>
      </c>
      <c r="R3335" t="str">
        <f t="shared" si="300"/>
        <v>photography</v>
      </c>
      <c r="S3335" t="str">
        <f t="shared" si="301"/>
        <v>nature</v>
      </c>
      <c r="T3335" s="12">
        <f t="shared" si="302"/>
        <v>42148.468518518515</v>
      </c>
      <c r="U3335" s="12">
        <f t="shared" si="303"/>
        <v>42170.468518518515</v>
      </c>
    </row>
    <row r="3336" spans="1:21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 s="7">
        <f t="shared" si="299"/>
        <v>116.65217391304348</v>
      </c>
      <c r="Q3336" t="s">
        <v>8270</v>
      </c>
      <c r="R3336" t="str">
        <f t="shared" si="300"/>
        <v>film &amp; video</v>
      </c>
      <c r="S3336" t="str">
        <f t="shared" si="301"/>
        <v>animation</v>
      </c>
      <c r="T3336" s="12">
        <f t="shared" si="302"/>
        <v>42185.312754629624</v>
      </c>
      <c r="U3336" s="12">
        <f t="shared" si="303"/>
        <v>42215.312754629624</v>
      </c>
    </row>
    <row r="3337" spans="1:21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 s="7">
        <f t="shared" si="299"/>
        <v>79.61904761904762</v>
      </c>
      <c r="Q3337" t="s">
        <v>8304</v>
      </c>
      <c r="R3337" t="str">
        <f t="shared" si="300"/>
        <v>publishing</v>
      </c>
      <c r="S3337" t="str">
        <f t="shared" si="301"/>
        <v>children's books</v>
      </c>
      <c r="T3337" s="12">
        <f t="shared" si="302"/>
        <v>41827.465810185182</v>
      </c>
      <c r="U3337" s="12">
        <f t="shared" si="303"/>
        <v>41854.75</v>
      </c>
    </row>
    <row r="3338" spans="1:21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 s="7">
        <f>IF(L3338&lt;&gt;0,E3338/L3338,0)</f>
        <v>27.777777777777779</v>
      </c>
      <c r="Q3338" t="s">
        <v>8270</v>
      </c>
      <c r="R3338" t="str">
        <f t="shared" si="300"/>
        <v>film &amp; video</v>
      </c>
      <c r="S3338" t="str">
        <f t="shared" si="301"/>
        <v>animation</v>
      </c>
      <c r="T3338" s="12">
        <f t="shared" si="302"/>
        <v>42437.190347222226</v>
      </c>
      <c r="U3338" s="12">
        <f t="shared" si="303"/>
        <v>42465.148680555554</v>
      </c>
    </row>
    <row r="3339" spans="1:21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 s="7">
        <f t="shared" si="299"/>
        <v>81.029411764705884</v>
      </c>
      <c r="Q3339" t="s">
        <v>8284</v>
      </c>
      <c r="R3339" t="str">
        <f t="shared" si="300"/>
        <v>food</v>
      </c>
      <c r="S3339" t="str">
        <f t="shared" si="301"/>
        <v>food trucks</v>
      </c>
      <c r="T3339" s="12">
        <f t="shared" si="302"/>
        <v>41901.073692129627</v>
      </c>
      <c r="U3339" s="12">
        <f t="shared" si="303"/>
        <v>41922.666666666664</v>
      </c>
    </row>
    <row r="3340" spans="1:21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 s="7">
        <f t="shared" si="299"/>
        <v>136.84821428571428</v>
      </c>
      <c r="Q3340" t="s">
        <v>8271</v>
      </c>
      <c r="R3340" t="str">
        <f t="shared" si="300"/>
        <v>theater</v>
      </c>
      <c r="S3340" t="str">
        <f t="shared" si="301"/>
        <v>plays</v>
      </c>
      <c r="T3340" s="12">
        <f t="shared" si="302"/>
        <v>42769.366666666661</v>
      </c>
      <c r="U3340" s="12">
        <f t="shared" si="303"/>
        <v>42790.366666666661</v>
      </c>
    </row>
    <row r="3341" spans="1:21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 s="7">
        <f t="shared" si="299"/>
        <v>177.61702127659575</v>
      </c>
      <c r="Q3341" t="s">
        <v>8272</v>
      </c>
      <c r="R3341" t="str">
        <f t="shared" si="300"/>
        <v>technology</v>
      </c>
      <c r="S3341" t="str">
        <f t="shared" si="301"/>
        <v>web</v>
      </c>
      <c r="T3341" s="12">
        <f t="shared" si="302"/>
        <v>42549.457384259258</v>
      </c>
      <c r="U3341" s="12">
        <f t="shared" si="303"/>
        <v>42579.457384259258</v>
      </c>
    </row>
    <row r="3342" spans="1:21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 s="7">
        <f t="shared" si="299"/>
        <v>109.07894736842105</v>
      </c>
      <c r="Q3342" t="s">
        <v>8272</v>
      </c>
      <c r="R3342" t="str">
        <f t="shared" si="300"/>
        <v>technology</v>
      </c>
      <c r="S3342" t="str">
        <f t="shared" si="301"/>
        <v>web</v>
      </c>
      <c r="T3342" s="12">
        <f t="shared" si="302"/>
        <v>42685.765671296293</v>
      </c>
      <c r="U3342" s="12">
        <f t="shared" si="303"/>
        <v>42710.765671296293</v>
      </c>
    </row>
    <row r="3343" spans="1:21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 s="7">
        <f t="shared" si="299"/>
        <v>119.64285714285714</v>
      </c>
      <c r="Q3343" t="s">
        <v>8272</v>
      </c>
      <c r="R3343" t="str">
        <f t="shared" si="300"/>
        <v>technology</v>
      </c>
      <c r="S3343" t="str">
        <f t="shared" si="301"/>
        <v>web</v>
      </c>
      <c r="T3343" s="12">
        <f t="shared" si="302"/>
        <v>42510.590520833335</v>
      </c>
      <c r="U3343" s="12">
        <f t="shared" si="303"/>
        <v>42533.499999999993</v>
      </c>
    </row>
    <row r="3344" spans="1:21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 s="7">
        <f t="shared" si="299"/>
        <v>78.205128205128204</v>
      </c>
      <c r="Q3344" t="s">
        <v>8278</v>
      </c>
      <c r="R3344" t="str">
        <f t="shared" si="300"/>
        <v>music</v>
      </c>
      <c r="S3344" t="str">
        <f t="shared" si="301"/>
        <v>jazz</v>
      </c>
      <c r="T3344" s="12">
        <f t="shared" si="302"/>
        <v>42062.088078703695</v>
      </c>
      <c r="U3344" s="12">
        <f t="shared" si="303"/>
        <v>42094.999305555553</v>
      </c>
    </row>
    <row r="3345" spans="1:21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 s="7">
        <f>IF(L3345&lt;&gt;0,E3345/L3345,0)</f>
        <v>52.173913043478258</v>
      </c>
      <c r="Q3345" t="s">
        <v>8287</v>
      </c>
      <c r="R3345" t="str">
        <f t="shared" si="300"/>
        <v>publishing</v>
      </c>
      <c r="S3345" t="str">
        <f t="shared" si="301"/>
        <v>translations</v>
      </c>
      <c r="T3345" s="12">
        <f t="shared" si="302"/>
        <v>42452.708148148151</v>
      </c>
      <c r="U3345" s="12">
        <f t="shared" si="303"/>
        <v>42473.345833333333</v>
      </c>
    </row>
    <row r="3346" spans="1:21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 s="7">
        <f t="shared" si="299"/>
        <v>114.125</v>
      </c>
      <c r="Q3346" t="s">
        <v>8271</v>
      </c>
      <c r="R3346" t="str">
        <f t="shared" si="300"/>
        <v>theater</v>
      </c>
      <c r="S3346" t="str">
        <f t="shared" si="301"/>
        <v>plays</v>
      </c>
      <c r="T3346" s="12">
        <f t="shared" si="302"/>
        <v>41850.991817129623</v>
      </c>
      <c r="U3346" s="12">
        <f t="shared" si="303"/>
        <v>41880.991817129623</v>
      </c>
    </row>
    <row r="3347" spans="1:21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 s="7">
        <f>IF(L3347&lt;&gt;0,E3347/L3347,0)</f>
        <v>50</v>
      </c>
      <c r="Q3347" t="s">
        <v>8271</v>
      </c>
      <c r="R3347" t="str">
        <f t="shared" si="300"/>
        <v>theater</v>
      </c>
      <c r="S3347" t="str">
        <f t="shared" si="301"/>
        <v>plays</v>
      </c>
      <c r="T3347" s="12">
        <f t="shared" si="302"/>
        <v>42052.897777777776</v>
      </c>
      <c r="U3347" s="12">
        <f t="shared" si="303"/>
        <v>42111.817361111105</v>
      </c>
    </row>
    <row r="3348" spans="1:21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 s="7">
        <f t="shared" si="299"/>
        <v>91.666666666666671</v>
      </c>
      <c r="Q3348" t="s">
        <v>8268</v>
      </c>
      <c r="R3348" t="str">
        <f t="shared" si="300"/>
        <v>film &amp; video</v>
      </c>
      <c r="S3348" t="str">
        <f t="shared" si="301"/>
        <v>drama</v>
      </c>
      <c r="T3348" s="12">
        <f t="shared" si="302"/>
        <v>42053.816087962965</v>
      </c>
      <c r="U3348" s="12">
        <f t="shared" si="303"/>
        <v>42060.816087962965</v>
      </c>
    </row>
    <row r="3349" spans="1:21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 s="7">
        <f t="shared" si="299"/>
        <v>108.59090909090909</v>
      </c>
      <c r="Q3349" t="s">
        <v>8296</v>
      </c>
      <c r="R3349" t="str">
        <f t="shared" si="300"/>
        <v>photography</v>
      </c>
      <c r="S3349" t="str">
        <f t="shared" si="301"/>
        <v>people</v>
      </c>
      <c r="T3349" s="12">
        <f t="shared" si="302"/>
        <v>42484.343217592592</v>
      </c>
      <c r="U3349" s="12">
        <f t="shared" si="303"/>
        <v>42498.666666666664</v>
      </c>
    </row>
    <row r="3350" spans="1:21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 s="7">
        <f t="shared" si="299"/>
        <v>69.822784810126578</v>
      </c>
      <c r="Q3350" t="s">
        <v>8283</v>
      </c>
      <c r="R3350" t="str">
        <f t="shared" si="300"/>
        <v>games</v>
      </c>
      <c r="S3350" t="str">
        <f t="shared" si="301"/>
        <v>mobile games</v>
      </c>
      <c r="T3350" s="12">
        <f t="shared" si="302"/>
        <v>42466.350462962961</v>
      </c>
      <c r="U3350" s="12">
        <f t="shared" si="303"/>
        <v>42489.957638888889</v>
      </c>
    </row>
    <row r="3351" spans="1:21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 s="7">
        <f t="shared" si="299"/>
        <v>109.57142857142857</v>
      </c>
      <c r="Q3351" t="s">
        <v>8271</v>
      </c>
      <c r="R3351" t="str">
        <f t="shared" si="300"/>
        <v>theater</v>
      </c>
      <c r="S3351" t="str">
        <f t="shared" si="301"/>
        <v>plays</v>
      </c>
      <c r="T3351" s="12">
        <f t="shared" si="302"/>
        <v>42512.902453703697</v>
      </c>
      <c r="U3351" s="12">
        <f t="shared" si="303"/>
        <v>42534.499999999993</v>
      </c>
    </row>
    <row r="3352" spans="1:21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 s="7">
        <f t="shared" si="299"/>
        <v>71.666666666666671</v>
      </c>
      <c r="Q3352" t="s">
        <v>8273</v>
      </c>
      <c r="R3352" t="str">
        <f t="shared" si="300"/>
        <v>technology</v>
      </c>
      <c r="S3352" t="str">
        <f t="shared" si="301"/>
        <v>wearables</v>
      </c>
      <c r="T3352" s="12">
        <f t="shared" si="302"/>
        <v>42302.493182870363</v>
      </c>
      <c r="U3352" s="12">
        <f t="shared" si="303"/>
        <v>42337.749999999993</v>
      </c>
    </row>
    <row r="3353" spans="1:21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 s="7">
        <f t="shared" si="299"/>
        <v>93.611111111111114</v>
      </c>
      <c r="Q3353" t="s">
        <v>8268</v>
      </c>
      <c r="R3353" t="str">
        <f t="shared" si="300"/>
        <v>film &amp; video</v>
      </c>
      <c r="S3353" t="str">
        <f t="shared" si="301"/>
        <v>drama</v>
      </c>
      <c r="T3353" s="12">
        <f t="shared" si="302"/>
        <v>41806.187094907407</v>
      </c>
      <c r="U3353" s="12">
        <f t="shared" si="303"/>
        <v>41843.25</v>
      </c>
    </row>
    <row r="3354" spans="1:21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 s="7">
        <f t="shared" si="299"/>
        <v>76.8</v>
      </c>
      <c r="Q3354" t="s">
        <v>8273</v>
      </c>
      <c r="R3354" t="str">
        <f t="shared" si="300"/>
        <v>technology</v>
      </c>
      <c r="S3354" t="str">
        <f t="shared" si="301"/>
        <v>wearables</v>
      </c>
      <c r="T3354" s="12">
        <f t="shared" si="302"/>
        <v>42495.784467592595</v>
      </c>
      <c r="U3354" s="12">
        <f t="shared" si="303"/>
        <v>42552.749999999993</v>
      </c>
    </row>
    <row r="3355" spans="1:21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 s="7">
        <f>IF(L3355&lt;&gt;0,E3355/L3355,0)</f>
        <v>35.795454545454547</v>
      </c>
      <c r="Q3355" t="s">
        <v>8275</v>
      </c>
      <c r="R3355" t="str">
        <f t="shared" si="300"/>
        <v>publishing</v>
      </c>
      <c r="S3355" t="str">
        <f t="shared" si="301"/>
        <v>fiction</v>
      </c>
      <c r="T3355" s="12">
        <f t="shared" si="302"/>
        <v>42479.223958333336</v>
      </c>
      <c r="U3355" s="12">
        <f t="shared" si="303"/>
        <v>42492.749999999993</v>
      </c>
    </row>
    <row r="3356" spans="1:21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 s="7">
        <f t="shared" si="299"/>
        <v>55.6</v>
      </c>
      <c r="Q3356" t="s">
        <v>8284</v>
      </c>
      <c r="R3356" t="str">
        <f t="shared" si="300"/>
        <v>food</v>
      </c>
      <c r="S3356" t="str">
        <f t="shared" si="301"/>
        <v>food trucks</v>
      </c>
      <c r="T3356" s="12">
        <f t="shared" si="302"/>
        <v>42270.518587962964</v>
      </c>
      <c r="U3356" s="12">
        <f t="shared" si="303"/>
        <v>42305.959027777775</v>
      </c>
    </row>
    <row r="3357" spans="1:21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 s="7">
        <f t="shared" si="299"/>
        <v>147.33333333333334</v>
      </c>
      <c r="Q3357" t="s">
        <v>8293</v>
      </c>
      <c r="R3357" t="str">
        <f t="shared" si="300"/>
        <v>music</v>
      </c>
      <c r="S3357" t="str">
        <f t="shared" si="301"/>
        <v>faith</v>
      </c>
      <c r="T3357" s="12">
        <f t="shared" si="302"/>
        <v>42489.411192129628</v>
      </c>
      <c r="U3357" s="12">
        <f t="shared" si="303"/>
        <v>42500.261805555558</v>
      </c>
    </row>
    <row r="3358" spans="1:21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 s="7">
        <f t="shared" si="299"/>
        <v>56.333333333333336</v>
      </c>
      <c r="Q3358" t="s">
        <v>8283</v>
      </c>
      <c r="R3358" t="str">
        <f t="shared" si="300"/>
        <v>games</v>
      </c>
      <c r="S3358" t="str">
        <f t="shared" si="301"/>
        <v>mobile games</v>
      </c>
      <c r="T3358" s="12">
        <f t="shared" si="302"/>
        <v>42536.607314814813</v>
      </c>
      <c r="U3358" s="12">
        <f t="shared" si="303"/>
        <v>42566.607314814813</v>
      </c>
    </row>
    <row r="3359" spans="1:21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 s="7">
        <f t="shared" si="299"/>
        <v>96.19047619047619</v>
      </c>
      <c r="Q3359" t="s">
        <v>8303</v>
      </c>
      <c r="R3359" t="str">
        <f t="shared" si="300"/>
        <v>theater</v>
      </c>
      <c r="S3359" t="str">
        <f t="shared" si="301"/>
        <v>spaces</v>
      </c>
      <c r="T3359" s="12">
        <f t="shared" si="302"/>
        <v>41822.209606481476</v>
      </c>
      <c r="U3359" s="12">
        <f t="shared" si="303"/>
        <v>41852.209606481476</v>
      </c>
    </row>
    <row r="3360" spans="1:21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 s="7">
        <f t="shared" si="299"/>
        <v>63.574074074074076</v>
      </c>
      <c r="Q3360" t="s">
        <v>8271</v>
      </c>
      <c r="R3360" t="str">
        <f t="shared" si="300"/>
        <v>theater</v>
      </c>
      <c r="S3360" t="str">
        <f t="shared" si="301"/>
        <v>plays</v>
      </c>
      <c r="T3360" s="12">
        <f t="shared" si="302"/>
        <v>41932.102766203701</v>
      </c>
      <c r="U3360" s="12">
        <f t="shared" si="303"/>
        <v>41962.144432870373</v>
      </c>
    </row>
    <row r="3361" spans="1:21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 s="7">
        <f t="shared" si="299"/>
        <v>184.78260869565219</v>
      </c>
      <c r="Q3361" t="s">
        <v>8273</v>
      </c>
      <c r="R3361" t="str">
        <f t="shared" si="300"/>
        <v>technology</v>
      </c>
      <c r="S3361" t="str">
        <f t="shared" si="301"/>
        <v>wearables</v>
      </c>
      <c r="T3361" s="12">
        <f t="shared" si="302"/>
        <v>42745.848773148151</v>
      </c>
      <c r="U3361" s="12">
        <f t="shared" si="303"/>
        <v>42790.848773148151</v>
      </c>
    </row>
    <row r="3362" spans="1:21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 s="7">
        <f t="shared" si="299"/>
        <v>126.72222222222223</v>
      </c>
      <c r="Q3362" t="s">
        <v>8272</v>
      </c>
      <c r="R3362" t="str">
        <f t="shared" si="300"/>
        <v>technology</v>
      </c>
      <c r="S3362" t="str">
        <f t="shared" si="301"/>
        <v>web</v>
      </c>
      <c r="T3362" s="12">
        <f t="shared" si="302"/>
        <v>42696.874340277776</v>
      </c>
      <c r="U3362" s="12">
        <f t="shared" si="303"/>
        <v>42718.457638888889</v>
      </c>
    </row>
    <row r="3363" spans="1:21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 s="7">
        <f t="shared" si="299"/>
        <v>83.42647058823529</v>
      </c>
      <c r="Q3363" t="s">
        <v>8282</v>
      </c>
      <c r="R3363" t="str">
        <f t="shared" si="300"/>
        <v>games</v>
      </c>
      <c r="S3363" t="str">
        <f t="shared" si="301"/>
        <v>video games</v>
      </c>
      <c r="T3363" s="12">
        <f t="shared" si="302"/>
        <v>41865.817013888889</v>
      </c>
      <c r="U3363" s="12">
        <f t="shared" si="303"/>
        <v>41883.457638888889</v>
      </c>
    </row>
    <row r="3364" spans="1:21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 s="7">
        <f>IF(L3364&lt;&gt;0,E3364/L3364,0)</f>
        <v>54.5</v>
      </c>
      <c r="Q3364" t="s">
        <v>8272</v>
      </c>
      <c r="R3364" t="str">
        <f t="shared" si="300"/>
        <v>technology</v>
      </c>
      <c r="S3364" t="str">
        <f t="shared" si="301"/>
        <v>web</v>
      </c>
      <c r="T3364" s="12">
        <f t="shared" si="302"/>
        <v>42055.883298611108</v>
      </c>
      <c r="U3364" s="12">
        <f t="shared" si="303"/>
        <v>42069.996527777774</v>
      </c>
    </row>
    <row r="3365" spans="1:21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 s="7">
        <f t="shared" si="299"/>
        <v>302.30769230769232</v>
      </c>
      <c r="Q3365" t="s">
        <v>8273</v>
      </c>
      <c r="R3365" t="str">
        <f t="shared" si="300"/>
        <v>technology</v>
      </c>
      <c r="S3365" t="str">
        <f t="shared" si="301"/>
        <v>wearables</v>
      </c>
      <c r="T3365" s="12">
        <f t="shared" si="302"/>
        <v>41851.563020833331</v>
      </c>
      <c r="U3365" s="12">
        <f t="shared" si="303"/>
        <v>41870.458333333328</v>
      </c>
    </row>
    <row r="3366" spans="1:21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 s="7">
        <f t="shared" si="299"/>
        <v>44.138888888888886</v>
      </c>
      <c r="Q3366" t="s">
        <v>8272</v>
      </c>
      <c r="R3366" t="str">
        <f t="shared" si="300"/>
        <v>technology</v>
      </c>
      <c r="S3366" t="str">
        <f t="shared" si="301"/>
        <v>web</v>
      </c>
      <c r="T3366" s="12">
        <f t="shared" si="302"/>
        <v>42422.769085648142</v>
      </c>
      <c r="U3366" s="12">
        <f t="shared" si="303"/>
        <v>42444.666666666664</v>
      </c>
    </row>
    <row r="3367" spans="1:21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 s="7">
        <f t="shared" si="299"/>
        <v>866.66666666666663</v>
      </c>
      <c r="Q3367" t="s">
        <v>8272</v>
      </c>
      <c r="R3367" t="str">
        <f t="shared" si="300"/>
        <v>technology</v>
      </c>
      <c r="S3367" t="str">
        <f t="shared" si="301"/>
        <v>web</v>
      </c>
      <c r="T3367" s="12">
        <f t="shared" si="302"/>
        <v>42320.893425925926</v>
      </c>
      <c r="U3367" s="12">
        <f t="shared" si="303"/>
        <v>42350.893425925926</v>
      </c>
    </row>
    <row r="3368" spans="1:21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 s="7">
        <f t="shared" ref="P3368:P3369" si="304">IF(L3368&lt;&gt;0,E3368/L3368,0)</f>
        <v>61.388888888888886</v>
      </c>
      <c r="Q3368" t="s">
        <v>8305</v>
      </c>
      <c r="R3368" t="str">
        <f t="shared" si="300"/>
        <v>theater</v>
      </c>
      <c r="S3368" t="str">
        <f t="shared" si="301"/>
        <v>musical</v>
      </c>
      <c r="T3368" s="12">
        <f t="shared" si="302"/>
        <v>42106.859224537031</v>
      </c>
      <c r="U3368" s="12">
        <f t="shared" si="303"/>
        <v>42136.859224537031</v>
      </c>
    </row>
    <row r="3369" spans="1:21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 s="7">
        <f t="shared" si="304"/>
        <v>29.666666666666668</v>
      </c>
      <c r="Q3369" t="s">
        <v>8293</v>
      </c>
      <c r="R3369" t="str">
        <f t="shared" si="300"/>
        <v>music</v>
      </c>
      <c r="S3369" t="str">
        <f t="shared" si="301"/>
        <v>faith</v>
      </c>
      <c r="T3369" s="12">
        <f t="shared" si="302"/>
        <v>42192.725624999999</v>
      </c>
      <c r="U3369" s="12">
        <f t="shared" si="303"/>
        <v>42217.725624999999</v>
      </c>
    </row>
    <row r="3370" spans="1:21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 s="7">
        <f t="shared" si="299"/>
        <v>45.478260869565219</v>
      </c>
      <c r="Q3370" t="s">
        <v>8278</v>
      </c>
      <c r="R3370" t="str">
        <f t="shared" si="300"/>
        <v>music</v>
      </c>
      <c r="S3370" t="str">
        <f t="shared" si="301"/>
        <v>jazz</v>
      </c>
      <c r="T3370" s="12">
        <f t="shared" si="302"/>
        <v>41968.991423611107</v>
      </c>
      <c r="U3370" s="12">
        <f t="shared" si="303"/>
        <v>42004.999999999993</v>
      </c>
    </row>
    <row r="3371" spans="1:21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 s="7">
        <f t="shared" si="299"/>
        <v>96.203703703703709</v>
      </c>
      <c r="Q3371" t="s">
        <v>8283</v>
      </c>
      <c r="R3371" t="str">
        <f t="shared" si="300"/>
        <v>games</v>
      </c>
      <c r="S3371" t="str">
        <f t="shared" si="301"/>
        <v>mobile games</v>
      </c>
      <c r="T3371" s="12">
        <f t="shared" si="302"/>
        <v>42689.833101851851</v>
      </c>
      <c r="U3371" s="12">
        <f t="shared" si="303"/>
        <v>42749.833101851851</v>
      </c>
    </row>
    <row r="3372" spans="1:21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 s="7">
        <f t="shared" si="299"/>
        <v>67.92307692307692</v>
      </c>
      <c r="Q3372" t="s">
        <v>8273</v>
      </c>
      <c r="R3372" t="str">
        <f t="shared" si="300"/>
        <v>technology</v>
      </c>
      <c r="S3372" t="str">
        <f t="shared" si="301"/>
        <v>wearables</v>
      </c>
      <c r="T3372" s="12">
        <f t="shared" si="302"/>
        <v>42690.125983796293</v>
      </c>
      <c r="U3372" s="12">
        <f t="shared" si="303"/>
        <v>42721.124999999993</v>
      </c>
    </row>
    <row r="3373" spans="1:21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 s="7">
        <f>IF(L3373&lt;&gt;0,E3373/L3373,0)</f>
        <v>30.777777777777779</v>
      </c>
      <c r="Q3373" t="s">
        <v>8278</v>
      </c>
      <c r="R3373" t="str">
        <f t="shared" si="300"/>
        <v>music</v>
      </c>
      <c r="S3373" t="str">
        <f t="shared" si="301"/>
        <v>jazz</v>
      </c>
      <c r="T3373" s="12">
        <f t="shared" si="302"/>
        <v>42312.666261574072</v>
      </c>
      <c r="U3373" s="12">
        <f t="shared" si="303"/>
        <v>42340.666261574072</v>
      </c>
    </row>
    <row r="3374" spans="1:21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 s="7">
        <f t="shared" si="299"/>
        <v>38.333333333333336</v>
      </c>
      <c r="Q3374" t="s">
        <v>8303</v>
      </c>
      <c r="R3374" t="str">
        <f t="shared" si="300"/>
        <v>theater</v>
      </c>
      <c r="S3374" t="str">
        <f t="shared" si="301"/>
        <v>spaces</v>
      </c>
      <c r="T3374" s="12">
        <f t="shared" si="302"/>
        <v>41855.339768518512</v>
      </c>
      <c r="U3374" s="12">
        <f t="shared" si="303"/>
        <v>41875.999305555553</v>
      </c>
    </row>
    <row r="3375" spans="1:21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 s="7">
        <f t="shared" si="299"/>
        <v>66.833333333333329</v>
      </c>
      <c r="Q3375" t="s">
        <v>8267</v>
      </c>
      <c r="R3375" t="str">
        <f t="shared" si="300"/>
        <v>film &amp; video</v>
      </c>
      <c r="S3375" t="str">
        <f t="shared" si="301"/>
        <v>science fiction</v>
      </c>
      <c r="T3375" s="12">
        <f t="shared" si="302"/>
        <v>42179.646296296291</v>
      </c>
      <c r="U3375" s="12">
        <f t="shared" si="303"/>
        <v>42203.458333333336</v>
      </c>
    </row>
    <row r="3376" spans="1:21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 s="7">
        <f t="shared" si="299"/>
        <v>71.730769230769226</v>
      </c>
      <c r="Q3376" t="s">
        <v>8268</v>
      </c>
      <c r="R3376" t="str">
        <f t="shared" si="300"/>
        <v>film &amp; video</v>
      </c>
      <c r="S3376" t="str">
        <f t="shared" si="301"/>
        <v>drama</v>
      </c>
      <c r="T3376" s="12">
        <f t="shared" si="302"/>
        <v>42275.523333333331</v>
      </c>
      <c r="U3376" s="12">
        <f t="shared" si="303"/>
        <v>42305.523333333331</v>
      </c>
    </row>
    <row r="3377" spans="1:21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 s="7">
        <f t="shared" si="299"/>
        <v>176.47058823529412</v>
      </c>
      <c r="Q3377" t="s">
        <v>8287</v>
      </c>
      <c r="R3377" t="str">
        <f t="shared" si="300"/>
        <v>publishing</v>
      </c>
      <c r="S3377" t="str">
        <f t="shared" si="301"/>
        <v>translations</v>
      </c>
      <c r="T3377" s="12">
        <f t="shared" si="302"/>
        <v>41765.402465277773</v>
      </c>
      <c r="U3377" s="12">
        <f t="shared" si="303"/>
        <v>41777.402465277773</v>
      </c>
    </row>
    <row r="3378" spans="1:21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 s="7">
        <f t="shared" si="299"/>
        <v>421.10526315789474</v>
      </c>
      <c r="Q3378" t="s">
        <v>8289</v>
      </c>
      <c r="R3378" t="str">
        <f t="shared" si="300"/>
        <v>photography</v>
      </c>
      <c r="S3378" t="str">
        <f t="shared" si="301"/>
        <v>nature</v>
      </c>
      <c r="T3378" s="12">
        <f t="shared" si="302"/>
        <v>42059.492986111109</v>
      </c>
      <c r="U3378" s="12">
        <f t="shared" si="303"/>
        <v>42119.451319444437</v>
      </c>
    </row>
    <row r="3379" spans="1:21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 s="7">
        <f t="shared" si="299"/>
        <v>104.98701298701299</v>
      </c>
      <c r="Q3379" t="s">
        <v>8284</v>
      </c>
      <c r="R3379" t="str">
        <f t="shared" si="300"/>
        <v>food</v>
      </c>
      <c r="S3379" t="str">
        <f t="shared" si="301"/>
        <v>food trucks</v>
      </c>
      <c r="T3379" s="12">
        <f t="shared" si="302"/>
        <v>42053.524293981485</v>
      </c>
      <c r="U3379" s="12">
        <f t="shared" si="303"/>
        <v>42083.49722222222</v>
      </c>
    </row>
    <row r="3380" spans="1:21" ht="3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 s="7">
        <f>IF(L3380&lt;&gt;0,E3380/L3380,0)</f>
        <v>28.19047619047619</v>
      </c>
      <c r="Q3380" t="s">
        <v>8304</v>
      </c>
      <c r="R3380" t="str">
        <f t="shared" si="300"/>
        <v>publishing</v>
      </c>
      <c r="S3380" t="str">
        <f t="shared" si="301"/>
        <v>children's books</v>
      </c>
      <c r="T3380" s="12">
        <f t="shared" si="302"/>
        <v>41858.147060185183</v>
      </c>
      <c r="U3380" s="12">
        <f t="shared" si="303"/>
        <v>41882.338888888888</v>
      </c>
    </row>
    <row r="3381" spans="1:21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 s="7">
        <f t="shared" si="299"/>
        <v>54.55263157894737</v>
      </c>
      <c r="Q3381" t="s">
        <v>8271</v>
      </c>
      <c r="R3381" t="str">
        <f t="shared" si="300"/>
        <v>theater</v>
      </c>
      <c r="S3381" t="str">
        <f t="shared" si="301"/>
        <v>plays</v>
      </c>
      <c r="T3381" s="12">
        <f t="shared" si="302"/>
        <v>42225.305555555555</v>
      </c>
      <c r="U3381" s="12">
        <f t="shared" si="303"/>
        <v>42242.749999999993</v>
      </c>
    </row>
    <row r="3382" spans="1:21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 s="7">
        <f t="shared" si="299"/>
        <v>111.89285714285714</v>
      </c>
      <c r="Q3382" t="s">
        <v>8271</v>
      </c>
      <c r="R3382" t="str">
        <f t="shared" si="300"/>
        <v>theater</v>
      </c>
      <c r="S3382" t="str">
        <f t="shared" si="301"/>
        <v>plays</v>
      </c>
      <c r="T3382" s="12">
        <f t="shared" si="302"/>
        <v>41937.745115740734</v>
      </c>
      <c r="U3382" s="12">
        <f t="shared" si="303"/>
        <v>41972.786782407398</v>
      </c>
    </row>
    <row r="3383" spans="1:21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 s="7">
        <f t="shared" si="299"/>
        <v>85.208333333333329</v>
      </c>
      <c r="Q3383" t="s">
        <v>8302</v>
      </c>
      <c r="R3383" t="str">
        <f t="shared" si="300"/>
        <v>technology</v>
      </c>
      <c r="S3383" t="str">
        <f t="shared" si="301"/>
        <v>makerspaces</v>
      </c>
      <c r="T3383" s="12">
        <f t="shared" si="302"/>
        <v>42043.976655092592</v>
      </c>
      <c r="U3383" s="12">
        <f t="shared" si="303"/>
        <v>42073.934988425921</v>
      </c>
    </row>
    <row r="3384" spans="1:21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 s="7">
        <f t="shared" si="299"/>
        <v>76.652173913043484</v>
      </c>
      <c r="Q3384" t="s">
        <v>8272</v>
      </c>
      <c r="R3384" t="str">
        <f t="shared" si="300"/>
        <v>technology</v>
      </c>
      <c r="S3384" t="str">
        <f t="shared" si="301"/>
        <v>web</v>
      </c>
      <c r="T3384" s="12">
        <f t="shared" si="302"/>
        <v>42559.222870370366</v>
      </c>
      <c r="U3384" s="12">
        <f t="shared" si="303"/>
        <v>42583.749305555553</v>
      </c>
    </row>
    <row r="3385" spans="1:21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 s="7">
        <f t="shared" si="299"/>
        <v>65.166666666666671</v>
      </c>
      <c r="Q3385" t="s">
        <v>8284</v>
      </c>
      <c r="R3385" t="str">
        <f t="shared" si="300"/>
        <v>food</v>
      </c>
      <c r="S3385" t="str">
        <f t="shared" si="301"/>
        <v>food trucks</v>
      </c>
      <c r="T3385" s="12">
        <f t="shared" si="302"/>
        <v>42524.574305555558</v>
      </c>
      <c r="U3385" s="12">
        <f t="shared" si="303"/>
        <v>42544.574305555558</v>
      </c>
    </row>
    <row r="3386" spans="1:21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 s="7">
        <f t="shared" si="299"/>
        <v>93.760312499999998</v>
      </c>
      <c r="Q3386" t="s">
        <v>8272</v>
      </c>
      <c r="R3386" t="str">
        <f t="shared" si="300"/>
        <v>technology</v>
      </c>
      <c r="S3386" t="str">
        <f t="shared" si="301"/>
        <v>web</v>
      </c>
      <c r="T3386" s="12">
        <f t="shared" si="302"/>
        <v>42291.879259259258</v>
      </c>
      <c r="U3386" s="12">
        <f t="shared" si="303"/>
        <v>42328.916666666664</v>
      </c>
    </row>
    <row r="3387" spans="1:21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 s="7">
        <f t="shared" si="299"/>
        <v>133.33333333333334</v>
      </c>
      <c r="Q3387" t="s">
        <v>8278</v>
      </c>
      <c r="R3387" t="str">
        <f t="shared" si="300"/>
        <v>music</v>
      </c>
      <c r="S3387" t="str">
        <f t="shared" si="301"/>
        <v>jazz</v>
      </c>
      <c r="T3387" s="12">
        <f t="shared" si="302"/>
        <v>41953.659166666665</v>
      </c>
      <c r="U3387" s="12">
        <f t="shared" si="303"/>
        <v>41983.659166666665</v>
      </c>
    </row>
    <row r="3388" spans="1:21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 s="7">
        <f t="shared" si="299"/>
        <v>51.219512195121951</v>
      </c>
      <c r="Q3388" t="s">
        <v>8303</v>
      </c>
      <c r="R3388" t="str">
        <f t="shared" si="300"/>
        <v>theater</v>
      </c>
      <c r="S3388" t="str">
        <f t="shared" si="301"/>
        <v>spaces</v>
      </c>
      <c r="T3388" s="12">
        <f t="shared" si="302"/>
        <v>41946.436412037037</v>
      </c>
      <c r="U3388" s="12">
        <f t="shared" si="303"/>
        <v>41976.436412037037</v>
      </c>
    </row>
    <row r="3389" spans="1:21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 s="7">
        <f t="shared" si="299"/>
        <v>100.17142857142858</v>
      </c>
      <c r="Q3389" t="s">
        <v>8273</v>
      </c>
      <c r="R3389" t="str">
        <f t="shared" si="300"/>
        <v>technology</v>
      </c>
      <c r="S3389" t="str">
        <f t="shared" si="301"/>
        <v>wearables</v>
      </c>
      <c r="T3389" s="12">
        <f t="shared" si="302"/>
        <v>41947.554259259254</v>
      </c>
      <c r="U3389" s="12">
        <f t="shared" si="303"/>
        <v>41987.554259259261</v>
      </c>
    </row>
    <row r="3390" spans="1:21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 s="7">
        <f t="shared" si="299"/>
        <v>34.6</v>
      </c>
      <c r="Q3390" t="s">
        <v>8273</v>
      </c>
      <c r="R3390" t="str">
        <f t="shared" si="300"/>
        <v>technology</v>
      </c>
      <c r="S3390" t="str">
        <f t="shared" si="301"/>
        <v>wearables</v>
      </c>
      <c r="T3390" s="12">
        <f t="shared" si="302"/>
        <v>42143.252789351849</v>
      </c>
      <c r="U3390" s="12">
        <f t="shared" si="303"/>
        <v>42173.252789351849</v>
      </c>
    </row>
    <row r="3391" spans="1:21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 s="7">
        <f t="shared" si="299"/>
        <v>184.67741935483872</v>
      </c>
      <c r="Q3391" t="s">
        <v>8278</v>
      </c>
      <c r="R3391" t="str">
        <f t="shared" si="300"/>
        <v>music</v>
      </c>
      <c r="S3391" t="str">
        <f t="shared" si="301"/>
        <v>jazz</v>
      </c>
      <c r="T3391" s="12">
        <f t="shared" si="302"/>
        <v>42494.355115740742</v>
      </c>
      <c r="U3391" s="12">
        <f t="shared" si="303"/>
        <v>42524.355115740742</v>
      </c>
    </row>
    <row r="3392" spans="1:21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 s="7">
        <f t="shared" si="299"/>
        <v>69.818181818181813</v>
      </c>
      <c r="Q3392" t="s">
        <v>8278</v>
      </c>
      <c r="R3392" t="str">
        <f t="shared" si="300"/>
        <v>music</v>
      </c>
      <c r="S3392" t="str">
        <f t="shared" si="301"/>
        <v>jazz</v>
      </c>
      <c r="T3392" s="12">
        <f t="shared" si="302"/>
        <v>41815.56649305555</v>
      </c>
      <c r="U3392" s="12">
        <f t="shared" si="303"/>
        <v>41830.56649305555</v>
      </c>
    </row>
    <row r="3393" spans="1:21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 s="7">
        <f t="shared" ref="P3393:P3394" si="305">IF(L3393&lt;&gt;0,E3393/L3393,0)</f>
        <v>61.944444444444443</v>
      </c>
      <c r="Q3393" t="s">
        <v>8271</v>
      </c>
      <c r="R3393" t="str">
        <f t="shared" si="300"/>
        <v>theater</v>
      </c>
      <c r="S3393" t="str">
        <f t="shared" si="301"/>
        <v>plays</v>
      </c>
      <c r="T3393" s="12">
        <f t="shared" si="302"/>
        <v>41830.337361111109</v>
      </c>
      <c r="U3393" s="12">
        <f t="shared" si="303"/>
        <v>41859.727777777778</v>
      </c>
    </row>
    <row r="3394" spans="1:21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 s="7">
        <f t="shared" si="305"/>
        <v>41.666666666666664</v>
      </c>
      <c r="Q3394" t="s">
        <v>8270</v>
      </c>
      <c r="R3394" t="str">
        <f t="shared" si="300"/>
        <v>film &amp; video</v>
      </c>
      <c r="S3394" t="str">
        <f t="shared" si="301"/>
        <v>animation</v>
      </c>
      <c r="T3394" s="12">
        <f t="shared" si="302"/>
        <v>42446.63721064815</v>
      </c>
      <c r="U3394" s="12">
        <f t="shared" si="303"/>
        <v>42496.63721064815</v>
      </c>
    </row>
    <row r="3395" spans="1:21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 s="7">
        <f t="shared" ref="P3394:P3457" si="306">E3395/L3395</f>
        <v>36.06818181818182</v>
      </c>
      <c r="Q3395" t="s">
        <v>8281</v>
      </c>
      <c r="R3395" t="str">
        <f t="shared" ref="R3395:R3458" si="307">LEFT(Q3395,SEARCH("/",Q3395,1)-1)</f>
        <v>journalism</v>
      </c>
      <c r="S3395" t="str">
        <f t="shared" ref="S3395:S3458" si="308">RIGHT(Q3395,LEN(Q3395)-SEARCH("/",Q3395,1))</f>
        <v>audio</v>
      </c>
      <c r="T3395" s="12">
        <f t="shared" ref="T3395:T3458" si="309">(((J3395/60)/60)/24)+DATE(1970,1,1)+(-5/24)</f>
        <v>41923.713310185187</v>
      </c>
      <c r="U3395" s="12">
        <f t="shared" ref="U3395:U3458" si="310">(((I3395/60)/60)/24)+DATE(1970,1,1)+(-5/24)</f>
        <v>41948.823611111111</v>
      </c>
    </row>
    <row r="3396" spans="1:21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 s="7">
        <f t="shared" ref="P3396:P3397" si="311">IF(L3396&lt;&gt;0,E3396/L3396,0)</f>
        <v>29</v>
      </c>
      <c r="Q3396" t="s">
        <v>8270</v>
      </c>
      <c r="R3396" t="str">
        <f t="shared" si="307"/>
        <v>film &amp; video</v>
      </c>
      <c r="S3396" t="str">
        <f t="shared" si="308"/>
        <v>animation</v>
      </c>
      <c r="T3396" s="12">
        <f t="shared" si="309"/>
        <v>41817.387094907404</v>
      </c>
      <c r="U3396" s="12">
        <f t="shared" si="310"/>
        <v>41847.387094907404</v>
      </c>
    </row>
    <row r="3397" spans="1:21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 s="7">
        <f t="shared" si="311"/>
        <v>24.210526315789473</v>
      </c>
      <c r="Q3397" t="s">
        <v>8271</v>
      </c>
      <c r="R3397" t="str">
        <f t="shared" si="307"/>
        <v>theater</v>
      </c>
      <c r="S3397" t="str">
        <f t="shared" si="308"/>
        <v>plays</v>
      </c>
      <c r="T3397" s="12">
        <f t="shared" si="309"/>
        <v>42140.503981481481</v>
      </c>
      <c r="U3397" s="12">
        <f t="shared" si="310"/>
        <v>42154.548611111109</v>
      </c>
    </row>
    <row r="3398" spans="1:21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 s="7">
        <f t="shared" si="306"/>
        <v>55.892857142857146</v>
      </c>
      <c r="Q3398" t="s">
        <v>8271</v>
      </c>
      <c r="R3398" t="str">
        <f t="shared" si="307"/>
        <v>theater</v>
      </c>
      <c r="S3398" t="str">
        <f t="shared" si="308"/>
        <v>plays</v>
      </c>
      <c r="T3398" s="12">
        <f t="shared" si="309"/>
        <v>41764.238298611104</v>
      </c>
      <c r="U3398" s="12">
        <f t="shared" si="310"/>
        <v>41790.957638888889</v>
      </c>
    </row>
    <row r="3399" spans="1:21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 s="7">
        <f>IF(L3399&lt;&gt;0,E3399/L3399,0)</f>
        <v>11.666666666666666</v>
      </c>
      <c r="Q3399" t="s">
        <v>8294</v>
      </c>
      <c r="R3399" t="str">
        <f t="shared" si="307"/>
        <v>technology</v>
      </c>
      <c r="S3399" t="str">
        <f t="shared" si="308"/>
        <v>gadgets</v>
      </c>
      <c r="T3399" s="12">
        <f t="shared" si="309"/>
        <v>42378.270011574066</v>
      </c>
      <c r="U3399" s="12">
        <f t="shared" si="310"/>
        <v>42418.708333333336</v>
      </c>
    </row>
    <row r="3400" spans="1:21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 s="7">
        <f t="shared" si="306"/>
        <v>68.353846153846149</v>
      </c>
      <c r="Q3400" t="s">
        <v>8291</v>
      </c>
      <c r="R3400" t="str">
        <f t="shared" si="307"/>
        <v>photography</v>
      </c>
      <c r="S3400" t="str">
        <f t="shared" si="308"/>
        <v>places</v>
      </c>
      <c r="T3400" s="12">
        <f t="shared" si="309"/>
        <v>41941.543703703705</v>
      </c>
      <c r="U3400" s="12">
        <f t="shared" si="310"/>
        <v>41964.499999999993</v>
      </c>
    </row>
    <row r="3401" spans="1:21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 s="7">
        <f t="shared" si="306"/>
        <v>27.065217391304348</v>
      </c>
      <c r="Q3401" t="s">
        <v>8303</v>
      </c>
      <c r="R3401" t="str">
        <f t="shared" si="307"/>
        <v>theater</v>
      </c>
      <c r="S3401" t="str">
        <f t="shared" si="308"/>
        <v>spaces</v>
      </c>
      <c r="T3401" s="12">
        <f t="shared" si="309"/>
        <v>42026.712094907409</v>
      </c>
      <c r="U3401" s="12">
        <f t="shared" si="310"/>
        <v>42056.712094907409</v>
      </c>
    </row>
    <row r="3402" spans="1:21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 s="7">
        <f t="shared" si="306"/>
        <v>118.12941176470588</v>
      </c>
      <c r="Q3402" t="s">
        <v>8305</v>
      </c>
      <c r="R3402" t="str">
        <f t="shared" si="307"/>
        <v>theater</v>
      </c>
      <c r="S3402" t="str">
        <f t="shared" si="308"/>
        <v>musical</v>
      </c>
      <c r="T3402" s="12">
        <f t="shared" si="309"/>
        <v>41834.745532407404</v>
      </c>
      <c r="U3402" s="12">
        <f t="shared" si="310"/>
        <v>41879.745532407404</v>
      </c>
    </row>
    <row r="3403" spans="1:21" ht="3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 s="7">
        <f t="shared" si="306"/>
        <v>44.757575757575758</v>
      </c>
      <c r="Q3403" t="s">
        <v>8267</v>
      </c>
      <c r="R3403" t="str">
        <f t="shared" si="307"/>
        <v>film &amp; video</v>
      </c>
      <c r="S3403" t="str">
        <f t="shared" si="308"/>
        <v>science fiction</v>
      </c>
      <c r="T3403" s="12">
        <f t="shared" si="309"/>
        <v>42193.5155787037</v>
      </c>
      <c r="U3403" s="12">
        <f t="shared" si="310"/>
        <v>42223.5155787037</v>
      </c>
    </row>
    <row r="3404" spans="1:21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 s="7">
        <f t="shared" si="306"/>
        <v>99.787878787878782</v>
      </c>
      <c r="Q3404" t="s">
        <v>8303</v>
      </c>
      <c r="R3404" t="str">
        <f t="shared" si="307"/>
        <v>theater</v>
      </c>
      <c r="S3404" t="str">
        <f t="shared" si="308"/>
        <v>spaces</v>
      </c>
      <c r="T3404" s="12">
        <f t="shared" si="309"/>
        <v>42290.410219907404</v>
      </c>
      <c r="U3404" s="12">
        <f t="shared" si="310"/>
        <v>42319.896527777775</v>
      </c>
    </row>
    <row r="3405" spans="1:21" ht="30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 s="7">
        <f t="shared" si="306"/>
        <v>117.64705882352941</v>
      </c>
      <c r="Q3405" t="s">
        <v>8273</v>
      </c>
      <c r="R3405" t="str">
        <f t="shared" si="307"/>
        <v>technology</v>
      </c>
      <c r="S3405" t="str">
        <f t="shared" si="308"/>
        <v>wearables</v>
      </c>
      <c r="T3405" s="12">
        <f t="shared" si="309"/>
        <v>42150.253749999996</v>
      </c>
      <c r="U3405" s="12">
        <f t="shared" si="310"/>
        <v>42180.253749999996</v>
      </c>
    </row>
    <row r="3406" spans="1:21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 s="7">
        <f t="shared" ref="P3406:P3407" si="312">IF(L3406&lt;&gt;0,E3406/L3406,0)</f>
        <v>203.33333333333334</v>
      </c>
      <c r="Q3406" t="s">
        <v>8267</v>
      </c>
      <c r="R3406" t="str">
        <f t="shared" si="307"/>
        <v>film &amp; video</v>
      </c>
      <c r="S3406" t="str">
        <f t="shared" si="308"/>
        <v>science fiction</v>
      </c>
      <c r="T3406" s="12">
        <f t="shared" si="309"/>
        <v>42152.295162037037</v>
      </c>
      <c r="U3406" s="12">
        <f t="shared" si="310"/>
        <v>42172.295162037037</v>
      </c>
    </row>
    <row r="3407" spans="1:21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 s="7">
        <f t="shared" si="312"/>
        <v>28.323529411764707</v>
      </c>
      <c r="Q3407" t="s">
        <v>8272</v>
      </c>
      <c r="R3407" t="str">
        <f t="shared" si="307"/>
        <v>technology</v>
      </c>
      <c r="S3407" t="str">
        <f t="shared" si="308"/>
        <v>web</v>
      </c>
      <c r="T3407" s="12">
        <f t="shared" si="309"/>
        <v>42409.808865740742</v>
      </c>
      <c r="U3407" s="12">
        <f t="shared" si="310"/>
        <v>42430.790972222218</v>
      </c>
    </row>
    <row r="3408" spans="1:21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 s="7">
        <f t="shared" si="306"/>
        <v>110.23076923076923</v>
      </c>
      <c r="Q3408" t="s">
        <v>8284</v>
      </c>
      <c r="R3408" t="str">
        <f t="shared" si="307"/>
        <v>food</v>
      </c>
      <c r="S3408" t="str">
        <f t="shared" si="308"/>
        <v>food trucks</v>
      </c>
      <c r="T3408" s="12">
        <f t="shared" si="309"/>
        <v>41791.284444444442</v>
      </c>
      <c r="U3408" s="12">
        <f t="shared" si="310"/>
        <v>41836.284444444442</v>
      </c>
    </row>
    <row r="3409" spans="1:21" ht="3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 s="7">
        <f t="shared" si="306"/>
        <v>31.970149253731343</v>
      </c>
      <c r="Q3409" t="s">
        <v>8282</v>
      </c>
      <c r="R3409" t="str">
        <f t="shared" si="307"/>
        <v>games</v>
      </c>
      <c r="S3409" t="str">
        <f t="shared" si="308"/>
        <v>video games</v>
      </c>
      <c r="T3409" s="12">
        <f t="shared" si="309"/>
        <v>41796.21399305555</v>
      </c>
      <c r="U3409" s="12">
        <f t="shared" si="310"/>
        <v>41826.21399305555</v>
      </c>
    </row>
    <row r="3410" spans="1:21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 s="7">
        <f t="shared" ref="P3410:P3411" si="313">IF(L3410&lt;&gt;0,E3410/L3410,0)</f>
        <v>58.611111111111114</v>
      </c>
      <c r="Q3410" t="s">
        <v>8271</v>
      </c>
      <c r="R3410" t="str">
        <f t="shared" si="307"/>
        <v>theater</v>
      </c>
      <c r="S3410" t="str">
        <f t="shared" si="308"/>
        <v>plays</v>
      </c>
      <c r="T3410" s="12">
        <f t="shared" si="309"/>
        <v>41808.78361111111</v>
      </c>
      <c r="U3410" s="12">
        <f t="shared" si="310"/>
        <v>41838.78361111111</v>
      </c>
    </row>
    <row r="3411" spans="1:21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 s="7">
        <f t="shared" si="313"/>
        <v>29.428571428571427</v>
      </c>
      <c r="Q3411" t="s">
        <v>8275</v>
      </c>
      <c r="R3411" t="str">
        <f t="shared" si="307"/>
        <v>publishing</v>
      </c>
      <c r="S3411" t="str">
        <f t="shared" si="308"/>
        <v>fiction</v>
      </c>
      <c r="T3411" s="12">
        <f t="shared" si="309"/>
        <v>42544.605995370373</v>
      </c>
      <c r="U3411" s="12">
        <f t="shared" si="310"/>
        <v>42582.665277777771</v>
      </c>
    </row>
    <row r="3412" spans="1:21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 s="7">
        <f t="shared" si="306"/>
        <v>81.375</v>
      </c>
      <c r="Q3412" t="s">
        <v>8272</v>
      </c>
      <c r="R3412" t="str">
        <f t="shared" si="307"/>
        <v>technology</v>
      </c>
      <c r="S3412" t="str">
        <f t="shared" si="308"/>
        <v>web</v>
      </c>
      <c r="T3412" s="12">
        <f t="shared" si="309"/>
        <v>42499.83321759259</v>
      </c>
      <c r="U3412" s="12">
        <f t="shared" si="310"/>
        <v>42527.083333333336</v>
      </c>
    </row>
    <row r="3413" spans="1:21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 s="7">
        <f t="shared" si="306"/>
        <v>199.16666666666666</v>
      </c>
      <c r="Q3413" t="s">
        <v>8284</v>
      </c>
      <c r="R3413" t="str">
        <f t="shared" si="307"/>
        <v>food</v>
      </c>
      <c r="S3413" t="str">
        <f t="shared" si="308"/>
        <v>food trucks</v>
      </c>
      <c r="T3413" s="12">
        <f t="shared" si="309"/>
        <v>42264.814490740733</v>
      </c>
      <c r="U3413" s="12">
        <f t="shared" si="310"/>
        <v>42284.814490740733</v>
      </c>
    </row>
    <row r="3414" spans="1:21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 s="7">
        <f t="shared" si="306"/>
        <v>115.38461538461539</v>
      </c>
      <c r="Q3414" t="s">
        <v>8304</v>
      </c>
      <c r="R3414" t="str">
        <f t="shared" si="307"/>
        <v>publishing</v>
      </c>
      <c r="S3414" t="str">
        <f t="shared" si="308"/>
        <v>children's books</v>
      </c>
      <c r="T3414" s="12">
        <f t="shared" si="309"/>
        <v>41879.750717592593</v>
      </c>
      <c r="U3414" s="12">
        <f t="shared" si="310"/>
        <v>41909.750717592593</v>
      </c>
    </row>
    <row r="3415" spans="1:21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 s="7">
        <f>IF(L3415&lt;&gt;0,E3415/L3415,0)</f>
        <v>46.428571428571431</v>
      </c>
      <c r="Q3415" t="s">
        <v>8303</v>
      </c>
      <c r="R3415" t="str">
        <f t="shared" si="307"/>
        <v>theater</v>
      </c>
      <c r="S3415" t="str">
        <f t="shared" si="308"/>
        <v>spaces</v>
      </c>
      <c r="T3415" s="12">
        <f t="shared" si="309"/>
        <v>42053.524745370371</v>
      </c>
      <c r="U3415" s="12">
        <f t="shared" si="310"/>
        <v>42062.999305555553</v>
      </c>
    </row>
    <row r="3416" spans="1:21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 s="7">
        <f t="shared" si="306"/>
        <v>70.568181818181813</v>
      </c>
      <c r="Q3416" t="s">
        <v>8271</v>
      </c>
      <c r="R3416" t="str">
        <f t="shared" si="307"/>
        <v>theater</v>
      </c>
      <c r="S3416" t="str">
        <f t="shared" si="308"/>
        <v>plays</v>
      </c>
      <c r="T3416" s="12">
        <f t="shared" si="309"/>
        <v>42675.624131944445</v>
      </c>
      <c r="U3416" s="12">
        <f t="shared" si="310"/>
        <v>42705.124305555553</v>
      </c>
    </row>
    <row r="3417" spans="1:21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 s="7">
        <f>IF(L3417&lt;&gt;0,E3417/L3417,0)</f>
        <v>22.222222222222221</v>
      </c>
      <c r="Q3417" t="s">
        <v>8271</v>
      </c>
      <c r="R3417" t="str">
        <f t="shared" si="307"/>
        <v>theater</v>
      </c>
      <c r="S3417" t="str">
        <f t="shared" si="308"/>
        <v>plays</v>
      </c>
      <c r="T3417" s="12">
        <f t="shared" si="309"/>
        <v>42466.935833333329</v>
      </c>
      <c r="U3417" s="12">
        <f t="shared" si="310"/>
        <v>42477.770833333336</v>
      </c>
    </row>
    <row r="3418" spans="1:21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 s="7">
        <f t="shared" si="306"/>
        <v>159.46666666666667</v>
      </c>
      <c r="Q3418" t="s">
        <v>8271</v>
      </c>
      <c r="R3418" t="str">
        <f t="shared" si="307"/>
        <v>theater</v>
      </c>
      <c r="S3418" t="str">
        <f t="shared" si="308"/>
        <v>plays</v>
      </c>
      <c r="T3418" s="12">
        <f t="shared" si="309"/>
        <v>42089.204224537032</v>
      </c>
      <c r="U3418" s="12">
        <f t="shared" si="310"/>
        <v>42117.562499999993</v>
      </c>
    </row>
    <row r="3419" spans="1:21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 s="7">
        <f t="shared" si="306"/>
        <v>37.777999999999999</v>
      </c>
      <c r="Q3419" t="s">
        <v>8275</v>
      </c>
      <c r="R3419" t="str">
        <f t="shared" si="307"/>
        <v>publishing</v>
      </c>
      <c r="S3419" t="str">
        <f t="shared" si="308"/>
        <v>fiction</v>
      </c>
      <c r="T3419" s="12">
        <f t="shared" si="309"/>
        <v>41894.705416666664</v>
      </c>
      <c r="U3419" s="12">
        <f t="shared" si="310"/>
        <v>41937.821527777778</v>
      </c>
    </row>
    <row r="3420" spans="1:21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 s="7">
        <f t="shared" si="306"/>
        <v>72.053571428571431</v>
      </c>
      <c r="Q3420" t="s">
        <v>8284</v>
      </c>
      <c r="R3420" t="str">
        <f t="shared" si="307"/>
        <v>food</v>
      </c>
      <c r="S3420" t="str">
        <f t="shared" si="308"/>
        <v>food trucks</v>
      </c>
      <c r="T3420" s="12">
        <f t="shared" si="309"/>
        <v>41752.626238425924</v>
      </c>
      <c r="U3420" s="12">
        <f t="shared" si="310"/>
        <v>41782.626238425924</v>
      </c>
    </row>
    <row r="3421" spans="1:21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 s="7">
        <f t="shared" si="306"/>
        <v>63.695652173913047</v>
      </c>
      <c r="Q3421" t="s">
        <v>8282</v>
      </c>
      <c r="R3421" t="str">
        <f t="shared" si="307"/>
        <v>games</v>
      </c>
      <c r="S3421" t="str">
        <f t="shared" si="308"/>
        <v>video games</v>
      </c>
      <c r="T3421" s="12">
        <f t="shared" si="309"/>
        <v>42448.613252314812</v>
      </c>
      <c r="U3421" s="12">
        <f t="shared" si="310"/>
        <v>42466.687499999993</v>
      </c>
    </row>
    <row r="3422" spans="1:21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 s="7">
        <f>IF(L3422&lt;&gt;0,E3422/L3422,0)</f>
        <v>28.411764705882351</v>
      </c>
      <c r="Q3422" t="s">
        <v>8287</v>
      </c>
      <c r="R3422" t="str">
        <f t="shared" si="307"/>
        <v>publishing</v>
      </c>
      <c r="S3422" t="str">
        <f t="shared" si="308"/>
        <v>translations</v>
      </c>
      <c r="T3422" s="12">
        <f t="shared" si="309"/>
        <v>42404.881967592592</v>
      </c>
      <c r="U3422" s="12">
        <f t="shared" si="310"/>
        <v>42413.791666666664</v>
      </c>
    </row>
    <row r="3423" spans="1:21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 s="7">
        <f t="shared" si="306"/>
        <v>103.21428571428571</v>
      </c>
      <c r="Q3423" t="s">
        <v>8304</v>
      </c>
      <c r="R3423" t="str">
        <f t="shared" si="307"/>
        <v>publishing</v>
      </c>
      <c r="S3423" t="str">
        <f t="shared" si="308"/>
        <v>children's books</v>
      </c>
      <c r="T3423" s="12">
        <f t="shared" si="309"/>
        <v>42037.582905092589</v>
      </c>
      <c r="U3423" s="12">
        <f t="shared" si="310"/>
        <v>42067.582905092589</v>
      </c>
    </row>
    <row r="3424" spans="1:21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 s="7">
        <f t="shared" si="306"/>
        <v>71.152173913043484</v>
      </c>
      <c r="Q3424" t="s">
        <v>8268</v>
      </c>
      <c r="R3424" t="str">
        <f t="shared" si="307"/>
        <v>film &amp; video</v>
      </c>
      <c r="S3424" t="str">
        <f t="shared" si="308"/>
        <v>drama</v>
      </c>
      <c r="T3424" s="12">
        <f t="shared" si="309"/>
        <v>42323.353888888887</v>
      </c>
      <c r="U3424" s="12">
        <f t="shared" si="310"/>
        <v>42351.791666666664</v>
      </c>
    </row>
    <row r="3425" spans="1:21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 s="7">
        <f>IF(L3425&lt;&gt;0,E3425/L3425,0)</f>
        <v>35</v>
      </c>
      <c r="Q3425" t="s">
        <v>8273</v>
      </c>
      <c r="R3425" t="str">
        <f t="shared" si="307"/>
        <v>technology</v>
      </c>
      <c r="S3425" t="str">
        <f t="shared" si="308"/>
        <v>wearables</v>
      </c>
      <c r="T3425" s="12">
        <f t="shared" si="309"/>
        <v>42088.703020833331</v>
      </c>
      <c r="U3425" s="12">
        <f t="shared" si="310"/>
        <v>42118.703020833331</v>
      </c>
    </row>
    <row r="3426" spans="1:21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 s="7">
        <f t="shared" si="306"/>
        <v>81.776315789473685</v>
      </c>
      <c r="Q3426" t="s">
        <v>8271</v>
      </c>
      <c r="R3426" t="str">
        <f t="shared" si="307"/>
        <v>theater</v>
      </c>
      <c r="S3426" t="str">
        <f t="shared" si="308"/>
        <v>plays</v>
      </c>
      <c r="T3426" s="12">
        <f t="shared" si="309"/>
        <v>42018.468564814808</v>
      </c>
      <c r="U3426" s="12">
        <f t="shared" si="310"/>
        <v>42040.082638888889</v>
      </c>
    </row>
    <row r="3427" spans="1:21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 s="7">
        <f t="shared" si="306"/>
        <v>297.02980769230766</v>
      </c>
      <c r="Q3427" t="s">
        <v>8282</v>
      </c>
      <c r="R3427" t="str">
        <f t="shared" si="307"/>
        <v>games</v>
      </c>
      <c r="S3427" t="str">
        <f t="shared" si="308"/>
        <v>video games</v>
      </c>
      <c r="T3427" s="12">
        <f t="shared" si="309"/>
        <v>41884.40898148148</v>
      </c>
      <c r="U3427" s="12">
        <f t="shared" si="310"/>
        <v>41916.40898148148</v>
      </c>
    </row>
    <row r="3428" spans="1:21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 s="7">
        <f t="shared" si="306"/>
        <v>46.609195402298852</v>
      </c>
      <c r="Q3428" t="s">
        <v>8283</v>
      </c>
      <c r="R3428" t="str">
        <f t="shared" si="307"/>
        <v>games</v>
      </c>
      <c r="S3428" t="str">
        <f t="shared" si="308"/>
        <v>mobile games</v>
      </c>
      <c r="T3428" s="12">
        <f t="shared" si="309"/>
        <v>41883.848414351851</v>
      </c>
      <c r="U3428" s="12">
        <f t="shared" si="310"/>
        <v>41902.875</v>
      </c>
    </row>
    <row r="3429" spans="1:21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 s="7">
        <f t="shared" si="306"/>
        <v>51.724137931034484</v>
      </c>
      <c r="Q3429" t="s">
        <v>8293</v>
      </c>
      <c r="R3429" t="str">
        <f t="shared" si="307"/>
        <v>music</v>
      </c>
      <c r="S3429" t="str">
        <f t="shared" si="308"/>
        <v>faith</v>
      </c>
      <c r="T3429" s="12">
        <f t="shared" si="309"/>
        <v>41792.436944444438</v>
      </c>
      <c r="U3429" s="12">
        <f t="shared" si="310"/>
        <v>41822.436944444438</v>
      </c>
    </row>
    <row r="3430" spans="1:21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 s="7">
        <f t="shared" si="306"/>
        <v>40.294117647058826</v>
      </c>
      <c r="Q3430" t="s">
        <v>8271</v>
      </c>
      <c r="R3430" t="str">
        <f t="shared" si="307"/>
        <v>theater</v>
      </c>
      <c r="S3430" t="str">
        <f t="shared" si="308"/>
        <v>plays</v>
      </c>
      <c r="T3430" s="12">
        <f t="shared" si="309"/>
        <v>42038.512118055551</v>
      </c>
      <c r="U3430" s="12">
        <f t="shared" si="310"/>
        <v>42063.499999999993</v>
      </c>
    </row>
    <row r="3431" spans="1:21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 s="7">
        <f>IF(L3431&lt;&gt;0,E3431/L3431,0)</f>
        <v>16.25</v>
      </c>
      <c r="Q3431" t="s">
        <v>8273</v>
      </c>
      <c r="R3431" t="str">
        <f t="shared" si="307"/>
        <v>technology</v>
      </c>
      <c r="S3431" t="str">
        <f t="shared" si="308"/>
        <v>wearables</v>
      </c>
      <c r="T3431" s="12">
        <f t="shared" si="309"/>
        <v>42661.813206018516</v>
      </c>
      <c r="U3431" s="12">
        <f t="shared" si="310"/>
        <v>42675.813206018516</v>
      </c>
    </row>
    <row r="3432" spans="1:21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 s="7">
        <f t="shared" si="306"/>
        <v>30.152638888888887</v>
      </c>
      <c r="Q3432" t="s">
        <v>8293</v>
      </c>
      <c r="R3432" t="str">
        <f t="shared" si="307"/>
        <v>music</v>
      </c>
      <c r="S3432" t="str">
        <f t="shared" si="308"/>
        <v>faith</v>
      </c>
      <c r="T3432" s="12">
        <f t="shared" si="309"/>
        <v>41820.737280092588</v>
      </c>
      <c r="U3432" s="12">
        <f t="shared" si="310"/>
        <v>41850.737280092588</v>
      </c>
    </row>
    <row r="3433" spans="1:21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 s="7">
        <f t="shared" si="306"/>
        <v>95.238095238095241</v>
      </c>
      <c r="Q3433" t="s">
        <v>8303</v>
      </c>
      <c r="R3433" t="str">
        <f t="shared" si="307"/>
        <v>theater</v>
      </c>
      <c r="S3433" t="str">
        <f t="shared" si="308"/>
        <v>spaces</v>
      </c>
      <c r="T3433" s="12">
        <f t="shared" si="309"/>
        <v>41839.522604166668</v>
      </c>
      <c r="U3433" s="12">
        <f t="shared" si="310"/>
        <v>41869.522604166668</v>
      </c>
    </row>
    <row r="3434" spans="1:21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 s="7">
        <f t="shared" si="306"/>
        <v>52.214285714285715</v>
      </c>
      <c r="Q3434" t="s">
        <v>8271</v>
      </c>
      <c r="R3434" t="str">
        <f t="shared" si="307"/>
        <v>theater</v>
      </c>
      <c r="S3434" t="str">
        <f t="shared" si="308"/>
        <v>plays</v>
      </c>
      <c r="T3434" s="12">
        <f t="shared" si="309"/>
        <v>42380.372847222221</v>
      </c>
      <c r="U3434" s="12">
        <f t="shared" si="310"/>
        <v>42405.708333333336</v>
      </c>
    </row>
    <row r="3435" spans="1:21" ht="30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 s="7">
        <f t="shared" si="306"/>
        <v>134.1549295774648</v>
      </c>
      <c r="Q3435" t="s">
        <v>8273</v>
      </c>
      <c r="R3435" t="str">
        <f t="shared" si="307"/>
        <v>technology</v>
      </c>
      <c r="S3435" t="str">
        <f t="shared" si="308"/>
        <v>wearables</v>
      </c>
      <c r="T3435" s="12">
        <f t="shared" si="309"/>
        <v>41775.854803240742</v>
      </c>
      <c r="U3435" s="12">
        <f t="shared" si="310"/>
        <v>41806.916666666664</v>
      </c>
    </row>
    <row r="3436" spans="1:21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 s="7">
        <f t="shared" si="306"/>
        <v>62.827380952380949</v>
      </c>
      <c r="Q3436" t="s">
        <v>8282</v>
      </c>
      <c r="R3436" t="str">
        <f t="shared" si="307"/>
        <v>games</v>
      </c>
      <c r="S3436" t="str">
        <f t="shared" si="308"/>
        <v>video games</v>
      </c>
      <c r="T3436" s="12">
        <f t="shared" si="309"/>
        <v>41800.172094907408</v>
      </c>
      <c r="U3436" s="12">
        <f t="shared" si="310"/>
        <v>41830.172094907408</v>
      </c>
    </row>
    <row r="3437" spans="1:21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 s="7">
        <f t="shared" si="306"/>
        <v>58.94736842105263</v>
      </c>
      <c r="Q3437" t="s">
        <v>8270</v>
      </c>
      <c r="R3437" t="str">
        <f t="shared" si="307"/>
        <v>film &amp; video</v>
      </c>
      <c r="S3437" t="str">
        <f t="shared" si="308"/>
        <v>animation</v>
      </c>
      <c r="T3437" s="12">
        <f t="shared" si="309"/>
        <v>42572.408483796295</v>
      </c>
      <c r="U3437" s="12">
        <f t="shared" si="310"/>
        <v>42588.916666666664</v>
      </c>
    </row>
    <row r="3438" spans="1:21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 s="7">
        <f t="shared" si="306"/>
        <v>143.1081081081081</v>
      </c>
      <c r="Q3438" t="s">
        <v>8272</v>
      </c>
      <c r="R3438" t="str">
        <f t="shared" si="307"/>
        <v>technology</v>
      </c>
      <c r="S3438" t="str">
        <f t="shared" si="308"/>
        <v>web</v>
      </c>
      <c r="T3438" s="12">
        <f t="shared" si="309"/>
        <v>41851.333252314813</v>
      </c>
      <c r="U3438" s="12">
        <f t="shared" si="310"/>
        <v>41872.477777777778</v>
      </c>
    </row>
    <row r="3439" spans="1:21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 s="7">
        <f t="shared" si="306"/>
        <v>84.166666666666671</v>
      </c>
      <c r="Q3439" t="s">
        <v>8272</v>
      </c>
      <c r="R3439" t="str">
        <f t="shared" si="307"/>
        <v>technology</v>
      </c>
      <c r="S3439" t="str">
        <f t="shared" si="308"/>
        <v>web</v>
      </c>
      <c r="T3439" s="12">
        <f t="shared" si="309"/>
        <v>42205.502546296295</v>
      </c>
      <c r="U3439" s="12">
        <f t="shared" si="310"/>
        <v>42235.502546296295</v>
      </c>
    </row>
    <row r="3440" spans="1:21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 s="7">
        <f t="shared" si="306"/>
        <v>186.07142857142858</v>
      </c>
      <c r="Q3440" t="s">
        <v>8272</v>
      </c>
      <c r="R3440" t="str">
        <f t="shared" si="307"/>
        <v>technology</v>
      </c>
      <c r="S3440" t="str">
        <f t="shared" si="308"/>
        <v>web</v>
      </c>
      <c r="T3440" s="12">
        <f t="shared" si="309"/>
        <v>42100.719525462955</v>
      </c>
      <c r="U3440" s="12">
        <f t="shared" si="310"/>
        <v>42126.666666666664</v>
      </c>
    </row>
    <row r="3441" spans="1:21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 s="7">
        <f t="shared" si="306"/>
        <v>89.785555555555561</v>
      </c>
      <c r="Q3441" t="s">
        <v>8273</v>
      </c>
      <c r="R3441" t="str">
        <f t="shared" si="307"/>
        <v>technology</v>
      </c>
      <c r="S3441" t="str">
        <f t="shared" si="308"/>
        <v>wearables</v>
      </c>
      <c r="T3441" s="12">
        <f t="shared" si="309"/>
        <v>42374.702893518515</v>
      </c>
      <c r="U3441" s="12">
        <f t="shared" si="310"/>
        <v>42387.999305555553</v>
      </c>
    </row>
    <row r="3442" spans="1:21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 s="7">
        <f t="shared" si="306"/>
        <v>64.157560975609755</v>
      </c>
      <c r="Q3442" t="s">
        <v>8287</v>
      </c>
      <c r="R3442" t="str">
        <f t="shared" si="307"/>
        <v>publishing</v>
      </c>
      <c r="S3442" t="str">
        <f t="shared" si="308"/>
        <v>translations</v>
      </c>
      <c r="T3442" s="12">
        <f t="shared" si="309"/>
        <v>41808.914675925924</v>
      </c>
      <c r="U3442" s="12">
        <f t="shared" si="310"/>
        <v>41831.46875</v>
      </c>
    </row>
    <row r="3443" spans="1:21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 s="7">
        <f t="shared" si="306"/>
        <v>59.651162790697676</v>
      </c>
      <c r="Q3443" t="s">
        <v>8287</v>
      </c>
      <c r="R3443" t="str">
        <f t="shared" si="307"/>
        <v>publishing</v>
      </c>
      <c r="S3443" t="str">
        <f t="shared" si="308"/>
        <v>translations</v>
      </c>
      <c r="T3443" s="12">
        <f t="shared" si="309"/>
        <v>42294.221307870372</v>
      </c>
      <c r="U3443" s="12">
        <f t="shared" si="310"/>
        <v>42321.636805555558</v>
      </c>
    </row>
    <row r="3444" spans="1:21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 s="7">
        <f>IF(L3444&lt;&gt;0,E3444/L3444,0)</f>
        <v>31.25</v>
      </c>
      <c r="Q3444" t="s">
        <v>8272</v>
      </c>
      <c r="R3444" t="str">
        <f t="shared" si="307"/>
        <v>technology</v>
      </c>
      <c r="S3444" t="str">
        <f t="shared" si="308"/>
        <v>web</v>
      </c>
      <c r="T3444" s="12">
        <f t="shared" si="309"/>
        <v>42124.63277777777</v>
      </c>
      <c r="U3444" s="12">
        <f t="shared" si="310"/>
        <v>42154.63277777777</v>
      </c>
    </row>
    <row r="3445" spans="1:21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 s="7">
        <f t="shared" si="306"/>
        <v>41.222222222222221</v>
      </c>
      <c r="Q3445" t="s">
        <v>8284</v>
      </c>
      <c r="R3445" t="str">
        <f t="shared" si="307"/>
        <v>food</v>
      </c>
      <c r="S3445" t="str">
        <f t="shared" si="308"/>
        <v>food trucks</v>
      </c>
      <c r="T3445" s="12">
        <f t="shared" si="309"/>
        <v>41861.316504629627</v>
      </c>
      <c r="U3445" s="12">
        <f t="shared" si="310"/>
        <v>41891.316504629627</v>
      </c>
    </row>
    <row r="3446" spans="1:21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 s="7">
        <f>IF(L3446&lt;&gt;0,E3446/L3446,0)</f>
        <v>43.35</v>
      </c>
      <c r="Q3446" t="s">
        <v>8284</v>
      </c>
      <c r="R3446" t="str">
        <f t="shared" si="307"/>
        <v>food</v>
      </c>
      <c r="S3446" t="str">
        <f t="shared" si="308"/>
        <v>food trucks</v>
      </c>
      <c r="T3446" s="12">
        <f t="shared" si="309"/>
        <v>42521.08317129629</v>
      </c>
      <c r="U3446" s="12">
        <f t="shared" si="310"/>
        <v>42529.374305555553</v>
      </c>
    </row>
    <row r="3447" spans="1:21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 s="7">
        <f t="shared" si="306"/>
        <v>64.516129032258064</v>
      </c>
      <c r="Q3447" t="s">
        <v>8284</v>
      </c>
      <c r="R3447" t="str">
        <f t="shared" si="307"/>
        <v>food</v>
      </c>
      <c r="S3447" t="str">
        <f t="shared" si="308"/>
        <v>food trucks</v>
      </c>
      <c r="T3447" s="12">
        <f t="shared" si="309"/>
        <v>42272.322175925925</v>
      </c>
      <c r="U3447" s="12">
        <f t="shared" si="310"/>
        <v>42300.322175925925</v>
      </c>
    </row>
    <row r="3448" spans="1:21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 s="7">
        <f t="shared" si="306"/>
        <v>43.28</v>
      </c>
      <c r="Q3448" t="s">
        <v>8271</v>
      </c>
      <c r="R3448" t="str">
        <f t="shared" si="307"/>
        <v>theater</v>
      </c>
      <c r="S3448" t="str">
        <f t="shared" si="308"/>
        <v>plays</v>
      </c>
      <c r="T3448" s="12">
        <f t="shared" si="309"/>
        <v>42016.624131944445</v>
      </c>
      <c r="U3448" s="12">
        <f t="shared" si="310"/>
        <v>42040.305555555555</v>
      </c>
    </row>
    <row r="3449" spans="1:21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 s="7">
        <f t="shared" si="306"/>
        <v>77</v>
      </c>
      <c r="Q3449" t="s">
        <v>8271</v>
      </c>
      <c r="R3449" t="str">
        <f t="shared" si="307"/>
        <v>theater</v>
      </c>
      <c r="S3449" t="str">
        <f t="shared" si="308"/>
        <v>plays</v>
      </c>
      <c r="T3449" s="12">
        <f t="shared" si="309"/>
        <v>42402.680694444447</v>
      </c>
      <c r="U3449" s="12">
        <f t="shared" si="310"/>
        <v>42447.639027777775</v>
      </c>
    </row>
    <row r="3450" spans="1:21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 s="7">
        <f t="shared" si="306"/>
        <v>51.222222222222221</v>
      </c>
      <c r="Q3450" t="s">
        <v>8305</v>
      </c>
      <c r="R3450" t="str">
        <f t="shared" si="307"/>
        <v>theater</v>
      </c>
      <c r="S3450" t="str">
        <f t="shared" si="308"/>
        <v>musical</v>
      </c>
      <c r="T3450" s="12">
        <f t="shared" si="309"/>
        <v>41959.910752314812</v>
      </c>
      <c r="U3450" s="12">
        <f t="shared" si="310"/>
        <v>41989.910752314812</v>
      </c>
    </row>
    <row r="3451" spans="1:21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 s="7">
        <f t="shared" ref="P3451:P3453" si="314">IF(L3451&lt;&gt;0,E3451/L3451,0)</f>
        <v>68.25</v>
      </c>
      <c r="Q3451" t="s">
        <v>8271</v>
      </c>
      <c r="R3451" t="str">
        <f t="shared" si="307"/>
        <v>theater</v>
      </c>
      <c r="S3451" t="str">
        <f t="shared" si="308"/>
        <v>plays</v>
      </c>
      <c r="T3451" s="12">
        <f t="shared" si="309"/>
        <v>42531.844189814808</v>
      </c>
      <c r="U3451" s="12">
        <f t="shared" si="310"/>
        <v>42559.958333333336</v>
      </c>
    </row>
    <row r="3452" spans="1:21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 s="7">
        <f t="shared" si="314"/>
        <v>19.487179487179485</v>
      </c>
      <c r="Q3452" t="s">
        <v>8271</v>
      </c>
      <c r="R3452" t="str">
        <f t="shared" si="307"/>
        <v>theater</v>
      </c>
      <c r="S3452" t="str">
        <f t="shared" si="308"/>
        <v>plays</v>
      </c>
      <c r="T3452" s="12">
        <f t="shared" si="309"/>
        <v>42036.496192129627</v>
      </c>
      <c r="U3452" s="12">
        <f t="shared" si="310"/>
        <v>42096.454525462956</v>
      </c>
    </row>
    <row r="3453" spans="1:21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 s="7">
        <f t="shared" si="314"/>
        <v>41.125</v>
      </c>
      <c r="Q3453" t="s">
        <v>8271</v>
      </c>
      <c r="R3453" t="str">
        <f t="shared" si="307"/>
        <v>theater</v>
      </c>
      <c r="S3453" t="str">
        <f t="shared" si="308"/>
        <v>plays</v>
      </c>
      <c r="T3453" s="12">
        <f t="shared" si="309"/>
        <v>42088.515358796292</v>
      </c>
      <c r="U3453" s="12">
        <f t="shared" si="310"/>
        <v>42115.515358796292</v>
      </c>
    </row>
    <row r="3454" spans="1:21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 s="7">
        <f t="shared" si="306"/>
        <v>41.405405405405403</v>
      </c>
      <c r="Q3454" t="s">
        <v>8293</v>
      </c>
      <c r="R3454" t="str">
        <f t="shared" si="307"/>
        <v>music</v>
      </c>
      <c r="S3454" t="str">
        <f t="shared" si="308"/>
        <v>faith</v>
      </c>
      <c r="T3454" s="12">
        <f t="shared" si="309"/>
        <v>41820.430856481478</v>
      </c>
      <c r="U3454" s="12">
        <f t="shared" si="310"/>
        <v>41842.957638888889</v>
      </c>
    </row>
    <row r="3455" spans="1:21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 s="7">
        <f t="shared" ref="P3455:P3456" si="315">IF(L3455&lt;&gt;0,E3455/L3455,0)</f>
        <v>27.5</v>
      </c>
      <c r="Q3455" t="s">
        <v>8303</v>
      </c>
      <c r="R3455" t="str">
        <f t="shared" si="307"/>
        <v>theater</v>
      </c>
      <c r="S3455" t="str">
        <f t="shared" si="308"/>
        <v>spaces</v>
      </c>
      <c r="T3455" s="12">
        <f t="shared" si="309"/>
        <v>42535.770324074074</v>
      </c>
      <c r="U3455" s="12">
        <f t="shared" si="310"/>
        <v>42595.770324074074</v>
      </c>
    </row>
    <row r="3456" spans="1:21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 s="7">
        <f t="shared" si="315"/>
        <v>33.571428571428569</v>
      </c>
      <c r="Q3456" t="s">
        <v>8273</v>
      </c>
      <c r="R3456" t="str">
        <f t="shared" si="307"/>
        <v>technology</v>
      </c>
      <c r="S3456" t="str">
        <f t="shared" si="308"/>
        <v>wearables</v>
      </c>
      <c r="T3456" s="12">
        <f t="shared" si="309"/>
        <v>41821.490266203698</v>
      </c>
      <c r="U3456" s="12">
        <f t="shared" si="310"/>
        <v>41851.490266203698</v>
      </c>
    </row>
    <row r="3457" spans="1:21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 s="7">
        <f t="shared" si="306"/>
        <v>145.86956521739131</v>
      </c>
      <c r="Q3457" t="s">
        <v>8304</v>
      </c>
      <c r="R3457" t="str">
        <f t="shared" si="307"/>
        <v>publishing</v>
      </c>
      <c r="S3457" t="str">
        <f t="shared" si="308"/>
        <v>children's books</v>
      </c>
      <c r="T3457" s="12">
        <f t="shared" si="309"/>
        <v>42626.541979166665</v>
      </c>
      <c r="U3457" s="12">
        <f t="shared" si="310"/>
        <v>42656.541979166665</v>
      </c>
    </row>
    <row r="3458" spans="1:21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 s="7">
        <f t="shared" ref="P3458:P3521" si="316">E3458/L3458</f>
        <v>358.6875</v>
      </c>
      <c r="Q3458" t="s">
        <v>8272</v>
      </c>
      <c r="R3458" t="str">
        <f t="shared" si="307"/>
        <v>technology</v>
      </c>
      <c r="S3458" t="str">
        <f t="shared" si="308"/>
        <v>web</v>
      </c>
      <c r="T3458" s="12">
        <f t="shared" si="309"/>
        <v>41820.997303240736</v>
      </c>
      <c r="U3458" s="12">
        <f t="shared" si="310"/>
        <v>41852.082638888889</v>
      </c>
    </row>
    <row r="3459" spans="1:21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 s="7">
        <f t="shared" si="316"/>
        <v>50.981818181818184</v>
      </c>
      <c r="Q3459" t="s">
        <v>8270</v>
      </c>
      <c r="R3459" t="str">
        <f t="shared" ref="R3459:R3522" si="317">LEFT(Q3459,SEARCH("/",Q3459,1)-1)</f>
        <v>film &amp; video</v>
      </c>
      <c r="S3459" t="str">
        <f t="shared" ref="S3459:S3522" si="318">RIGHT(Q3459,LEN(Q3459)-SEARCH("/",Q3459,1))</f>
        <v>animation</v>
      </c>
      <c r="T3459" s="12">
        <f t="shared" ref="T3459:T3522" si="319">(((J3459/60)/60)/24)+DATE(1970,1,1)+(-5/24)</f>
        <v>42016.498344907406</v>
      </c>
      <c r="U3459" s="12">
        <f t="shared" ref="U3459:U3522" si="320">(((I3459/60)/60)/24)+DATE(1970,1,1)+(-5/24)</f>
        <v>42047.040972222218</v>
      </c>
    </row>
    <row r="3460" spans="1:21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 s="7">
        <f t="shared" ref="P3460:P3464" si="321">IF(L3460&lt;&gt;0,E3460/L3460,0)</f>
        <v>45.037037037037038</v>
      </c>
      <c r="Q3460" t="s">
        <v>8272</v>
      </c>
      <c r="R3460" t="str">
        <f t="shared" si="317"/>
        <v>technology</v>
      </c>
      <c r="S3460" t="str">
        <f t="shared" si="318"/>
        <v>web</v>
      </c>
      <c r="T3460" s="12">
        <f t="shared" si="319"/>
        <v>42010.994247685179</v>
      </c>
      <c r="U3460" s="12">
        <f t="shared" si="320"/>
        <v>42037.977083333331</v>
      </c>
    </row>
    <row r="3461" spans="1:21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 s="7">
        <f t="shared" si="321"/>
        <v>17.527777777777779</v>
      </c>
      <c r="Q3461" t="s">
        <v>8284</v>
      </c>
      <c r="R3461" t="str">
        <f t="shared" si="317"/>
        <v>food</v>
      </c>
      <c r="S3461" t="str">
        <f t="shared" si="318"/>
        <v>food trucks</v>
      </c>
      <c r="T3461" s="12">
        <f t="shared" si="319"/>
        <v>42480.271527777775</v>
      </c>
      <c r="U3461" s="12">
        <f t="shared" si="320"/>
        <v>42510.271527777775</v>
      </c>
    </row>
    <row r="3462" spans="1:21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 s="7">
        <f t="shared" si="321"/>
        <v>50</v>
      </c>
      <c r="Q3462" t="s">
        <v>8294</v>
      </c>
      <c r="R3462" t="str">
        <f t="shared" si="317"/>
        <v>technology</v>
      </c>
      <c r="S3462" t="str">
        <f t="shared" si="318"/>
        <v>gadgets</v>
      </c>
      <c r="T3462" s="12">
        <f t="shared" si="319"/>
        <v>41852.318888888884</v>
      </c>
      <c r="U3462" s="12">
        <f t="shared" si="320"/>
        <v>41866.318888888884</v>
      </c>
    </row>
    <row r="3463" spans="1:21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 s="7">
        <f t="shared" si="321"/>
        <v>57.916666666666664</v>
      </c>
      <c r="Q3463" t="s">
        <v>8272</v>
      </c>
      <c r="R3463" t="str">
        <f t="shared" si="317"/>
        <v>technology</v>
      </c>
      <c r="S3463" t="str">
        <f t="shared" si="318"/>
        <v>web</v>
      </c>
      <c r="T3463" s="12">
        <f t="shared" si="319"/>
        <v>42643.424525462957</v>
      </c>
      <c r="U3463" s="12">
        <f t="shared" si="320"/>
        <v>42671.916666666664</v>
      </c>
    </row>
    <row r="3464" spans="1:21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 s="7">
        <f t="shared" si="321"/>
        <v>29.705882352941178</v>
      </c>
      <c r="Q3464" t="s">
        <v>8282</v>
      </c>
      <c r="R3464" t="str">
        <f t="shared" si="317"/>
        <v>games</v>
      </c>
      <c r="S3464" t="str">
        <f t="shared" si="318"/>
        <v>video games</v>
      </c>
      <c r="T3464" s="12">
        <f t="shared" si="319"/>
        <v>42179.690138888887</v>
      </c>
      <c r="U3464" s="12">
        <f t="shared" si="320"/>
        <v>42195.541666666664</v>
      </c>
    </row>
    <row r="3465" spans="1:21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 s="7">
        <f t="shared" si="316"/>
        <v>90.684210526315795</v>
      </c>
      <c r="Q3465" t="s">
        <v>8282</v>
      </c>
      <c r="R3465" t="str">
        <f t="shared" si="317"/>
        <v>games</v>
      </c>
      <c r="S3465" t="str">
        <f t="shared" si="318"/>
        <v>video games</v>
      </c>
      <c r="T3465" s="12">
        <f t="shared" si="319"/>
        <v>42612.710474537038</v>
      </c>
      <c r="U3465" s="12">
        <f t="shared" si="320"/>
        <v>42653.957638888889</v>
      </c>
    </row>
    <row r="3466" spans="1:21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 s="7">
        <f t="shared" si="316"/>
        <v>55.012688172043013</v>
      </c>
      <c r="Q3466" t="s">
        <v>8282</v>
      </c>
      <c r="R3466" t="str">
        <f t="shared" si="317"/>
        <v>games</v>
      </c>
      <c r="S3466" t="str">
        <f t="shared" si="318"/>
        <v>video games</v>
      </c>
      <c r="T3466" s="12">
        <f t="shared" si="319"/>
        <v>42574.921724537031</v>
      </c>
      <c r="U3466" s="12">
        <f t="shared" si="320"/>
        <v>42604.921724537031</v>
      </c>
    </row>
    <row r="3467" spans="1:21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 s="7">
        <f t="shared" si="316"/>
        <v>57.222222222222221</v>
      </c>
      <c r="Q3467" t="s">
        <v>8284</v>
      </c>
      <c r="R3467" t="str">
        <f t="shared" si="317"/>
        <v>food</v>
      </c>
      <c r="S3467" t="str">
        <f t="shared" si="318"/>
        <v>food trucks</v>
      </c>
      <c r="T3467" s="12">
        <f t="shared" si="319"/>
        <v>42200.417499999996</v>
      </c>
      <c r="U3467" s="12">
        <f t="shared" si="320"/>
        <v>42225.458333333336</v>
      </c>
    </row>
    <row r="3468" spans="1:21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 s="7">
        <f t="shared" si="316"/>
        <v>72.950819672131146</v>
      </c>
      <c r="Q3468" t="s">
        <v>8284</v>
      </c>
      <c r="R3468" t="str">
        <f t="shared" si="317"/>
        <v>food</v>
      </c>
      <c r="S3468" t="str">
        <f t="shared" si="318"/>
        <v>food trucks</v>
      </c>
      <c r="T3468" s="12">
        <f t="shared" si="319"/>
        <v>42419.810763888883</v>
      </c>
      <c r="U3468" s="12">
        <f t="shared" si="320"/>
        <v>42479.769097222219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 s="7">
        <f t="shared" si="316"/>
        <v>64.468085106382972</v>
      </c>
      <c r="Q3469" t="s">
        <v>8284</v>
      </c>
      <c r="R3469" t="str">
        <f t="shared" si="317"/>
        <v>food</v>
      </c>
      <c r="S3469" t="str">
        <f t="shared" si="318"/>
        <v>food trucks</v>
      </c>
      <c r="T3469" s="12">
        <f t="shared" si="319"/>
        <v>42053.463333333326</v>
      </c>
      <c r="U3469" s="12">
        <f t="shared" si="320"/>
        <v>42083.421666666669</v>
      </c>
    </row>
    <row r="3470" spans="1:21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 s="7">
        <f t="shared" si="316"/>
        <v>716.35294117647061</v>
      </c>
      <c r="Q3470" t="s">
        <v>8271</v>
      </c>
      <c r="R3470" t="str">
        <f t="shared" si="317"/>
        <v>theater</v>
      </c>
      <c r="S3470" t="str">
        <f t="shared" si="318"/>
        <v>plays</v>
      </c>
      <c r="T3470" s="12">
        <f t="shared" si="319"/>
        <v>42605.557048611103</v>
      </c>
      <c r="U3470" s="12">
        <f t="shared" si="320"/>
        <v>42633.916666666664</v>
      </c>
    </row>
    <row r="3471" spans="1:21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 s="7">
        <f t="shared" si="316"/>
        <v>50.396825396825399</v>
      </c>
      <c r="Q3471" t="s">
        <v>8271</v>
      </c>
      <c r="R3471" t="str">
        <f t="shared" si="317"/>
        <v>theater</v>
      </c>
      <c r="S3471" t="str">
        <f t="shared" si="318"/>
        <v>plays</v>
      </c>
      <c r="T3471" s="12">
        <f t="shared" si="319"/>
        <v>42458.433391203704</v>
      </c>
      <c r="U3471" s="12">
        <f t="shared" si="320"/>
        <v>42488.433391203704</v>
      </c>
    </row>
    <row r="3472" spans="1:21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 s="7">
        <f t="shared" ref="P3472:P3473" si="322">IF(L3472&lt;&gt;0,E3472/L3472,0)</f>
        <v>41.666666666666664</v>
      </c>
      <c r="Q3472" t="s">
        <v>8271</v>
      </c>
      <c r="R3472" t="str">
        <f t="shared" si="317"/>
        <v>theater</v>
      </c>
      <c r="S3472" t="str">
        <f t="shared" si="318"/>
        <v>plays</v>
      </c>
      <c r="T3472" s="12">
        <f t="shared" si="319"/>
        <v>42528.813680555548</v>
      </c>
      <c r="U3472" s="12">
        <f t="shared" si="320"/>
        <v>42566.693055555552</v>
      </c>
    </row>
    <row r="3473" spans="1:21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 s="7">
        <f t="shared" si="322"/>
        <v>35.766666666666666</v>
      </c>
      <c r="Q3473" t="s">
        <v>8282</v>
      </c>
      <c r="R3473" t="str">
        <f t="shared" si="317"/>
        <v>games</v>
      </c>
      <c r="S3473" t="str">
        <f t="shared" si="318"/>
        <v>video games</v>
      </c>
      <c r="T3473" s="12">
        <f t="shared" si="319"/>
        <v>41841.612152777772</v>
      </c>
      <c r="U3473" s="12">
        <f t="shared" si="320"/>
        <v>41882.625</v>
      </c>
    </row>
    <row r="3474" spans="1:21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 s="7">
        <f t="shared" si="316"/>
        <v>88.739130434782609</v>
      </c>
      <c r="Q3474" t="s">
        <v>8270</v>
      </c>
      <c r="R3474" t="str">
        <f t="shared" si="317"/>
        <v>film &amp; video</v>
      </c>
      <c r="S3474" t="str">
        <f t="shared" si="318"/>
        <v>animation</v>
      </c>
      <c r="T3474" s="12">
        <f t="shared" si="319"/>
        <v>41927.962164351848</v>
      </c>
      <c r="U3474" s="12">
        <f t="shared" si="320"/>
        <v>41949.040972222218</v>
      </c>
    </row>
    <row r="3475" spans="1:21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 s="7">
        <f t="shared" si="316"/>
        <v>148.4848484848485</v>
      </c>
      <c r="Q3475" t="s">
        <v>8303</v>
      </c>
      <c r="R3475" t="str">
        <f t="shared" si="317"/>
        <v>theater</v>
      </c>
      <c r="S3475" t="str">
        <f t="shared" si="318"/>
        <v>spaces</v>
      </c>
      <c r="T3475" s="12">
        <f t="shared" si="319"/>
        <v>42062.626111111109</v>
      </c>
      <c r="U3475" s="12">
        <f t="shared" si="320"/>
        <v>42083.643749999996</v>
      </c>
    </row>
    <row r="3476" spans="1:21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 s="7">
        <f t="shared" si="316"/>
        <v>51.794871794871796</v>
      </c>
      <c r="Q3476" t="s">
        <v>8303</v>
      </c>
      <c r="R3476" t="str">
        <f t="shared" si="317"/>
        <v>theater</v>
      </c>
      <c r="S3476" t="str">
        <f t="shared" si="318"/>
        <v>spaces</v>
      </c>
      <c r="T3476" s="12">
        <f t="shared" si="319"/>
        <v>42541.293182870366</v>
      </c>
      <c r="U3476" s="12">
        <f t="shared" si="320"/>
        <v>42571.293182870366</v>
      </c>
    </row>
    <row r="3477" spans="1:21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 s="7">
        <f t="shared" ref="P3477:P3478" si="323">IF(L3477&lt;&gt;0,E3477/L3477,0)</f>
        <v>20</v>
      </c>
      <c r="Q3477" t="s">
        <v>8282</v>
      </c>
      <c r="R3477" t="str">
        <f t="shared" si="317"/>
        <v>games</v>
      </c>
      <c r="S3477" t="str">
        <f t="shared" si="318"/>
        <v>video games</v>
      </c>
      <c r="T3477" s="12">
        <f t="shared" si="319"/>
        <v>41918.672499999993</v>
      </c>
      <c r="U3477" s="12">
        <f t="shared" si="320"/>
        <v>41945.791666666664</v>
      </c>
    </row>
    <row r="3478" spans="1:21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 s="7">
        <f t="shared" si="323"/>
        <v>52</v>
      </c>
      <c r="Q3478" t="s">
        <v>8284</v>
      </c>
      <c r="R3478" t="str">
        <f t="shared" si="317"/>
        <v>food</v>
      </c>
      <c r="S3478" t="str">
        <f t="shared" si="318"/>
        <v>food trucks</v>
      </c>
      <c r="T3478" s="12">
        <f t="shared" si="319"/>
        <v>41921.071643518517</v>
      </c>
      <c r="U3478" s="12">
        <f t="shared" si="320"/>
        <v>41938.916666666664</v>
      </c>
    </row>
    <row r="3479" spans="1:21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 s="7">
        <f t="shared" si="316"/>
        <v>53.230769230769234</v>
      </c>
      <c r="Q3479" t="s">
        <v>8299</v>
      </c>
      <c r="R3479" t="str">
        <f t="shared" si="317"/>
        <v>food</v>
      </c>
      <c r="S3479" t="str">
        <f t="shared" si="318"/>
        <v>restaurants</v>
      </c>
      <c r="T3479" s="12">
        <f t="shared" si="319"/>
        <v>42128.528275462959</v>
      </c>
      <c r="U3479" s="12">
        <f t="shared" si="320"/>
        <v>42140.916666666664</v>
      </c>
    </row>
    <row r="3480" spans="1:21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 s="7">
        <f t="shared" si="316"/>
        <v>39.596491228070178</v>
      </c>
      <c r="Q3480" t="s">
        <v>8303</v>
      </c>
      <c r="R3480" t="str">
        <f t="shared" si="317"/>
        <v>theater</v>
      </c>
      <c r="S3480" t="str">
        <f t="shared" si="318"/>
        <v>spaces</v>
      </c>
      <c r="T3480" s="12">
        <f t="shared" si="319"/>
        <v>42053.708587962967</v>
      </c>
      <c r="U3480" s="12">
        <f t="shared" si="320"/>
        <v>42079.666666666664</v>
      </c>
    </row>
    <row r="3481" spans="1:21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 s="7">
        <f t="shared" si="316"/>
        <v>34.25</v>
      </c>
      <c r="Q3481" t="s">
        <v>8284</v>
      </c>
      <c r="R3481" t="str">
        <f t="shared" si="317"/>
        <v>food</v>
      </c>
      <c r="S3481" t="str">
        <f t="shared" si="318"/>
        <v>food trucks</v>
      </c>
      <c r="T3481" s="12">
        <f t="shared" si="319"/>
        <v>41781.646759259253</v>
      </c>
      <c r="U3481" s="12">
        <f t="shared" si="320"/>
        <v>41811.646759259253</v>
      </c>
    </row>
    <row r="3482" spans="1:21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 s="7">
        <f t="shared" si="316"/>
        <v>164.61538461538461</v>
      </c>
      <c r="Q3482" t="s">
        <v>8284</v>
      </c>
      <c r="R3482" t="str">
        <f t="shared" si="317"/>
        <v>food</v>
      </c>
      <c r="S3482" t="str">
        <f t="shared" si="318"/>
        <v>food trucks</v>
      </c>
      <c r="T3482" s="12">
        <f t="shared" si="319"/>
        <v>42171.109108796292</v>
      </c>
      <c r="U3482" s="12">
        <f t="shared" si="320"/>
        <v>42195.666666666664</v>
      </c>
    </row>
    <row r="3483" spans="1:21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 s="7">
        <f t="shared" si="316"/>
        <v>125.05263157894737</v>
      </c>
      <c r="Q3483" t="s">
        <v>8270</v>
      </c>
      <c r="R3483" t="str">
        <f t="shared" si="317"/>
        <v>film &amp; video</v>
      </c>
      <c r="S3483" t="str">
        <f t="shared" si="318"/>
        <v>animation</v>
      </c>
      <c r="T3483" s="12">
        <f t="shared" si="319"/>
        <v>41989.039212962954</v>
      </c>
      <c r="U3483" s="12">
        <f t="shared" si="320"/>
        <v>42006.039212962954</v>
      </c>
    </row>
    <row r="3484" spans="1:21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 s="7">
        <f t="shared" si="316"/>
        <v>51.875</v>
      </c>
      <c r="Q3484" t="s">
        <v>8296</v>
      </c>
      <c r="R3484" t="str">
        <f t="shared" si="317"/>
        <v>photography</v>
      </c>
      <c r="S3484" t="str">
        <f t="shared" si="318"/>
        <v>people</v>
      </c>
      <c r="T3484" s="12">
        <f t="shared" si="319"/>
        <v>41796.563263888886</v>
      </c>
      <c r="U3484" s="12">
        <f t="shared" si="320"/>
        <v>41826.563263888886</v>
      </c>
    </row>
    <row r="3485" spans="1:21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 s="7">
        <f t="shared" si="316"/>
        <v>40.285714285714285</v>
      </c>
      <c r="Q3485" t="s">
        <v>8282</v>
      </c>
      <c r="R3485" t="str">
        <f t="shared" si="317"/>
        <v>games</v>
      </c>
      <c r="S3485" t="str">
        <f t="shared" si="318"/>
        <v>video games</v>
      </c>
      <c r="T3485" s="12">
        <f t="shared" si="319"/>
        <v>41793.460428240738</v>
      </c>
      <c r="U3485" s="12">
        <f t="shared" si="320"/>
        <v>41823.460428240738</v>
      </c>
    </row>
    <row r="3486" spans="1:21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 s="7">
        <f t="shared" si="316"/>
        <v>64.909090909090907</v>
      </c>
      <c r="Q3486" t="s">
        <v>8284</v>
      </c>
      <c r="R3486" t="str">
        <f t="shared" si="317"/>
        <v>food</v>
      </c>
      <c r="S3486" t="str">
        <f t="shared" si="318"/>
        <v>food trucks</v>
      </c>
      <c r="T3486" s="12">
        <f t="shared" si="319"/>
        <v>42506.552071759252</v>
      </c>
      <c r="U3486" s="12">
        <f t="shared" si="320"/>
        <v>42536.552071759252</v>
      </c>
    </row>
    <row r="3487" spans="1:21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 s="7">
        <f t="shared" si="316"/>
        <v>55.333333333333336</v>
      </c>
      <c r="Q3487" t="s">
        <v>8270</v>
      </c>
      <c r="R3487" t="str">
        <f t="shared" si="317"/>
        <v>film &amp; video</v>
      </c>
      <c r="S3487" t="str">
        <f t="shared" si="318"/>
        <v>animation</v>
      </c>
      <c r="T3487" s="12">
        <f t="shared" si="319"/>
        <v>42372.484722222223</v>
      </c>
      <c r="U3487" s="12">
        <f t="shared" si="320"/>
        <v>42402.484722222223</v>
      </c>
    </row>
    <row r="3488" spans="1:21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 s="7">
        <f t="shared" si="316"/>
        <v>83.142857142857139</v>
      </c>
      <c r="Q3488" t="s">
        <v>8284</v>
      </c>
      <c r="R3488" t="str">
        <f t="shared" si="317"/>
        <v>food</v>
      </c>
      <c r="S3488" t="str">
        <f t="shared" si="318"/>
        <v>food trucks</v>
      </c>
      <c r="T3488" s="12">
        <f t="shared" si="319"/>
        <v>42126.666678240734</v>
      </c>
      <c r="U3488" s="12">
        <f t="shared" si="320"/>
        <v>42158.082638888889</v>
      </c>
    </row>
    <row r="3489" spans="1:21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 s="7">
        <f t="shared" si="316"/>
        <v>38.712121212121211</v>
      </c>
      <c r="Q3489" t="s">
        <v>8287</v>
      </c>
      <c r="R3489" t="str">
        <f t="shared" si="317"/>
        <v>publishing</v>
      </c>
      <c r="S3489" t="str">
        <f t="shared" si="318"/>
        <v>translations</v>
      </c>
      <c r="T3489" s="12">
        <f t="shared" si="319"/>
        <v>42149.732083333329</v>
      </c>
      <c r="U3489" s="12">
        <f t="shared" si="320"/>
        <v>42179.732083333329</v>
      </c>
    </row>
    <row r="3490" spans="1:21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 s="7">
        <f t="shared" si="316"/>
        <v>125.37931034482759</v>
      </c>
      <c r="Q3490" t="s">
        <v>8291</v>
      </c>
      <c r="R3490" t="str">
        <f t="shared" si="317"/>
        <v>photography</v>
      </c>
      <c r="S3490" t="str">
        <f t="shared" si="318"/>
        <v>places</v>
      </c>
      <c r="T3490" s="12">
        <f t="shared" si="319"/>
        <v>42087.55972222222</v>
      </c>
      <c r="U3490" s="12">
        <f t="shared" si="320"/>
        <v>42111.458333333336</v>
      </c>
    </row>
    <row r="3491" spans="1:21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 s="7">
        <f t="shared" si="316"/>
        <v>78.263888888888886</v>
      </c>
      <c r="Q3491" t="s">
        <v>8272</v>
      </c>
      <c r="R3491" t="str">
        <f t="shared" si="317"/>
        <v>technology</v>
      </c>
      <c r="S3491" t="str">
        <f t="shared" si="318"/>
        <v>web</v>
      </c>
      <c r="T3491" s="12">
        <f t="shared" si="319"/>
        <v>41753.427442129629</v>
      </c>
      <c r="U3491" s="12">
        <f t="shared" si="320"/>
        <v>41783.666666666664</v>
      </c>
    </row>
    <row r="3492" spans="1:21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 s="7">
        <f t="shared" si="316"/>
        <v>47.222222222222221</v>
      </c>
      <c r="Q3492" t="s">
        <v>8271</v>
      </c>
      <c r="R3492" t="str">
        <f t="shared" si="317"/>
        <v>theater</v>
      </c>
      <c r="S3492" t="str">
        <f t="shared" si="318"/>
        <v>plays</v>
      </c>
      <c r="T3492" s="12">
        <f t="shared" si="319"/>
        <v>42443.594027777777</v>
      </c>
      <c r="U3492" s="12">
        <f t="shared" si="320"/>
        <v>42473.594027777777</v>
      </c>
    </row>
    <row r="3493" spans="1:21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 s="7">
        <f>IF(L3493&lt;&gt;0,E3493/L3493,0)</f>
        <v>79.099999999999994</v>
      </c>
      <c r="Q3493" t="s">
        <v>8268</v>
      </c>
      <c r="R3493" t="str">
        <f t="shared" si="317"/>
        <v>film &amp; video</v>
      </c>
      <c r="S3493" t="str">
        <f t="shared" si="318"/>
        <v>drama</v>
      </c>
      <c r="T3493" s="12">
        <f t="shared" si="319"/>
        <v>42121.041481481479</v>
      </c>
      <c r="U3493" s="12">
        <f t="shared" si="320"/>
        <v>42142.041481481479</v>
      </c>
    </row>
    <row r="3494" spans="1:21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 s="7">
        <f t="shared" si="316"/>
        <v>114.29199999999999</v>
      </c>
      <c r="Q3494" t="s">
        <v>8283</v>
      </c>
      <c r="R3494" t="str">
        <f t="shared" si="317"/>
        <v>games</v>
      </c>
      <c r="S3494" t="str">
        <f t="shared" si="318"/>
        <v>mobile games</v>
      </c>
      <c r="T3494" s="12">
        <f t="shared" si="319"/>
        <v>42267.800891203697</v>
      </c>
      <c r="U3494" s="12">
        <f t="shared" si="320"/>
        <v>42302.800891203697</v>
      </c>
    </row>
    <row r="3495" spans="1:21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 s="7">
        <f t="shared" si="316"/>
        <v>51.724137931034484</v>
      </c>
      <c r="Q3495" t="s">
        <v>8303</v>
      </c>
      <c r="R3495" t="str">
        <f t="shared" si="317"/>
        <v>theater</v>
      </c>
      <c r="S3495" t="str">
        <f t="shared" si="318"/>
        <v>spaces</v>
      </c>
      <c r="T3495" s="12">
        <f t="shared" si="319"/>
        <v>41848.657824074071</v>
      </c>
      <c r="U3495" s="12">
        <f t="shared" si="320"/>
        <v>41868.007638888885</v>
      </c>
    </row>
    <row r="3496" spans="1:21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 s="7">
        <f>IF(L3496&lt;&gt;0,E3496/L3496,0)</f>
        <v>30.76923076923077</v>
      </c>
      <c r="Q3496" t="s">
        <v>8275</v>
      </c>
      <c r="R3496" t="str">
        <f t="shared" si="317"/>
        <v>publishing</v>
      </c>
      <c r="S3496" t="str">
        <f t="shared" si="318"/>
        <v>fiction</v>
      </c>
      <c r="T3496" s="12">
        <f t="shared" si="319"/>
        <v>42689.006655092591</v>
      </c>
      <c r="U3496" s="12">
        <f t="shared" si="320"/>
        <v>42700.041666666664</v>
      </c>
    </row>
    <row r="3497" spans="1:21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 s="7">
        <f t="shared" si="316"/>
        <v>74.208333333333329</v>
      </c>
      <c r="Q3497" t="s">
        <v>8282</v>
      </c>
      <c r="R3497" t="str">
        <f t="shared" si="317"/>
        <v>games</v>
      </c>
      <c r="S3497" t="str">
        <f t="shared" si="318"/>
        <v>video games</v>
      </c>
      <c r="T3497" s="12">
        <f t="shared" si="319"/>
        <v>41915.554502314815</v>
      </c>
      <c r="U3497" s="12">
        <f t="shared" si="320"/>
        <v>41944.512499999997</v>
      </c>
    </row>
    <row r="3498" spans="1:21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 s="7">
        <f t="shared" si="316"/>
        <v>47.846153846153847</v>
      </c>
      <c r="Q3498" t="s">
        <v>8278</v>
      </c>
      <c r="R3498" t="str">
        <f t="shared" si="317"/>
        <v>music</v>
      </c>
      <c r="S3498" t="str">
        <f t="shared" si="318"/>
        <v>jazz</v>
      </c>
      <c r="T3498" s="12">
        <f t="shared" si="319"/>
        <v>42584.638495370367</v>
      </c>
      <c r="U3498" s="12">
        <f t="shared" si="320"/>
        <v>42624.638495370367</v>
      </c>
    </row>
    <row r="3499" spans="1:21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 s="7">
        <f t="shared" si="316"/>
        <v>34.408163265306122</v>
      </c>
      <c r="Q3499" t="s">
        <v>8273</v>
      </c>
      <c r="R3499" t="str">
        <f t="shared" si="317"/>
        <v>technology</v>
      </c>
      <c r="S3499" t="str">
        <f t="shared" si="318"/>
        <v>wearables</v>
      </c>
      <c r="T3499" s="12">
        <f t="shared" si="319"/>
        <v>42511.533611111103</v>
      </c>
      <c r="U3499" s="12">
        <f t="shared" si="320"/>
        <v>42523.708333333336</v>
      </c>
    </row>
    <row r="3500" spans="1:21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 s="7">
        <f t="shared" si="316"/>
        <v>40.238095238095241</v>
      </c>
      <c r="Q3500" t="s">
        <v>8283</v>
      </c>
      <c r="R3500" t="str">
        <f t="shared" si="317"/>
        <v>games</v>
      </c>
      <c r="S3500" t="str">
        <f t="shared" si="318"/>
        <v>mobile games</v>
      </c>
      <c r="T3500" s="12">
        <f t="shared" si="319"/>
        <v>42458.950277777774</v>
      </c>
      <c r="U3500" s="12">
        <f t="shared" si="320"/>
        <v>42518.697222222218</v>
      </c>
    </row>
    <row r="3501" spans="1:21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 s="7">
        <f t="shared" si="316"/>
        <v>60.285714285714285</v>
      </c>
      <c r="Q3501" t="s">
        <v>8272</v>
      </c>
      <c r="R3501" t="str">
        <f t="shared" si="317"/>
        <v>technology</v>
      </c>
      <c r="S3501" t="str">
        <f t="shared" si="318"/>
        <v>web</v>
      </c>
      <c r="T3501" s="12">
        <f t="shared" si="319"/>
        <v>42131.827835648146</v>
      </c>
      <c r="U3501" s="12">
        <f t="shared" si="320"/>
        <v>42186.082638888889</v>
      </c>
    </row>
    <row r="3502" spans="1:21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 s="7">
        <f t="shared" si="316"/>
        <v>25.30952380952381</v>
      </c>
      <c r="Q3502" t="s">
        <v>8273</v>
      </c>
      <c r="R3502" t="str">
        <f t="shared" si="317"/>
        <v>technology</v>
      </c>
      <c r="S3502" t="str">
        <f t="shared" si="318"/>
        <v>wearables</v>
      </c>
      <c r="T3502" s="12">
        <f t="shared" si="319"/>
        <v>42419.711087962954</v>
      </c>
      <c r="U3502" s="12">
        <f t="shared" si="320"/>
        <v>42435.999305555553</v>
      </c>
    </row>
    <row r="3503" spans="1:21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 s="7">
        <f t="shared" si="316"/>
        <v>35.952380952380949</v>
      </c>
      <c r="Q3503" t="s">
        <v>8287</v>
      </c>
      <c r="R3503" t="str">
        <f t="shared" si="317"/>
        <v>publishing</v>
      </c>
      <c r="S3503" t="str">
        <f t="shared" si="318"/>
        <v>translations</v>
      </c>
      <c r="T3503" s="12">
        <f t="shared" si="319"/>
        <v>42233.555497685178</v>
      </c>
      <c r="U3503" s="12">
        <f t="shared" si="320"/>
        <v>42258.555497685178</v>
      </c>
    </row>
    <row r="3504" spans="1:21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 s="7">
        <f t="shared" si="316"/>
        <v>136</v>
      </c>
      <c r="Q3504" t="s">
        <v>8270</v>
      </c>
      <c r="R3504" t="str">
        <f t="shared" si="317"/>
        <v>film &amp; video</v>
      </c>
      <c r="S3504" t="str">
        <f t="shared" si="318"/>
        <v>animation</v>
      </c>
      <c r="T3504" s="12">
        <f t="shared" si="319"/>
        <v>42430.631064814814</v>
      </c>
      <c r="U3504" s="12">
        <f t="shared" si="320"/>
        <v>42444.957638888889</v>
      </c>
    </row>
    <row r="3505" spans="1:21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 s="7">
        <f t="shared" si="316"/>
        <v>70.763157894736835</v>
      </c>
      <c r="Q3505" t="s">
        <v>8270</v>
      </c>
      <c r="R3505" t="str">
        <f t="shared" si="317"/>
        <v>film &amp; video</v>
      </c>
      <c r="S3505" t="str">
        <f t="shared" si="318"/>
        <v>animation</v>
      </c>
      <c r="T3505" s="12">
        <f t="shared" si="319"/>
        <v>42545.27</v>
      </c>
      <c r="U3505" s="12">
        <f t="shared" si="320"/>
        <v>42575.27</v>
      </c>
    </row>
    <row r="3506" spans="1:21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 s="7">
        <f t="shared" si="316"/>
        <v>125</v>
      </c>
      <c r="Q3506" t="s">
        <v>8270</v>
      </c>
      <c r="R3506" t="str">
        <f t="shared" si="317"/>
        <v>film &amp; video</v>
      </c>
      <c r="S3506" t="str">
        <f t="shared" si="318"/>
        <v>animation</v>
      </c>
      <c r="T3506" s="12">
        <f t="shared" si="319"/>
        <v>42297.540405092594</v>
      </c>
      <c r="U3506" s="12">
        <f t="shared" si="320"/>
        <v>42327.582071759258</v>
      </c>
    </row>
    <row r="3507" spans="1:21" ht="75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 s="7">
        <f t="shared" si="316"/>
        <v>66.512820512820511</v>
      </c>
      <c r="Q3507" t="s">
        <v>8283</v>
      </c>
      <c r="R3507" t="str">
        <f t="shared" si="317"/>
        <v>games</v>
      </c>
      <c r="S3507" t="str">
        <f t="shared" si="318"/>
        <v>mobile games</v>
      </c>
      <c r="T3507" s="12">
        <f t="shared" si="319"/>
        <v>41760.727372685185</v>
      </c>
      <c r="U3507" s="12">
        <f t="shared" si="320"/>
        <v>41771.958333333328</v>
      </c>
    </row>
    <row r="3508" spans="1:21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 s="7">
        <f t="shared" si="316"/>
        <v>105</v>
      </c>
      <c r="Q3508" t="s">
        <v>8284</v>
      </c>
      <c r="R3508" t="str">
        <f t="shared" si="317"/>
        <v>food</v>
      </c>
      <c r="S3508" t="str">
        <f t="shared" si="318"/>
        <v>food trucks</v>
      </c>
      <c r="T3508" s="12">
        <f t="shared" si="319"/>
        <v>41829.525925925926</v>
      </c>
      <c r="U3508" s="12">
        <f t="shared" si="320"/>
        <v>41874.525925925926</v>
      </c>
    </row>
    <row r="3509" spans="1:21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 s="7">
        <f t="shared" si="316"/>
        <v>145</v>
      </c>
      <c r="Q3509" t="s">
        <v>8287</v>
      </c>
      <c r="R3509" t="str">
        <f t="shared" si="317"/>
        <v>publishing</v>
      </c>
      <c r="S3509" t="str">
        <f t="shared" si="318"/>
        <v>translations</v>
      </c>
      <c r="T3509" s="12">
        <f t="shared" si="319"/>
        <v>42491.714548611104</v>
      </c>
      <c r="U3509" s="12">
        <f t="shared" si="320"/>
        <v>42521.714548611104</v>
      </c>
    </row>
    <row r="3510" spans="1:21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 s="7">
        <f>IF(L3510&lt;&gt;0,E3510/L3510,0)</f>
        <v>12</v>
      </c>
      <c r="Q3510" t="s">
        <v>8287</v>
      </c>
      <c r="R3510" t="str">
        <f t="shared" si="317"/>
        <v>publishing</v>
      </c>
      <c r="S3510" t="str">
        <f t="shared" si="318"/>
        <v>translations</v>
      </c>
      <c r="T3510" s="12">
        <f t="shared" si="319"/>
        <v>42477.521446759252</v>
      </c>
      <c r="U3510" s="12">
        <f t="shared" si="320"/>
        <v>42500.666666666664</v>
      </c>
    </row>
    <row r="3511" spans="1:21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 s="7">
        <f t="shared" si="316"/>
        <v>96.666666666666671</v>
      </c>
      <c r="Q3511" t="s">
        <v>8275</v>
      </c>
      <c r="R3511" t="str">
        <f t="shared" si="317"/>
        <v>publishing</v>
      </c>
      <c r="S3511" t="str">
        <f t="shared" si="318"/>
        <v>fiction</v>
      </c>
      <c r="T3511" s="12">
        <f t="shared" si="319"/>
        <v>41950.651226851849</v>
      </c>
      <c r="U3511" s="12">
        <f t="shared" si="320"/>
        <v>41963.996527777774</v>
      </c>
    </row>
    <row r="3512" spans="1:21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 s="7">
        <f>IF(L3512&lt;&gt;0,E3512/L3512,0)</f>
        <v>60.333333333333336</v>
      </c>
      <c r="Q3512" t="s">
        <v>8290</v>
      </c>
      <c r="R3512" t="str">
        <f t="shared" si="317"/>
        <v>publishing</v>
      </c>
      <c r="S3512" t="str">
        <f t="shared" si="318"/>
        <v>art books</v>
      </c>
      <c r="T3512" s="12">
        <f t="shared" si="319"/>
        <v>41802.412569444445</v>
      </c>
      <c r="U3512" s="12">
        <f t="shared" si="320"/>
        <v>41822.412569444445</v>
      </c>
    </row>
    <row r="3513" spans="1:21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 s="7">
        <f t="shared" si="316"/>
        <v>79.89473684210526</v>
      </c>
      <c r="Q3513" t="s">
        <v>8293</v>
      </c>
      <c r="R3513" t="str">
        <f t="shared" si="317"/>
        <v>music</v>
      </c>
      <c r="S3513" t="str">
        <f t="shared" si="318"/>
        <v>faith</v>
      </c>
      <c r="T3513" s="12">
        <f t="shared" si="319"/>
        <v>41927.665451388886</v>
      </c>
      <c r="U3513" s="12">
        <f t="shared" si="320"/>
        <v>41950.5625</v>
      </c>
    </row>
    <row r="3514" spans="1:21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 s="7">
        <f t="shared" si="316"/>
        <v>58.823529411764703</v>
      </c>
      <c r="Q3514" t="s">
        <v>8294</v>
      </c>
      <c r="R3514" t="str">
        <f t="shared" si="317"/>
        <v>technology</v>
      </c>
      <c r="S3514" t="str">
        <f t="shared" si="318"/>
        <v>gadgets</v>
      </c>
      <c r="T3514" s="12">
        <f t="shared" si="319"/>
        <v>42057.328611111108</v>
      </c>
      <c r="U3514" s="12">
        <f t="shared" si="320"/>
        <v>42117.286944444444</v>
      </c>
    </row>
    <row r="3515" spans="1:21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 s="7">
        <f t="shared" si="316"/>
        <v>75.340909090909093</v>
      </c>
      <c r="Q3515" t="s">
        <v>8272</v>
      </c>
      <c r="R3515" t="str">
        <f t="shared" si="317"/>
        <v>technology</v>
      </c>
      <c r="S3515" t="str">
        <f t="shared" si="318"/>
        <v>web</v>
      </c>
      <c r="T3515" s="12">
        <f t="shared" si="319"/>
        <v>41780.887870370367</v>
      </c>
      <c r="U3515" s="12">
        <f t="shared" si="320"/>
        <v>41793.999305555553</v>
      </c>
    </row>
    <row r="3516" spans="1:21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 s="7">
        <f>IF(L3516&lt;&gt;0,E3516/L3516,0)</f>
        <v>55</v>
      </c>
      <c r="Q3516" t="s">
        <v>8303</v>
      </c>
      <c r="R3516" t="str">
        <f t="shared" si="317"/>
        <v>theater</v>
      </c>
      <c r="S3516" t="str">
        <f t="shared" si="318"/>
        <v>spaces</v>
      </c>
      <c r="T3516" s="12">
        <f t="shared" si="319"/>
        <v>42020.638333333329</v>
      </c>
      <c r="U3516" s="12">
        <f t="shared" si="320"/>
        <v>42036.999305555553</v>
      </c>
    </row>
    <row r="3517" spans="1:21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 s="7">
        <f t="shared" si="316"/>
        <v>66.956521739130437</v>
      </c>
      <c r="Q3517" t="s">
        <v>8303</v>
      </c>
      <c r="R3517" t="str">
        <f t="shared" si="317"/>
        <v>theater</v>
      </c>
      <c r="S3517" t="str">
        <f t="shared" si="318"/>
        <v>spaces</v>
      </c>
      <c r="T3517" s="12">
        <f t="shared" si="319"/>
        <v>42125.564479166664</v>
      </c>
      <c r="U3517" s="12">
        <f t="shared" si="320"/>
        <v>42155.564479166664</v>
      </c>
    </row>
    <row r="3518" spans="1:21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 s="7">
        <f t="shared" si="316"/>
        <v>227.27272727272728</v>
      </c>
      <c r="Q3518" t="s">
        <v>8305</v>
      </c>
      <c r="R3518" t="str">
        <f t="shared" si="317"/>
        <v>theater</v>
      </c>
      <c r="S3518" t="str">
        <f t="shared" si="318"/>
        <v>musical</v>
      </c>
      <c r="T3518" s="12">
        <f t="shared" si="319"/>
        <v>41855.801736111105</v>
      </c>
      <c r="U3518" s="12">
        <f t="shared" si="320"/>
        <v>41889.916666666664</v>
      </c>
    </row>
    <row r="3519" spans="1:21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 s="7">
        <f t="shared" si="316"/>
        <v>307.69230769230768</v>
      </c>
      <c r="Q3519" t="s">
        <v>8271</v>
      </c>
      <c r="R3519" t="str">
        <f t="shared" si="317"/>
        <v>theater</v>
      </c>
      <c r="S3519" t="str">
        <f t="shared" si="318"/>
        <v>plays</v>
      </c>
      <c r="T3519" s="12">
        <f t="shared" si="319"/>
        <v>41794.609189814815</v>
      </c>
      <c r="U3519" s="12">
        <f t="shared" si="320"/>
        <v>41824.25</v>
      </c>
    </row>
    <row r="3520" spans="1:21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 s="7">
        <f t="shared" si="316"/>
        <v>50.020909090909093</v>
      </c>
      <c r="Q3520" t="s">
        <v>8301</v>
      </c>
      <c r="R3520" t="str">
        <f t="shared" si="317"/>
        <v>technology</v>
      </c>
      <c r="S3520" t="str">
        <f t="shared" si="318"/>
        <v>space exploration</v>
      </c>
      <c r="T3520" s="12">
        <f t="shared" si="319"/>
        <v>41893.575219907405</v>
      </c>
      <c r="U3520" s="12">
        <f t="shared" si="320"/>
        <v>41914.38958333333</v>
      </c>
    </row>
    <row r="3521" spans="1:21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 s="7">
        <f t="shared" si="316"/>
        <v>72.392857142857139</v>
      </c>
      <c r="Q3521" t="s">
        <v>8270</v>
      </c>
      <c r="R3521" t="str">
        <f t="shared" si="317"/>
        <v>film &amp; video</v>
      </c>
      <c r="S3521" t="str">
        <f t="shared" si="318"/>
        <v>animation</v>
      </c>
      <c r="T3521" s="12">
        <f t="shared" si="319"/>
        <v>42037.390624999993</v>
      </c>
      <c r="U3521" s="12">
        <f t="shared" si="320"/>
        <v>42067.390624999993</v>
      </c>
    </row>
    <row r="3522" spans="1:21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 s="7">
        <f t="shared" ref="P3522:P3585" si="324">E3522/L3522</f>
        <v>95.952380952380949</v>
      </c>
      <c r="Q3522" t="s">
        <v>8271</v>
      </c>
      <c r="R3522" t="str">
        <f t="shared" si="317"/>
        <v>theater</v>
      </c>
      <c r="S3522" t="str">
        <f t="shared" si="318"/>
        <v>plays</v>
      </c>
      <c r="T3522" s="12">
        <f t="shared" si="319"/>
        <v>42227.615879629629</v>
      </c>
      <c r="U3522" s="12">
        <f t="shared" si="320"/>
        <v>42253.365972222215</v>
      </c>
    </row>
    <row r="3523" spans="1:21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 s="7">
        <f>IF(L3523&lt;&gt;0,E3523/L3523,0)</f>
        <v>45.615384615384613</v>
      </c>
      <c r="Q3523" t="s">
        <v>8301</v>
      </c>
      <c r="R3523" t="str">
        <f t="shared" ref="R3523:R3586" si="325">LEFT(Q3523,SEARCH("/",Q3523,1)-1)</f>
        <v>technology</v>
      </c>
      <c r="S3523" t="str">
        <f t="shared" ref="S3523:S3586" si="326">RIGHT(Q3523,LEN(Q3523)-SEARCH("/",Q3523,1))</f>
        <v>space exploration</v>
      </c>
      <c r="T3523" s="12">
        <f t="shared" ref="T3523:T3586" si="327">(((J3523/60)/60)/24)+DATE(1970,1,1)+(-5/24)</f>
        <v>41881.153009259258</v>
      </c>
      <c r="U3523" s="12">
        <f t="shared" ref="U3523:U3586" si="328">(((I3523/60)/60)/24)+DATE(1970,1,1)+(-5/24)</f>
        <v>41911.153009259258</v>
      </c>
    </row>
    <row r="3524" spans="1:21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 s="7">
        <f t="shared" si="324"/>
        <v>41.029411764705884</v>
      </c>
      <c r="Q3524" t="s">
        <v>8301</v>
      </c>
      <c r="R3524" t="str">
        <f t="shared" si="325"/>
        <v>technology</v>
      </c>
      <c r="S3524" t="str">
        <f t="shared" si="326"/>
        <v>space exploration</v>
      </c>
      <c r="T3524" s="12">
        <f t="shared" si="327"/>
        <v>42234.581550925919</v>
      </c>
      <c r="U3524" s="12">
        <f t="shared" si="328"/>
        <v>42262.212500000001</v>
      </c>
    </row>
    <row r="3525" spans="1:21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 s="7">
        <f t="shared" si="324"/>
        <v>56.825000000000003</v>
      </c>
      <c r="Q3525" t="s">
        <v>8272</v>
      </c>
      <c r="R3525" t="str">
        <f t="shared" si="325"/>
        <v>technology</v>
      </c>
      <c r="S3525" t="str">
        <f t="shared" si="326"/>
        <v>web</v>
      </c>
      <c r="T3525" s="12">
        <f t="shared" si="327"/>
        <v>42581.189212962963</v>
      </c>
      <c r="U3525" s="12">
        <f t="shared" si="328"/>
        <v>42638.749999999993</v>
      </c>
    </row>
    <row r="3526" spans="1:21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 s="7">
        <f t="shared" si="324"/>
        <v>137.24324324324326</v>
      </c>
      <c r="Q3526" t="s">
        <v>8272</v>
      </c>
      <c r="R3526" t="str">
        <f t="shared" si="325"/>
        <v>technology</v>
      </c>
      <c r="S3526" t="str">
        <f t="shared" si="326"/>
        <v>web</v>
      </c>
      <c r="T3526" s="12">
        <f t="shared" si="327"/>
        <v>41880.555243055554</v>
      </c>
      <c r="U3526" s="12">
        <f t="shared" si="328"/>
        <v>41894.958333333328</v>
      </c>
    </row>
    <row r="3527" spans="1:21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 s="7">
        <f>IF(L3527&lt;&gt;0,E3527/L3527,0)</f>
        <v>75.714285714285708</v>
      </c>
      <c r="Q3527" t="s">
        <v>8303</v>
      </c>
      <c r="R3527" t="str">
        <f t="shared" si="325"/>
        <v>theater</v>
      </c>
      <c r="S3527" t="str">
        <f t="shared" si="326"/>
        <v>spaces</v>
      </c>
      <c r="T3527" s="12">
        <f t="shared" si="327"/>
        <v>42214.487337962964</v>
      </c>
      <c r="U3527" s="12">
        <f t="shared" si="328"/>
        <v>42225.458333333336</v>
      </c>
    </row>
    <row r="3528" spans="1:21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 s="7">
        <f t="shared" si="324"/>
        <v>99</v>
      </c>
      <c r="Q3528" t="s">
        <v>8272</v>
      </c>
      <c r="R3528" t="str">
        <f t="shared" si="325"/>
        <v>technology</v>
      </c>
      <c r="S3528" t="str">
        <f t="shared" si="326"/>
        <v>web</v>
      </c>
      <c r="T3528" s="12">
        <f t="shared" si="327"/>
        <v>42460.126979166664</v>
      </c>
      <c r="U3528" s="12">
        <f t="shared" si="328"/>
        <v>42488.040972222218</v>
      </c>
    </row>
    <row r="3529" spans="1:21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 s="7">
        <f t="shared" si="324"/>
        <v>81.569767441860463</v>
      </c>
      <c r="Q3529" t="s">
        <v>8281</v>
      </c>
      <c r="R3529" t="str">
        <f t="shared" si="325"/>
        <v>journalism</v>
      </c>
      <c r="S3529" t="str">
        <f t="shared" si="326"/>
        <v>audio</v>
      </c>
      <c r="T3529" s="12">
        <f t="shared" si="327"/>
        <v>42166.814872685187</v>
      </c>
      <c r="U3529" s="12">
        <f t="shared" si="328"/>
        <v>42195.957638888889</v>
      </c>
    </row>
    <row r="3530" spans="1:21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 s="7">
        <f t="shared" si="324"/>
        <v>45.108108108108105</v>
      </c>
      <c r="Q3530" t="s">
        <v>8272</v>
      </c>
      <c r="R3530" t="str">
        <f t="shared" si="325"/>
        <v>technology</v>
      </c>
      <c r="S3530" t="str">
        <f t="shared" si="326"/>
        <v>web</v>
      </c>
      <c r="T3530" s="12">
        <f t="shared" si="327"/>
        <v>42733.293032407404</v>
      </c>
      <c r="U3530" s="12">
        <f t="shared" si="328"/>
        <v>42753.293032407404</v>
      </c>
    </row>
    <row r="3531" spans="1:21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 s="7">
        <f>IF(L3531&lt;&gt;0,E3531/L3531,0)</f>
        <v>36.666666666666664</v>
      </c>
      <c r="Q3531" t="s">
        <v>8282</v>
      </c>
      <c r="R3531" t="str">
        <f t="shared" si="325"/>
        <v>games</v>
      </c>
      <c r="S3531" t="str">
        <f t="shared" si="326"/>
        <v>video games</v>
      </c>
      <c r="T3531" s="12">
        <f t="shared" si="327"/>
        <v>42177.553449074076</v>
      </c>
      <c r="U3531" s="12">
        <f t="shared" si="328"/>
        <v>42197.833333333336</v>
      </c>
    </row>
    <row r="3532" spans="1:21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 s="7">
        <f t="shared" si="324"/>
        <v>125</v>
      </c>
      <c r="Q3532" t="s">
        <v>8267</v>
      </c>
      <c r="R3532" t="str">
        <f t="shared" si="325"/>
        <v>film &amp; video</v>
      </c>
      <c r="S3532" t="str">
        <f t="shared" si="326"/>
        <v>science fiction</v>
      </c>
      <c r="T3532" s="12">
        <f t="shared" si="327"/>
        <v>42442.41501157407</v>
      </c>
      <c r="U3532" s="12">
        <f t="shared" si="328"/>
        <v>42470.624999999993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 s="7">
        <f t="shared" si="324"/>
        <v>49.230769230769234</v>
      </c>
      <c r="Q3533" t="s">
        <v>8271</v>
      </c>
      <c r="R3533" t="str">
        <f t="shared" si="325"/>
        <v>theater</v>
      </c>
      <c r="S3533" t="str">
        <f t="shared" si="326"/>
        <v>plays</v>
      </c>
      <c r="T3533" s="12">
        <f t="shared" si="327"/>
        <v>42521.44599537037</v>
      </c>
      <c r="U3533" s="12">
        <f t="shared" si="328"/>
        <v>42551.44599537037</v>
      </c>
    </row>
    <row r="3534" spans="1:21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 s="7">
        <f t="shared" ref="P3534:P3535" si="329">IF(L3534&lt;&gt;0,E3534/L3534,0)</f>
        <v>42.296296296296298</v>
      </c>
      <c r="Q3534" t="s">
        <v>8271</v>
      </c>
      <c r="R3534" t="str">
        <f t="shared" si="325"/>
        <v>theater</v>
      </c>
      <c r="S3534" t="str">
        <f t="shared" si="326"/>
        <v>plays</v>
      </c>
      <c r="T3534" s="12">
        <f t="shared" si="327"/>
        <v>41884.391516203701</v>
      </c>
      <c r="U3534" s="12">
        <f t="shared" si="328"/>
        <v>41899.957638888889</v>
      </c>
    </row>
    <row r="3535" spans="1:21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 s="7">
        <f t="shared" si="329"/>
        <v>78.875</v>
      </c>
      <c r="Q3535" t="s">
        <v>8299</v>
      </c>
      <c r="R3535" t="str">
        <f t="shared" si="325"/>
        <v>food</v>
      </c>
      <c r="S3535" t="str">
        <f t="shared" si="326"/>
        <v>restaurants</v>
      </c>
      <c r="T3535" s="12">
        <f t="shared" si="327"/>
        <v>42289.552858796298</v>
      </c>
      <c r="U3535" s="12">
        <f t="shared" si="328"/>
        <v>42319.594525462955</v>
      </c>
    </row>
    <row r="3536" spans="1:21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 s="7">
        <f t="shared" si="324"/>
        <v>38.284313725490193</v>
      </c>
      <c r="Q3536" t="s">
        <v>8291</v>
      </c>
      <c r="R3536" t="str">
        <f t="shared" si="325"/>
        <v>photography</v>
      </c>
      <c r="S3536" t="str">
        <f t="shared" si="326"/>
        <v>places</v>
      </c>
      <c r="T3536" s="12">
        <f t="shared" si="327"/>
        <v>42243.416932870365</v>
      </c>
      <c r="U3536" s="12">
        <f t="shared" si="328"/>
        <v>42278.416932870365</v>
      </c>
    </row>
    <row r="3537" spans="1:21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 s="7">
        <f t="shared" si="324"/>
        <v>44.847826086956523</v>
      </c>
      <c r="Q3537" t="s">
        <v>8285</v>
      </c>
      <c r="R3537" t="str">
        <f t="shared" si="325"/>
        <v>photography</v>
      </c>
      <c r="S3537" t="str">
        <f t="shared" si="326"/>
        <v>photobooks</v>
      </c>
      <c r="T3537" s="12">
        <f t="shared" si="327"/>
        <v>42248.431828703695</v>
      </c>
      <c r="U3537" s="12">
        <f t="shared" si="328"/>
        <v>42279.541666666664</v>
      </c>
    </row>
    <row r="3538" spans="1:21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 s="7">
        <f t="shared" ref="P3538:P3539" si="330">IF(L3538&lt;&gt;0,E3538/L3538,0)</f>
        <v>13.529411764705882</v>
      </c>
      <c r="Q3538" t="s">
        <v>8271</v>
      </c>
      <c r="R3538" t="str">
        <f t="shared" si="325"/>
        <v>theater</v>
      </c>
      <c r="S3538" t="str">
        <f t="shared" si="326"/>
        <v>plays</v>
      </c>
      <c r="T3538" s="12">
        <f t="shared" si="327"/>
        <v>42328.518807870372</v>
      </c>
      <c r="U3538" s="12">
        <f t="shared" si="328"/>
        <v>42358.290972222218</v>
      </c>
    </row>
    <row r="3539" spans="1:21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 s="7">
        <f t="shared" si="330"/>
        <v>43.5</v>
      </c>
      <c r="Q3539" t="s">
        <v>8272</v>
      </c>
      <c r="R3539" t="str">
        <f t="shared" si="325"/>
        <v>technology</v>
      </c>
      <c r="S3539" t="str">
        <f t="shared" si="326"/>
        <v>web</v>
      </c>
      <c r="T3539" s="12">
        <f t="shared" si="327"/>
        <v>41923.146018518513</v>
      </c>
      <c r="U3539" s="12">
        <f t="shared" si="328"/>
        <v>41960.124305555553</v>
      </c>
    </row>
    <row r="3540" spans="1:21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 s="7">
        <f t="shared" si="324"/>
        <v>30.951807228915662</v>
      </c>
      <c r="Q3540" t="s">
        <v>8303</v>
      </c>
      <c r="R3540" t="str">
        <f t="shared" si="325"/>
        <v>theater</v>
      </c>
      <c r="S3540" t="str">
        <f t="shared" si="326"/>
        <v>spaces</v>
      </c>
      <c r="T3540" s="12">
        <f t="shared" si="327"/>
        <v>42571.212268518517</v>
      </c>
      <c r="U3540" s="12">
        <f t="shared" si="328"/>
        <v>42599.212268518517</v>
      </c>
    </row>
    <row r="3541" spans="1:21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 s="7">
        <f t="shared" ref="P3541:P3542" si="331">IF(L3541&lt;&gt;0,E3541/L3541,0)</f>
        <v>55.230769230769234</v>
      </c>
      <c r="Q3541" t="s">
        <v>8270</v>
      </c>
      <c r="R3541" t="str">
        <f t="shared" si="325"/>
        <v>film &amp; video</v>
      </c>
      <c r="S3541" t="str">
        <f t="shared" si="326"/>
        <v>animation</v>
      </c>
      <c r="T3541" s="12">
        <f t="shared" si="327"/>
        <v>42600.547708333332</v>
      </c>
      <c r="U3541" s="12">
        <f t="shared" si="328"/>
        <v>42621.547708333332</v>
      </c>
    </row>
    <row r="3542" spans="1:21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 s="7">
        <f t="shared" si="331"/>
        <v>46.125</v>
      </c>
      <c r="Q3542" t="s">
        <v>8268</v>
      </c>
      <c r="R3542" t="str">
        <f t="shared" si="325"/>
        <v>film &amp; video</v>
      </c>
      <c r="S3542" t="str">
        <f t="shared" si="326"/>
        <v>drama</v>
      </c>
      <c r="T3542" s="12">
        <f t="shared" si="327"/>
        <v>42516.795034722221</v>
      </c>
      <c r="U3542" s="12">
        <f t="shared" si="328"/>
        <v>42546.795034722221</v>
      </c>
    </row>
    <row r="3543" spans="1:21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 s="7">
        <f t="shared" si="324"/>
        <v>39.375</v>
      </c>
      <c r="Q3543" t="s">
        <v>8282</v>
      </c>
      <c r="R3543" t="str">
        <f t="shared" si="325"/>
        <v>games</v>
      </c>
      <c r="S3543" t="str">
        <f t="shared" si="326"/>
        <v>video games</v>
      </c>
      <c r="T3543" s="12">
        <f t="shared" si="327"/>
        <v>42222.521701388883</v>
      </c>
      <c r="U3543" s="12">
        <f t="shared" si="328"/>
        <v>42247.521701388883</v>
      </c>
    </row>
    <row r="3544" spans="1:21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 s="7">
        <f t="shared" si="324"/>
        <v>66.152941176470591</v>
      </c>
      <c r="Q3544" t="s">
        <v>8305</v>
      </c>
      <c r="R3544" t="str">
        <f t="shared" si="325"/>
        <v>theater</v>
      </c>
      <c r="S3544" t="str">
        <f t="shared" si="326"/>
        <v>musical</v>
      </c>
      <c r="T3544" s="12">
        <f t="shared" si="327"/>
        <v>41829.391458333332</v>
      </c>
      <c r="U3544" s="12">
        <f t="shared" si="328"/>
        <v>41889.391458333332</v>
      </c>
    </row>
    <row r="3545" spans="1:21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 s="7">
        <f t="shared" si="324"/>
        <v>54.137931034482762</v>
      </c>
      <c r="Q3545" t="s">
        <v>8271</v>
      </c>
      <c r="R3545" t="str">
        <f t="shared" si="325"/>
        <v>theater</v>
      </c>
      <c r="S3545" t="str">
        <f t="shared" si="326"/>
        <v>plays</v>
      </c>
      <c r="T3545" s="12">
        <f t="shared" si="327"/>
        <v>42150.546979166662</v>
      </c>
      <c r="U3545" s="12">
        <f t="shared" si="328"/>
        <v>42180.546979166662</v>
      </c>
    </row>
    <row r="3546" spans="1:21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 s="7">
        <f t="shared" si="324"/>
        <v>104.16666666666667</v>
      </c>
      <c r="Q3546" t="s">
        <v>8272</v>
      </c>
      <c r="R3546" t="str">
        <f t="shared" si="325"/>
        <v>technology</v>
      </c>
      <c r="S3546" t="str">
        <f t="shared" si="326"/>
        <v>web</v>
      </c>
      <c r="T3546" s="12">
        <f t="shared" si="327"/>
        <v>42040.623344907406</v>
      </c>
      <c r="U3546" s="12">
        <f t="shared" si="328"/>
        <v>42070.623344907406</v>
      </c>
    </row>
    <row r="3547" spans="1:21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 s="7">
        <f>IF(L3547&lt;&gt;0,E3547/L3547,0)</f>
        <v>31.375</v>
      </c>
      <c r="Q3547" t="s">
        <v>8270</v>
      </c>
      <c r="R3547" t="str">
        <f t="shared" si="325"/>
        <v>film &amp; video</v>
      </c>
      <c r="S3547" t="str">
        <f t="shared" si="326"/>
        <v>animation</v>
      </c>
      <c r="T3547" s="12">
        <f t="shared" si="327"/>
        <v>42075.599062499998</v>
      </c>
      <c r="U3547" s="12">
        <f t="shared" si="328"/>
        <v>42105.599062499998</v>
      </c>
    </row>
    <row r="3548" spans="1:21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 s="7">
        <f t="shared" si="324"/>
        <v>59.210526315789473</v>
      </c>
      <c r="Q3548" t="s">
        <v>8283</v>
      </c>
      <c r="R3548" t="str">
        <f t="shared" si="325"/>
        <v>games</v>
      </c>
      <c r="S3548" t="str">
        <f t="shared" si="326"/>
        <v>mobile games</v>
      </c>
      <c r="T3548" s="12">
        <f t="shared" si="327"/>
        <v>42073.452361111107</v>
      </c>
      <c r="U3548" s="12">
        <f t="shared" si="328"/>
        <v>42094.957638888889</v>
      </c>
    </row>
    <row r="3549" spans="1:21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 s="7">
        <f t="shared" si="324"/>
        <v>119.17633928571429</v>
      </c>
      <c r="Q3549" t="s">
        <v>8272</v>
      </c>
      <c r="R3549" t="str">
        <f t="shared" si="325"/>
        <v>technology</v>
      </c>
      <c r="S3549" t="str">
        <f t="shared" si="326"/>
        <v>web</v>
      </c>
      <c r="T3549" s="12">
        <f t="shared" si="327"/>
        <v>42479.870381944442</v>
      </c>
      <c r="U3549" s="12">
        <f t="shared" si="328"/>
        <v>42503.957638888889</v>
      </c>
    </row>
    <row r="3550" spans="1:21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 s="7">
        <f t="shared" si="324"/>
        <v>164.61538461538461</v>
      </c>
      <c r="Q3550" t="s">
        <v>8272</v>
      </c>
      <c r="R3550" t="str">
        <f t="shared" si="325"/>
        <v>technology</v>
      </c>
      <c r="S3550" t="str">
        <f t="shared" si="326"/>
        <v>web</v>
      </c>
      <c r="T3550" s="12">
        <f t="shared" si="327"/>
        <v>42411.733958333331</v>
      </c>
      <c r="U3550" s="12">
        <f t="shared" si="328"/>
        <v>42433.833333333336</v>
      </c>
    </row>
    <row r="3551" spans="1:21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 s="7">
        <f t="shared" si="324"/>
        <v>24.285714285714285</v>
      </c>
      <c r="Q3551" t="s">
        <v>8272</v>
      </c>
      <c r="R3551" t="str">
        <f t="shared" si="325"/>
        <v>technology</v>
      </c>
      <c r="S3551" t="str">
        <f t="shared" si="326"/>
        <v>web</v>
      </c>
      <c r="T3551" s="12">
        <f t="shared" si="327"/>
        <v>42223.186030092591</v>
      </c>
      <c r="U3551" s="12">
        <f t="shared" si="328"/>
        <v>42251.186030092591</v>
      </c>
    </row>
    <row r="3552" spans="1:21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 s="7">
        <f t="shared" si="324"/>
        <v>40.9375</v>
      </c>
      <c r="Q3552" t="s">
        <v>8305</v>
      </c>
      <c r="R3552" t="str">
        <f t="shared" si="325"/>
        <v>theater</v>
      </c>
      <c r="S3552" t="str">
        <f t="shared" si="326"/>
        <v>musical</v>
      </c>
      <c r="T3552" s="12">
        <f t="shared" si="327"/>
        <v>42462.685162037036</v>
      </c>
      <c r="U3552" s="12">
        <f t="shared" si="328"/>
        <v>42492.685162037036</v>
      </c>
    </row>
    <row r="3553" spans="1:21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 s="7">
        <f t="shared" si="324"/>
        <v>61.1</v>
      </c>
      <c r="Q3553" t="s">
        <v>8282</v>
      </c>
      <c r="R3553" t="str">
        <f t="shared" si="325"/>
        <v>games</v>
      </c>
      <c r="S3553" t="str">
        <f t="shared" si="326"/>
        <v>video games</v>
      </c>
      <c r="T3553" s="12">
        <f t="shared" si="327"/>
        <v>41753.307523148142</v>
      </c>
      <c r="U3553" s="12">
        <f t="shared" si="328"/>
        <v>41781.713194444441</v>
      </c>
    </row>
    <row r="3554" spans="1:21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 s="7">
        <f>IF(L3554&lt;&gt;0,E3554/L3554,0)</f>
        <v>38.65</v>
      </c>
      <c r="Q3554" t="s">
        <v>8284</v>
      </c>
      <c r="R3554" t="str">
        <f t="shared" si="325"/>
        <v>food</v>
      </c>
      <c r="S3554" t="str">
        <f t="shared" si="326"/>
        <v>food trucks</v>
      </c>
      <c r="T3554" s="12">
        <f t="shared" si="327"/>
        <v>41788.378749999996</v>
      </c>
      <c r="U3554" s="12">
        <f t="shared" si="328"/>
        <v>41818.378749999996</v>
      </c>
    </row>
    <row r="3555" spans="1:21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 s="7">
        <f t="shared" si="324"/>
        <v>56.20192307692308</v>
      </c>
      <c r="Q3555" t="s">
        <v>8267</v>
      </c>
      <c r="R3555" t="str">
        <f t="shared" si="325"/>
        <v>film &amp; video</v>
      </c>
      <c r="S3555" t="str">
        <f t="shared" si="326"/>
        <v>science fiction</v>
      </c>
      <c r="T3555" s="12">
        <f t="shared" si="327"/>
        <v>42195.820370370369</v>
      </c>
      <c r="U3555" s="12">
        <f t="shared" si="328"/>
        <v>42227.791666666664</v>
      </c>
    </row>
    <row r="3556" spans="1:21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 s="7">
        <f t="shared" si="324"/>
        <v>107.00207547169811</v>
      </c>
      <c r="Q3556" t="s">
        <v>8305</v>
      </c>
      <c r="R3556" t="str">
        <f t="shared" si="325"/>
        <v>theater</v>
      </c>
      <c r="S3556" t="str">
        <f t="shared" si="326"/>
        <v>musical</v>
      </c>
      <c r="T3556" s="12">
        <f t="shared" si="327"/>
        <v>42015.842118055552</v>
      </c>
      <c r="U3556" s="12">
        <f t="shared" si="328"/>
        <v>42046.499999999993</v>
      </c>
    </row>
    <row r="3557" spans="1:21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 s="7">
        <f t="shared" si="324"/>
        <v>171.42857142857142</v>
      </c>
      <c r="Q3557" t="s">
        <v>8284</v>
      </c>
      <c r="R3557" t="str">
        <f t="shared" si="325"/>
        <v>food</v>
      </c>
      <c r="S3557" t="str">
        <f t="shared" si="326"/>
        <v>food trucks</v>
      </c>
      <c r="T3557" s="12">
        <f t="shared" si="327"/>
        <v>42661.233726851853</v>
      </c>
      <c r="U3557" s="12">
        <f t="shared" si="328"/>
        <v>42691.27539351851</v>
      </c>
    </row>
    <row r="3558" spans="1:21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 s="7">
        <f t="shared" si="324"/>
        <v>110.5</v>
      </c>
      <c r="Q3558" t="s">
        <v>8303</v>
      </c>
      <c r="R3558" t="str">
        <f t="shared" si="325"/>
        <v>theater</v>
      </c>
      <c r="S3558" t="str">
        <f t="shared" si="326"/>
        <v>spaces</v>
      </c>
      <c r="T3558" s="12">
        <f t="shared" si="327"/>
        <v>41808.441249999996</v>
      </c>
      <c r="U3558" s="12">
        <f t="shared" si="328"/>
        <v>41868.441249999996</v>
      </c>
    </row>
    <row r="3559" spans="1:21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 s="7">
        <f t="shared" si="324"/>
        <v>179.27598566308242</v>
      </c>
      <c r="Q3559" t="s">
        <v>8301</v>
      </c>
      <c r="R3559" t="str">
        <f t="shared" si="325"/>
        <v>technology</v>
      </c>
      <c r="S3559" t="str">
        <f t="shared" si="326"/>
        <v>space exploration</v>
      </c>
      <c r="T3559" s="12">
        <f t="shared" si="327"/>
        <v>41730.068414351852</v>
      </c>
      <c r="U3559" s="12">
        <f t="shared" si="328"/>
        <v>41764.068414351852</v>
      </c>
    </row>
    <row r="3560" spans="1:21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 s="7">
        <f>IF(L3560&lt;&gt;0,E3560/L3560,0)</f>
        <v>22.90909090909091</v>
      </c>
      <c r="Q3560" t="s">
        <v>8281</v>
      </c>
      <c r="R3560" t="str">
        <f t="shared" si="325"/>
        <v>journalism</v>
      </c>
      <c r="S3560" t="str">
        <f t="shared" si="326"/>
        <v>audio</v>
      </c>
      <c r="T3560" s="12">
        <f t="shared" si="327"/>
        <v>42139.608506944445</v>
      </c>
      <c r="U3560" s="12">
        <f t="shared" si="328"/>
        <v>42181.666666666664</v>
      </c>
    </row>
    <row r="3561" spans="1:21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 s="7">
        <f t="shared" si="324"/>
        <v>43.125</v>
      </c>
      <c r="Q3561" t="s">
        <v>8293</v>
      </c>
      <c r="R3561" t="str">
        <f t="shared" si="325"/>
        <v>music</v>
      </c>
      <c r="S3561" t="str">
        <f t="shared" si="326"/>
        <v>faith</v>
      </c>
      <c r="T3561" s="12">
        <f t="shared" si="327"/>
        <v>42193.887824074067</v>
      </c>
      <c r="U3561" s="12">
        <f t="shared" si="328"/>
        <v>42216.165277777771</v>
      </c>
    </row>
    <row r="3562" spans="1:21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 s="7">
        <f t="shared" si="324"/>
        <v>46.891891891891895</v>
      </c>
      <c r="Q3562" t="s">
        <v>8283</v>
      </c>
      <c r="R3562" t="str">
        <f t="shared" si="325"/>
        <v>games</v>
      </c>
      <c r="S3562" t="str">
        <f t="shared" si="326"/>
        <v>mobile games</v>
      </c>
      <c r="T3562" s="12">
        <f t="shared" si="327"/>
        <v>42115.681319444448</v>
      </c>
      <c r="U3562" s="12">
        <f t="shared" si="328"/>
        <v>42150.906249999993</v>
      </c>
    </row>
    <row r="3563" spans="1:21" ht="105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 s="7">
        <f t="shared" si="324"/>
        <v>47.407407407407405</v>
      </c>
      <c r="Q3563" t="s">
        <v>8296</v>
      </c>
      <c r="R3563" t="str">
        <f t="shared" si="325"/>
        <v>photography</v>
      </c>
      <c r="S3563" t="str">
        <f t="shared" si="326"/>
        <v>people</v>
      </c>
      <c r="T3563" s="12">
        <f t="shared" si="327"/>
        <v>42203.471967592595</v>
      </c>
      <c r="U3563" s="12">
        <f t="shared" si="328"/>
        <v>42221.566666666658</v>
      </c>
    </row>
    <row r="3564" spans="1:21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 s="7">
        <f t="shared" ref="P3564:P3565" si="332">IF(L3564&lt;&gt;0,E3564/L3564,0)</f>
        <v>15.129032258064516</v>
      </c>
      <c r="Q3564" t="s">
        <v>8282</v>
      </c>
      <c r="R3564" t="str">
        <f t="shared" si="325"/>
        <v>games</v>
      </c>
      <c r="S3564" t="str">
        <f t="shared" si="326"/>
        <v>video games</v>
      </c>
      <c r="T3564" s="12">
        <f t="shared" si="327"/>
        <v>42433.553553240738</v>
      </c>
      <c r="U3564" s="12">
        <f t="shared" si="328"/>
        <v>42442.708333333336</v>
      </c>
    </row>
    <row r="3565" spans="1:21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 s="7">
        <f t="shared" si="332"/>
        <v>21.098000000000003</v>
      </c>
      <c r="Q3565" t="s">
        <v>8272</v>
      </c>
      <c r="R3565" t="str">
        <f t="shared" si="325"/>
        <v>technology</v>
      </c>
      <c r="S3565" t="str">
        <f t="shared" si="326"/>
        <v>web</v>
      </c>
      <c r="T3565" s="12">
        <f t="shared" si="327"/>
        <v>42555.46361111111</v>
      </c>
      <c r="U3565" s="12">
        <f t="shared" si="328"/>
        <v>42583.583333333336</v>
      </c>
    </row>
    <row r="3566" spans="1:21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 s="7">
        <f t="shared" si="324"/>
        <v>59.117647058823529</v>
      </c>
      <c r="Q3566" t="s">
        <v>8303</v>
      </c>
      <c r="R3566" t="str">
        <f t="shared" si="325"/>
        <v>theater</v>
      </c>
      <c r="S3566" t="str">
        <f t="shared" si="326"/>
        <v>spaces</v>
      </c>
      <c r="T3566" s="12">
        <f t="shared" si="327"/>
        <v>42236.414918981485</v>
      </c>
      <c r="U3566" s="12">
        <f t="shared" si="328"/>
        <v>42282.458333333336</v>
      </c>
    </row>
    <row r="3567" spans="1:21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 s="7">
        <f>IF(L3567&lt;&gt;0,E3567/L3567,0)</f>
        <v>97.916666666666671</v>
      </c>
      <c r="Q3567" t="s">
        <v>8282</v>
      </c>
      <c r="R3567" t="str">
        <f t="shared" si="325"/>
        <v>games</v>
      </c>
      <c r="S3567" t="str">
        <f t="shared" si="326"/>
        <v>video games</v>
      </c>
      <c r="T3567" s="12">
        <f t="shared" si="327"/>
        <v>41974.534814814811</v>
      </c>
      <c r="U3567" s="12">
        <f t="shared" si="328"/>
        <v>42004.534814814811</v>
      </c>
    </row>
    <row r="3568" spans="1:21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 s="7">
        <f t="shared" si="324"/>
        <v>55.131578947368418</v>
      </c>
      <c r="Q3568" t="s">
        <v>8272</v>
      </c>
      <c r="R3568" t="str">
        <f t="shared" si="325"/>
        <v>technology</v>
      </c>
      <c r="S3568" t="str">
        <f t="shared" si="326"/>
        <v>web</v>
      </c>
      <c r="T3568" s="12">
        <f t="shared" si="327"/>
        <v>41997.299571759257</v>
      </c>
      <c r="U3568" s="12">
        <f t="shared" si="328"/>
        <v>42027.299571759257</v>
      </c>
    </row>
    <row r="3569" spans="1:21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 s="7">
        <f t="shared" si="324"/>
        <v>26.536585365853657</v>
      </c>
      <c r="Q3569" t="s">
        <v>8299</v>
      </c>
      <c r="R3569" t="str">
        <f t="shared" si="325"/>
        <v>food</v>
      </c>
      <c r="S3569" t="str">
        <f t="shared" si="326"/>
        <v>restaurants</v>
      </c>
      <c r="T3569" s="12">
        <f t="shared" si="327"/>
        <v>42135.602361111109</v>
      </c>
      <c r="U3569" s="12">
        <f t="shared" si="328"/>
        <v>42165.602361111109</v>
      </c>
    </row>
    <row r="3570" spans="1:21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 s="7">
        <f t="shared" si="324"/>
        <v>58.421052631578945</v>
      </c>
      <c r="Q3570" t="s">
        <v>8282</v>
      </c>
      <c r="R3570" t="str">
        <f t="shared" si="325"/>
        <v>games</v>
      </c>
      <c r="S3570" t="str">
        <f t="shared" si="326"/>
        <v>video games</v>
      </c>
      <c r="T3570" s="12">
        <f t="shared" si="327"/>
        <v>41869.532337962963</v>
      </c>
      <c r="U3570" s="12">
        <f t="shared" si="328"/>
        <v>41899.532337962963</v>
      </c>
    </row>
    <row r="3571" spans="1:21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 s="7">
        <f t="shared" si="324"/>
        <v>122.53658536585365</v>
      </c>
      <c r="Q3571" t="s">
        <v>8268</v>
      </c>
      <c r="R3571" t="str">
        <f t="shared" si="325"/>
        <v>film &amp; video</v>
      </c>
      <c r="S3571" t="str">
        <f t="shared" si="326"/>
        <v>drama</v>
      </c>
      <c r="T3571" s="12">
        <f t="shared" si="327"/>
        <v>41982.480277777773</v>
      </c>
      <c r="U3571" s="12">
        <f t="shared" si="328"/>
        <v>42012.480277777773</v>
      </c>
    </row>
    <row r="3572" spans="1:21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 s="7">
        <f t="shared" si="324"/>
        <v>87.961538461538467</v>
      </c>
      <c r="Q3572" t="s">
        <v>8273</v>
      </c>
      <c r="R3572" t="str">
        <f t="shared" si="325"/>
        <v>technology</v>
      </c>
      <c r="S3572" t="str">
        <f t="shared" si="326"/>
        <v>wearables</v>
      </c>
      <c r="T3572" s="12">
        <f t="shared" si="327"/>
        <v>41976.123645833337</v>
      </c>
      <c r="U3572" s="12">
        <f t="shared" si="328"/>
        <v>42004.083333333336</v>
      </c>
    </row>
    <row r="3573" spans="1:21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 s="7">
        <f t="shared" si="324"/>
        <v>73.239999999999995</v>
      </c>
      <c r="Q3573" t="s">
        <v>8282</v>
      </c>
      <c r="R3573" t="str">
        <f t="shared" si="325"/>
        <v>games</v>
      </c>
      <c r="S3573" t="str">
        <f t="shared" si="326"/>
        <v>video games</v>
      </c>
      <c r="T3573" s="12">
        <f t="shared" si="327"/>
        <v>41912.650613425925</v>
      </c>
      <c r="U3573" s="12">
        <f t="shared" si="328"/>
        <v>41942.650613425925</v>
      </c>
    </row>
    <row r="3574" spans="1:21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 s="7">
        <f>IF(L3574&lt;&gt;0,E3574/L3574,0)</f>
        <v>55.555555555555557</v>
      </c>
      <c r="Q3574" t="s">
        <v>8272</v>
      </c>
      <c r="R3574" t="str">
        <f t="shared" si="325"/>
        <v>technology</v>
      </c>
      <c r="S3574" t="str">
        <f t="shared" si="326"/>
        <v>web</v>
      </c>
      <c r="T3574" s="12">
        <f t="shared" si="327"/>
        <v>42146.36206018518</v>
      </c>
      <c r="U3574" s="12">
        <f t="shared" si="328"/>
        <v>42176.36206018518</v>
      </c>
    </row>
    <row r="3575" spans="1:21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 s="7">
        <f t="shared" si="324"/>
        <v>39.53846153846154</v>
      </c>
      <c r="Q3575" t="s">
        <v>8271</v>
      </c>
      <c r="R3575" t="str">
        <f t="shared" si="325"/>
        <v>theater</v>
      </c>
      <c r="S3575" t="str">
        <f t="shared" si="326"/>
        <v>plays</v>
      </c>
      <c r="T3575" s="12">
        <f t="shared" si="327"/>
        <v>41921.167199074072</v>
      </c>
      <c r="U3575" s="12">
        <f t="shared" si="328"/>
        <v>41951.208865740737</v>
      </c>
    </row>
    <row r="3576" spans="1:21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 s="7">
        <f t="shared" si="324"/>
        <v>136.77777777777777</v>
      </c>
      <c r="Q3576" t="s">
        <v>8303</v>
      </c>
      <c r="R3576" t="str">
        <f t="shared" si="325"/>
        <v>theater</v>
      </c>
      <c r="S3576" t="str">
        <f t="shared" si="326"/>
        <v>spaces</v>
      </c>
      <c r="T3576" s="12">
        <f t="shared" si="327"/>
        <v>41926.734351851846</v>
      </c>
      <c r="U3576" s="12">
        <f t="shared" si="328"/>
        <v>41956.776018518511</v>
      </c>
    </row>
    <row r="3577" spans="1:21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 s="7">
        <f t="shared" si="324"/>
        <v>99.343137254901961</v>
      </c>
      <c r="Q3577" t="s">
        <v>8303</v>
      </c>
      <c r="R3577" t="str">
        <f t="shared" si="325"/>
        <v>theater</v>
      </c>
      <c r="S3577" t="str">
        <f t="shared" si="326"/>
        <v>spaces</v>
      </c>
      <c r="T3577" s="12">
        <f t="shared" si="327"/>
        <v>42561.575543981475</v>
      </c>
      <c r="U3577" s="12">
        <f t="shared" si="328"/>
        <v>42592.957638888889</v>
      </c>
    </row>
    <row r="3578" spans="1:21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 s="7">
        <f t="shared" ref="P3578:P3579" si="333">IF(L3578&lt;&gt;0,E3578/L3578,0)</f>
        <v>20</v>
      </c>
      <c r="Q3578" t="s">
        <v>8271</v>
      </c>
      <c r="R3578" t="str">
        <f t="shared" si="325"/>
        <v>theater</v>
      </c>
      <c r="S3578" t="str">
        <f t="shared" si="326"/>
        <v>plays</v>
      </c>
      <c r="T3578" s="12">
        <f t="shared" si="327"/>
        <v>42649.340902777774</v>
      </c>
      <c r="U3578" s="12">
        <f t="shared" si="328"/>
        <v>42709.382569444446</v>
      </c>
    </row>
    <row r="3579" spans="1:21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 s="7">
        <f t="shared" si="333"/>
        <v>28.888888888888889</v>
      </c>
      <c r="Q3579" t="s">
        <v>8271</v>
      </c>
      <c r="R3579" t="str">
        <f t="shared" si="325"/>
        <v>theater</v>
      </c>
      <c r="S3579" t="str">
        <f t="shared" si="326"/>
        <v>plays</v>
      </c>
      <c r="T3579" s="12">
        <f t="shared" si="327"/>
        <v>42093.578506944446</v>
      </c>
      <c r="U3579" s="12">
        <f t="shared" si="328"/>
        <v>42120.061111111114</v>
      </c>
    </row>
    <row r="3580" spans="1:21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 s="7">
        <f t="shared" si="324"/>
        <v>40.545945945945945</v>
      </c>
      <c r="Q3580" t="s">
        <v>8282</v>
      </c>
      <c r="R3580" t="str">
        <f t="shared" si="325"/>
        <v>games</v>
      </c>
      <c r="S3580" t="str">
        <f t="shared" si="326"/>
        <v>video games</v>
      </c>
      <c r="T3580" s="12">
        <f t="shared" si="327"/>
        <v>42460.525196759256</v>
      </c>
      <c r="U3580" s="12">
        <f t="shared" si="328"/>
        <v>42490.525196759256</v>
      </c>
    </row>
    <row r="3581" spans="1:21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 s="7">
        <f t="shared" ref="P3581:P3582" si="334">IF(L3581&lt;&gt;0,E3581/L3581,0)</f>
        <v>35.714285714285715</v>
      </c>
      <c r="Q3581" t="s">
        <v>8284</v>
      </c>
      <c r="R3581" t="str">
        <f t="shared" si="325"/>
        <v>food</v>
      </c>
      <c r="S3581" t="str">
        <f t="shared" si="326"/>
        <v>food trucks</v>
      </c>
      <c r="T3581" s="12">
        <f t="shared" si="327"/>
        <v>42430.553888888891</v>
      </c>
      <c r="U3581" s="12">
        <f t="shared" si="328"/>
        <v>42460.51222222222</v>
      </c>
    </row>
    <row r="3582" spans="1:21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 s="7">
        <f t="shared" si="334"/>
        <v>37.962962962962962</v>
      </c>
      <c r="Q3582" t="s">
        <v>8282</v>
      </c>
      <c r="R3582" t="str">
        <f t="shared" si="325"/>
        <v>games</v>
      </c>
      <c r="S3582" t="str">
        <f t="shared" si="326"/>
        <v>video games</v>
      </c>
      <c r="T3582" s="12">
        <f t="shared" si="327"/>
        <v>42025.967847222222</v>
      </c>
      <c r="U3582" s="12">
        <f t="shared" si="328"/>
        <v>42063.999305555553</v>
      </c>
    </row>
    <row r="3583" spans="1:21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 s="7">
        <f t="shared" si="324"/>
        <v>33.333333333333336</v>
      </c>
      <c r="Q3583" t="s">
        <v>8271</v>
      </c>
      <c r="R3583" t="str">
        <f t="shared" si="325"/>
        <v>theater</v>
      </c>
      <c r="S3583" t="str">
        <f t="shared" si="326"/>
        <v>plays</v>
      </c>
      <c r="T3583" s="12">
        <f t="shared" si="327"/>
        <v>41836.26284722222</v>
      </c>
      <c r="U3583" s="12">
        <f t="shared" si="328"/>
        <v>41850.26284722222</v>
      </c>
    </row>
    <row r="3584" spans="1:21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 s="7">
        <f t="shared" si="324"/>
        <v>58.571428571428569</v>
      </c>
      <c r="Q3584" t="s">
        <v>8293</v>
      </c>
      <c r="R3584" t="str">
        <f t="shared" si="325"/>
        <v>music</v>
      </c>
      <c r="S3584" t="str">
        <f t="shared" si="326"/>
        <v>faith</v>
      </c>
      <c r="T3584" s="12">
        <f t="shared" si="327"/>
        <v>42450.887523148143</v>
      </c>
      <c r="U3584" s="12">
        <f t="shared" si="328"/>
        <v>42464.887523148143</v>
      </c>
    </row>
    <row r="3585" spans="1:21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 s="7">
        <f t="shared" si="324"/>
        <v>135.625</v>
      </c>
      <c r="Q3585" t="s">
        <v>8267</v>
      </c>
      <c r="R3585" t="str">
        <f t="shared" si="325"/>
        <v>film &amp; video</v>
      </c>
      <c r="S3585" t="str">
        <f t="shared" si="326"/>
        <v>science fiction</v>
      </c>
      <c r="T3585" s="12">
        <f t="shared" si="327"/>
        <v>42418.217650462961</v>
      </c>
      <c r="U3585" s="12">
        <f t="shared" si="328"/>
        <v>42478.175983796296</v>
      </c>
    </row>
    <row r="3586" spans="1:21" ht="6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 s="7">
        <f t="shared" ref="P3586:P3649" si="335">E3586/L3586</f>
        <v>30.9375</v>
      </c>
      <c r="Q3586" t="s">
        <v>8272</v>
      </c>
      <c r="R3586" t="str">
        <f t="shared" si="325"/>
        <v>technology</v>
      </c>
      <c r="S3586" t="str">
        <f t="shared" si="326"/>
        <v>web</v>
      </c>
      <c r="T3586" s="12">
        <f t="shared" si="327"/>
        <v>42168.108148148145</v>
      </c>
      <c r="U3586" s="12">
        <f t="shared" si="328"/>
        <v>42198.108148148145</v>
      </c>
    </row>
    <row r="3587" spans="1:21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 s="7">
        <f t="shared" si="335"/>
        <v>176.08695652173913</v>
      </c>
      <c r="Q3587" t="s">
        <v>8289</v>
      </c>
      <c r="R3587" t="str">
        <f t="shared" ref="R3587:R3650" si="336">LEFT(Q3587,SEARCH("/",Q3587,1)-1)</f>
        <v>photography</v>
      </c>
      <c r="S3587" t="str">
        <f t="shared" ref="S3587:S3650" si="337">RIGHT(Q3587,LEN(Q3587)-SEARCH("/",Q3587,1))</f>
        <v>nature</v>
      </c>
      <c r="T3587" s="12">
        <f t="shared" ref="T3587:T3650" si="338">(((J3587/60)/60)/24)+DATE(1970,1,1)+(-5/24)</f>
        <v>41964.507986111108</v>
      </c>
      <c r="U3587" s="12">
        <f t="shared" ref="U3587:U3650" si="339">(((I3587/60)/60)/24)+DATE(1970,1,1)+(-5/24)</f>
        <v>41994.507986111108</v>
      </c>
    </row>
    <row r="3588" spans="1:21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 s="7">
        <f t="shared" si="335"/>
        <v>151.9814814814815</v>
      </c>
      <c r="Q3588" t="s">
        <v>8289</v>
      </c>
      <c r="R3588" t="str">
        <f t="shared" si="336"/>
        <v>photography</v>
      </c>
      <c r="S3588" t="str">
        <f t="shared" si="337"/>
        <v>nature</v>
      </c>
      <c r="T3588" s="12">
        <f t="shared" si="338"/>
        <v>42576.489236111105</v>
      </c>
      <c r="U3588" s="12">
        <f t="shared" si="339"/>
        <v>42636.489236111105</v>
      </c>
    </row>
    <row r="3589" spans="1:21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 s="7">
        <f t="shared" ref="P3589:P3590" si="340">IF(L3589&lt;&gt;0,E3589/L3589,0)</f>
        <v>22.607142857142858</v>
      </c>
      <c r="Q3589" t="s">
        <v>8293</v>
      </c>
      <c r="R3589" t="str">
        <f t="shared" si="336"/>
        <v>music</v>
      </c>
      <c r="S3589" t="str">
        <f t="shared" si="337"/>
        <v>faith</v>
      </c>
      <c r="T3589" s="12">
        <f t="shared" si="338"/>
        <v>42503.331643518519</v>
      </c>
      <c r="U3589" s="12">
        <f t="shared" si="339"/>
        <v>42548.583333333336</v>
      </c>
    </row>
    <row r="3590" spans="1:21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 s="7">
        <f t="shared" si="340"/>
        <v>18.272727272727273</v>
      </c>
      <c r="Q3590" t="s">
        <v>8271</v>
      </c>
      <c r="R3590" t="str">
        <f t="shared" si="336"/>
        <v>theater</v>
      </c>
      <c r="S3590" t="str">
        <f t="shared" si="337"/>
        <v>plays</v>
      </c>
      <c r="T3590" s="12">
        <f t="shared" si="338"/>
        <v>42101.620486111111</v>
      </c>
      <c r="U3590" s="12">
        <f t="shared" si="339"/>
        <v>42123.749999999993</v>
      </c>
    </row>
    <row r="3591" spans="1:21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 s="7">
        <f t="shared" si="335"/>
        <v>82.258064516129039</v>
      </c>
      <c r="Q3591" t="s">
        <v>8305</v>
      </c>
      <c r="R3591" t="str">
        <f t="shared" si="336"/>
        <v>theater</v>
      </c>
      <c r="S3591" t="str">
        <f t="shared" si="337"/>
        <v>musical</v>
      </c>
      <c r="T3591" s="12">
        <f t="shared" si="338"/>
        <v>42125.439201388886</v>
      </c>
      <c r="U3591" s="12">
        <f t="shared" si="339"/>
        <v>42150.439201388886</v>
      </c>
    </row>
    <row r="3592" spans="1:21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 s="7">
        <f t="shared" si="335"/>
        <v>68.534246575342465</v>
      </c>
      <c r="Q3592" t="s">
        <v>8270</v>
      </c>
      <c r="R3592" t="str">
        <f t="shared" si="336"/>
        <v>film &amp; video</v>
      </c>
      <c r="S3592" t="str">
        <f t="shared" si="337"/>
        <v>animation</v>
      </c>
      <c r="T3592" s="12">
        <f t="shared" si="338"/>
        <v>41902.125393518516</v>
      </c>
      <c r="U3592" s="12">
        <f t="shared" si="339"/>
        <v>41932.125393518516</v>
      </c>
    </row>
    <row r="3593" spans="1:21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 s="7">
        <f>IF(L3593&lt;&gt;0,E3593/L3593,0)</f>
        <v>68.055555555555557</v>
      </c>
      <c r="Q3593" t="s">
        <v>8272</v>
      </c>
      <c r="R3593" t="str">
        <f t="shared" si="336"/>
        <v>technology</v>
      </c>
      <c r="S3593" t="str">
        <f t="shared" si="337"/>
        <v>web</v>
      </c>
      <c r="T3593" s="12">
        <f t="shared" si="338"/>
        <v>42003.74009259259</v>
      </c>
      <c r="U3593" s="12">
        <f t="shared" si="339"/>
        <v>42027.999305555553</v>
      </c>
    </row>
    <row r="3594" spans="1:21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 s="7">
        <f t="shared" si="335"/>
        <v>72.714285714285708</v>
      </c>
      <c r="Q3594" t="s">
        <v>8273</v>
      </c>
      <c r="R3594" t="str">
        <f t="shared" si="336"/>
        <v>technology</v>
      </c>
      <c r="S3594" t="str">
        <f t="shared" si="337"/>
        <v>wearables</v>
      </c>
      <c r="T3594" s="12">
        <f t="shared" si="338"/>
        <v>41988.621608796289</v>
      </c>
      <c r="U3594" s="12">
        <f t="shared" si="339"/>
        <v>42045.999305555553</v>
      </c>
    </row>
    <row r="3595" spans="1:21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 s="7">
        <f t="shared" si="335"/>
        <v>77.186046511627907</v>
      </c>
      <c r="Q3595" t="s">
        <v>8271</v>
      </c>
      <c r="R3595" t="str">
        <f t="shared" si="336"/>
        <v>theater</v>
      </c>
      <c r="S3595" t="str">
        <f t="shared" si="337"/>
        <v>plays</v>
      </c>
      <c r="T3595" s="12">
        <f t="shared" si="338"/>
        <v>41974.690266203703</v>
      </c>
      <c r="U3595" s="12">
        <f t="shared" si="339"/>
        <v>42009.643055555549</v>
      </c>
    </row>
    <row r="3596" spans="1:21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 s="7">
        <f t="shared" si="335"/>
        <v>55.972222222222221</v>
      </c>
      <c r="Q3596" t="s">
        <v>8284</v>
      </c>
      <c r="R3596" t="str">
        <f t="shared" si="336"/>
        <v>food</v>
      </c>
      <c r="S3596" t="str">
        <f t="shared" si="337"/>
        <v>food trucks</v>
      </c>
      <c r="T3596" s="12">
        <f t="shared" si="338"/>
        <v>42591.858587962961</v>
      </c>
      <c r="U3596" s="12">
        <f t="shared" si="339"/>
        <v>42616.858587962961</v>
      </c>
    </row>
    <row r="3597" spans="1:21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 s="7">
        <f t="shared" si="335"/>
        <v>49.693548387096776</v>
      </c>
      <c r="Q3597" t="s">
        <v>8270</v>
      </c>
      <c r="R3597" t="str">
        <f t="shared" si="336"/>
        <v>film &amp; video</v>
      </c>
      <c r="S3597" t="str">
        <f t="shared" si="337"/>
        <v>animation</v>
      </c>
      <c r="T3597" s="12">
        <f t="shared" si="338"/>
        <v>42049.800034722219</v>
      </c>
      <c r="U3597" s="12">
        <f t="shared" si="339"/>
        <v>42076.082638888889</v>
      </c>
    </row>
    <row r="3598" spans="1:21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 s="7">
        <f t="shared" si="335"/>
        <v>79</v>
      </c>
      <c r="Q3598" t="s">
        <v>8275</v>
      </c>
      <c r="R3598" t="str">
        <f t="shared" si="336"/>
        <v>publishing</v>
      </c>
      <c r="S3598" t="str">
        <f t="shared" si="337"/>
        <v>fiction</v>
      </c>
      <c r="T3598" s="12">
        <f t="shared" si="338"/>
        <v>41856.506736111107</v>
      </c>
      <c r="U3598" s="12">
        <f t="shared" si="339"/>
        <v>41877.506736111107</v>
      </c>
    </row>
    <row r="3599" spans="1:21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 s="7">
        <f t="shared" si="335"/>
        <v>77.727272727272734</v>
      </c>
      <c r="Q3599" t="s">
        <v>8271</v>
      </c>
      <c r="R3599" t="str">
        <f t="shared" si="336"/>
        <v>theater</v>
      </c>
      <c r="S3599" t="str">
        <f t="shared" si="337"/>
        <v>plays</v>
      </c>
      <c r="T3599" s="12">
        <f t="shared" si="338"/>
        <v>42417.377199074072</v>
      </c>
      <c r="U3599" s="12">
        <f t="shared" si="339"/>
        <v>42432.040972222218</v>
      </c>
    </row>
    <row r="3600" spans="1:21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 s="7">
        <f t="shared" si="335"/>
        <v>40.777777777777779</v>
      </c>
      <c r="Q3600" t="s">
        <v>8284</v>
      </c>
      <c r="R3600" t="str">
        <f t="shared" si="336"/>
        <v>food</v>
      </c>
      <c r="S3600" t="str">
        <f t="shared" si="337"/>
        <v>food trucks</v>
      </c>
      <c r="T3600" s="12">
        <f t="shared" si="338"/>
        <v>41866.590532407405</v>
      </c>
      <c r="U3600" s="12">
        <f t="shared" si="339"/>
        <v>41884.999305555553</v>
      </c>
    </row>
    <row r="3601" spans="1:21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 s="7">
        <f t="shared" ref="P3601:P3602" si="341">IF(L3601&lt;&gt;0,E3601/L3601,0)</f>
        <v>59.411764705882355</v>
      </c>
      <c r="Q3601" t="s">
        <v>8303</v>
      </c>
      <c r="R3601" t="str">
        <f t="shared" si="336"/>
        <v>theater</v>
      </c>
      <c r="S3601" t="str">
        <f t="shared" si="337"/>
        <v>spaces</v>
      </c>
      <c r="T3601" s="12">
        <f t="shared" si="338"/>
        <v>42220.586539351854</v>
      </c>
      <c r="U3601" s="12">
        <f t="shared" si="339"/>
        <v>42245.791666666664</v>
      </c>
    </row>
    <row r="3602" spans="1:21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 s="7">
        <f t="shared" si="341"/>
        <v>3.25</v>
      </c>
      <c r="Q3602" t="s">
        <v>8271</v>
      </c>
      <c r="R3602" t="str">
        <f t="shared" si="336"/>
        <v>theater</v>
      </c>
      <c r="S3602" t="str">
        <f t="shared" si="337"/>
        <v>plays</v>
      </c>
      <c r="T3602" s="12">
        <f t="shared" si="338"/>
        <v>42628.640787037039</v>
      </c>
      <c r="U3602" s="12">
        <f t="shared" si="339"/>
        <v>42656.640787037039</v>
      </c>
    </row>
    <row r="3603" spans="1:21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 s="7">
        <f t="shared" si="335"/>
        <v>39.377358490566039</v>
      </c>
      <c r="Q3603" t="s">
        <v>8284</v>
      </c>
      <c r="R3603" t="str">
        <f t="shared" si="336"/>
        <v>food</v>
      </c>
      <c r="S3603" t="str">
        <f t="shared" si="337"/>
        <v>food trucks</v>
      </c>
      <c r="T3603" s="12">
        <f t="shared" si="338"/>
        <v>41990.790300925924</v>
      </c>
      <c r="U3603" s="12">
        <f t="shared" si="339"/>
        <v>42020.790300925924</v>
      </c>
    </row>
    <row r="3604" spans="1:21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 s="7">
        <f t="shared" si="335"/>
        <v>81.673469387755105</v>
      </c>
      <c r="Q3604" t="s">
        <v>8294</v>
      </c>
      <c r="R3604" t="str">
        <f t="shared" si="336"/>
        <v>technology</v>
      </c>
      <c r="S3604" t="str">
        <f t="shared" si="337"/>
        <v>gadgets</v>
      </c>
      <c r="T3604" s="12">
        <f t="shared" si="338"/>
        <v>42447.68609953703</v>
      </c>
      <c r="U3604" s="12">
        <f t="shared" si="339"/>
        <v>42507.68609953703</v>
      </c>
    </row>
    <row r="3605" spans="1:21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 s="7">
        <f t="shared" si="335"/>
        <v>44.912280701754383</v>
      </c>
      <c r="Q3605" t="s">
        <v>8303</v>
      </c>
      <c r="R3605" t="str">
        <f t="shared" si="336"/>
        <v>theater</v>
      </c>
      <c r="S3605" t="str">
        <f t="shared" si="337"/>
        <v>spaces</v>
      </c>
      <c r="T3605" s="12">
        <f t="shared" si="338"/>
        <v>42283.656018518515</v>
      </c>
      <c r="U3605" s="12">
        <f t="shared" si="339"/>
        <v>42313.697685185187</v>
      </c>
    </row>
    <row r="3606" spans="1:21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 s="7">
        <f t="shared" si="335"/>
        <v>49.05797101449275</v>
      </c>
      <c r="Q3606" t="s">
        <v>8293</v>
      </c>
      <c r="R3606" t="str">
        <f t="shared" si="336"/>
        <v>music</v>
      </c>
      <c r="S3606" t="str">
        <f t="shared" si="337"/>
        <v>faith</v>
      </c>
      <c r="T3606" s="12">
        <f t="shared" si="338"/>
        <v>42482.80736111111</v>
      </c>
      <c r="U3606" s="12">
        <f t="shared" si="339"/>
        <v>42489.082638888889</v>
      </c>
    </row>
    <row r="3607" spans="1:21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 s="7">
        <f>IF(L3607&lt;&gt;0,E3607/L3607,0)</f>
        <v>30.666666666666668</v>
      </c>
      <c r="Q3607" t="s">
        <v>8272</v>
      </c>
      <c r="R3607" t="str">
        <f t="shared" si="336"/>
        <v>technology</v>
      </c>
      <c r="S3607" t="str">
        <f t="shared" si="337"/>
        <v>web</v>
      </c>
      <c r="T3607" s="12">
        <f t="shared" si="338"/>
        <v>42383.584791666661</v>
      </c>
      <c r="U3607" s="12">
        <f t="shared" si="339"/>
        <v>42413.584791666661</v>
      </c>
    </row>
    <row r="3608" spans="1:21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 s="7">
        <f t="shared" si="335"/>
        <v>61.0625</v>
      </c>
      <c r="Q3608" t="s">
        <v>8272</v>
      </c>
      <c r="R3608" t="str">
        <f t="shared" si="336"/>
        <v>technology</v>
      </c>
      <c r="S3608" t="str">
        <f t="shared" si="337"/>
        <v>web</v>
      </c>
      <c r="T3608" s="12">
        <f t="shared" si="338"/>
        <v>42566.396493055552</v>
      </c>
      <c r="U3608" s="12">
        <f t="shared" si="339"/>
        <v>42596.396493055552</v>
      </c>
    </row>
    <row r="3609" spans="1:21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 s="7">
        <f t="shared" ref="P3609:P3610" si="342">IF(L3609&lt;&gt;0,E3609/L3609,0)</f>
        <v>29</v>
      </c>
      <c r="Q3609" t="s">
        <v>8272</v>
      </c>
      <c r="R3609" t="str">
        <f t="shared" si="336"/>
        <v>technology</v>
      </c>
      <c r="S3609" t="str">
        <f t="shared" si="337"/>
        <v>web</v>
      </c>
      <c r="T3609" s="12">
        <f t="shared" si="338"/>
        <v>42338.755578703705</v>
      </c>
      <c r="U3609" s="12">
        <f t="shared" si="339"/>
        <v>42352.791666666664</v>
      </c>
    </row>
    <row r="3610" spans="1:21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 s="7">
        <f t="shared" si="342"/>
        <v>29.62962962962963</v>
      </c>
      <c r="Q3610" t="s">
        <v>8272</v>
      </c>
      <c r="R3610" t="str">
        <f t="shared" si="336"/>
        <v>technology</v>
      </c>
      <c r="S3610" t="str">
        <f t="shared" si="337"/>
        <v>web</v>
      </c>
      <c r="T3610" s="12">
        <f t="shared" si="338"/>
        <v>42506.50104166667</v>
      </c>
      <c r="U3610" s="12">
        <f t="shared" si="339"/>
        <v>42538.374999999993</v>
      </c>
    </row>
    <row r="3611" spans="1:21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 s="7">
        <f t="shared" si="335"/>
        <v>143.0952380952381</v>
      </c>
      <c r="Q3611" t="s">
        <v>8282</v>
      </c>
      <c r="R3611" t="str">
        <f t="shared" si="336"/>
        <v>games</v>
      </c>
      <c r="S3611" t="str">
        <f t="shared" si="337"/>
        <v>video games</v>
      </c>
      <c r="T3611" s="12">
        <f t="shared" si="338"/>
        <v>42429.783391203695</v>
      </c>
      <c r="U3611" s="12">
        <f t="shared" si="339"/>
        <v>42459.741724537038</v>
      </c>
    </row>
    <row r="3612" spans="1:21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 s="7">
        <f t="shared" si="335"/>
        <v>52.354838709677416</v>
      </c>
      <c r="Q3612" t="s">
        <v>8284</v>
      </c>
      <c r="R3612" t="str">
        <f t="shared" si="336"/>
        <v>food</v>
      </c>
      <c r="S3612" t="str">
        <f t="shared" si="337"/>
        <v>food trucks</v>
      </c>
      <c r="T3612" s="12">
        <f t="shared" si="338"/>
        <v>42203.22379629629</v>
      </c>
      <c r="U3612" s="12">
        <f t="shared" si="339"/>
        <v>42233.22379629629</v>
      </c>
    </row>
    <row r="3613" spans="1:21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 s="7">
        <f t="shared" si="335"/>
        <v>66.666666666666671</v>
      </c>
      <c r="Q3613" t="s">
        <v>8284</v>
      </c>
      <c r="R3613" t="str">
        <f t="shared" si="336"/>
        <v>food</v>
      </c>
      <c r="S3613" t="str">
        <f t="shared" si="337"/>
        <v>food trucks</v>
      </c>
      <c r="T3613" s="12">
        <f t="shared" si="338"/>
        <v>42072.162048611113</v>
      </c>
      <c r="U3613" s="12">
        <f t="shared" si="339"/>
        <v>42102.162048611113</v>
      </c>
    </row>
    <row r="3614" spans="1:21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 s="7">
        <f t="shared" si="335"/>
        <v>126.66666666666667</v>
      </c>
      <c r="Q3614" t="s">
        <v>8271</v>
      </c>
      <c r="R3614" t="str">
        <f t="shared" si="336"/>
        <v>theater</v>
      </c>
      <c r="S3614" t="str">
        <f t="shared" si="337"/>
        <v>plays</v>
      </c>
      <c r="T3614" s="12">
        <f t="shared" si="338"/>
        <v>41789.518645833334</v>
      </c>
      <c r="U3614" s="12">
        <f t="shared" si="339"/>
        <v>41799.518645833334</v>
      </c>
    </row>
    <row r="3615" spans="1:21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 s="7">
        <f t="shared" si="335"/>
        <v>62.5</v>
      </c>
      <c r="Q3615" t="s">
        <v>8271</v>
      </c>
      <c r="R3615" t="str">
        <f t="shared" si="336"/>
        <v>theater</v>
      </c>
      <c r="S3615" t="str">
        <f t="shared" si="337"/>
        <v>plays</v>
      </c>
      <c r="T3615" s="12">
        <f t="shared" si="338"/>
        <v>41788.381643518514</v>
      </c>
      <c r="U3615" s="12">
        <f t="shared" si="339"/>
        <v>41818.381643518514</v>
      </c>
    </row>
    <row r="3616" spans="1:21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 s="7">
        <f t="shared" si="335"/>
        <v>35.492957746478872</v>
      </c>
      <c r="Q3616" t="s">
        <v>8271</v>
      </c>
      <c r="R3616" t="str">
        <f t="shared" si="336"/>
        <v>theater</v>
      </c>
      <c r="S3616" t="str">
        <f t="shared" si="337"/>
        <v>plays</v>
      </c>
      <c r="T3616" s="12">
        <f t="shared" si="338"/>
        <v>42143.833518518521</v>
      </c>
      <c r="U3616" s="12">
        <f t="shared" si="339"/>
        <v>42173.833518518521</v>
      </c>
    </row>
    <row r="3617" spans="1:21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 s="7">
        <f t="shared" si="335"/>
        <v>37.083333333333336</v>
      </c>
      <c r="Q3617" t="s">
        <v>8303</v>
      </c>
      <c r="R3617" t="str">
        <f t="shared" si="336"/>
        <v>theater</v>
      </c>
      <c r="S3617" t="str">
        <f t="shared" si="337"/>
        <v>spaces</v>
      </c>
      <c r="T3617" s="12">
        <f t="shared" si="338"/>
        <v>42318.385370370372</v>
      </c>
      <c r="U3617" s="12">
        <f t="shared" si="339"/>
        <v>42348.385370370372</v>
      </c>
    </row>
    <row r="3618" spans="1:21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 s="7">
        <f t="shared" si="335"/>
        <v>69.333333333333329</v>
      </c>
      <c r="Q3618" t="s">
        <v>8271</v>
      </c>
      <c r="R3618" t="str">
        <f t="shared" si="336"/>
        <v>theater</v>
      </c>
      <c r="S3618" t="str">
        <f t="shared" si="337"/>
        <v>plays</v>
      </c>
      <c r="T3618" s="12">
        <f t="shared" si="338"/>
        <v>42052.741481481477</v>
      </c>
      <c r="U3618" s="12">
        <f t="shared" si="339"/>
        <v>42082.699814814812</v>
      </c>
    </row>
    <row r="3619" spans="1:21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 s="7">
        <f>IF(L3619&lt;&gt;0,E3619/L3619,0)</f>
        <v>17.254901960784313</v>
      </c>
      <c r="Q3619" t="s">
        <v>8282</v>
      </c>
      <c r="R3619" t="str">
        <f t="shared" si="336"/>
        <v>games</v>
      </c>
      <c r="S3619" t="str">
        <f t="shared" si="337"/>
        <v>video games</v>
      </c>
      <c r="T3619" s="12">
        <f t="shared" si="338"/>
        <v>42779.401956018519</v>
      </c>
      <c r="U3619" s="12">
        <f t="shared" si="339"/>
        <v>42793.791666666664</v>
      </c>
    </row>
    <row r="3620" spans="1:21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 s="7">
        <f t="shared" si="335"/>
        <v>36.071428571428569</v>
      </c>
      <c r="Q3620" t="s">
        <v>8273</v>
      </c>
      <c r="R3620" t="str">
        <f t="shared" si="336"/>
        <v>technology</v>
      </c>
      <c r="S3620" t="str">
        <f t="shared" si="337"/>
        <v>wearables</v>
      </c>
      <c r="T3620" s="12">
        <f t="shared" si="338"/>
        <v>42128.419560185182</v>
      </c>
      <c r="U3620" s="12">
        <f t="shared" si="339"/>
        <v>42158.419560185182</v>
      </c>
    </row>
    <row r="3621" spans="1:21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 s="7">
        <f t="shared" si="335"/>
        <v>66.470588235294116</v>
      </c>
      <c r="Q3621" t="s">
        <v>8270</v>
      </c>
      <c r="R3621" t="str">
        <f t="shared" si="336"/>
        <v>film &amp; video</v>
      </c>
      <c r="S3621" t="str">
        <f t="shared" si="337"/>
        <v>animation</v>
      </c>
      <c r="T3621" s="12">
        <f t="shared" si="338"/>
        <v>42660.92391203704</v>
      </c>
      <c r="U3621" s="12">
        <f t="shared" si="339"/>
        <v>42693.708333333336</v>
      </c>
    </row>
    <row r="3622" spans="1:21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 s="7">
        <f t="shared" si="335"/>
        <v>56.065989847715734</v>
      </c>
      <c r="Q3622" t="s">
        <v>8287</v>
      </c>
      <c r="R3622" t="str">
        <f t="shared" si="336"/>
        <v>publishing</v>
      </c>
      <c r="S3622" t="str">
        <f t="shared" si="337"/>
        <v>translations</v>
      </c>
      <c r="T3622" s="12">
        <f t="shared" si="338"/>
        <v>42037.72987268518</v>
      </c>
      <c r="U3622" s="12">
        <f t="shared" si="339"/>
        <v>42067.958333333336</v>
      </c>
    </row>
    <row r="3623" spans="1:21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 s="7">
        <f t="shared" si="335"/>
        <v>47.028571428571432</v>
      </c>
      <c r="Q3623" t="s">
        <v>8284</v>
      </c>
      <c r="R3623" t="str">
        <f t="shared" si="336"/>
        <v>food</v>
      </c>
      <c r="S3623" t="str">
        <f t="shared" si="337"/>
        <v>food trucks</v>
      </c>
      <c r="T3623" s="12">
        <f t="shared" si="338"/>
        <v>42619.727361111109</v>
      </c>
      <c r="U3623" s="12">
        <f t="shared" si="339"/>
        <v>42643.666666666664</v>
      </c>
    </row>
    <row r="3624" spans="1:21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 s="7">
        <f t="shared" si="335"/>
        <v>47.666190476190479</v>
      </c>
      <c r="Q3624" t="s">
        <v>8271</v>
      </c>
      <c r="R3624" t="str">
        <f t="shared" si="336"/>
        <v>theater</v>
      </c>
      <c r="S3624" t="str">
        <f t="shared" si="337"/>
        <v>plays</v>
      </c>
      <c r="T3624" s="12">
        <f t="shared" si="338"/>
        <v>41877.013553240737</v>
      </c>
      <c r="U3624" s="12">
        <f t="shared" si="339"/>
        <v>41909.932638888888</v>
      </c>
    </row>
    <row r="3625" spans="1:21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 s="7">
        <f t="shared" si="335"/>
        <v>88.235294117647058</v>
      </c>
      <c r="Q3625" t="s">
        <v>8303</v>
      </c>
      <c r="R3625" t="str">
        <f t="shared" si="336"/>
        <v>theater</v>
      </c>
      <c r="S3625" t="str">
        <f t="shared" si="337"/>
        <v>spaces</v>
      </c>
      <c r="T3625" s="12">
        <f t="shared" si="338"/>
        <v>41828.528587962959</v>
      </c>
      <c r="U3625" s="12">
        <f t="shared" si="339"/>
        <v>41846.083333333328</v>
      </c>
    </row>
    <row r="3626" spans="1:21" ht="4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 s="7">
        <f t="shared" si="335"/>
        <v>80.717948717948715</v>
      </c>
      <c r="Q3626" t="s">
        <v>8303</v>
      </c>
      <c r="R3626" t="str">
        <f t="shared" si="336"/>
        <v>theater</v>
      </c>
      <c r="S3626" t="str">
        <f t="shared" si="337"/>
        <v>spaces</v>
      </c>
      <c r="T3626" s="12">
        <f t="shared" si="338"/>
        <v>42545.565856481473</v>
      </c>
      <c r="U3626" s="12">
        <f t="shared" si="339"/>
        <v>42605.565856481473</v>
      </c>
    </row>
    <row r="3627" spans="1:21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 s="7">
        <f t="shared" si="335"/>
        <v>39.487179487179489</v>
      </c>
      <c r="Q3627" t="s">
        <v>8283</v>
      </c>
      <c r="R3627" t="str">
        <f t="shared" si="336"/>
        <v>games</v>
      </c>
      <c r="S3627" t="str">
        <f t="shared" si="337"/>
        <v>mobile games</v>
      </c>
      <c r="T3627" s="12">
        <f t="shared" si="338"/>
        <v>42157.444178240738</v>
      </c>
      <c r="U3627" s="12">
        <f t="shared" si="339"/>
        <v>42187.444178240738</v>
      </c>
    </row>
    <row r="3628" spans="1:21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 s="7">
        <f t="shared" si="335"/>
        <v>84.854166666666671</v>
      </c>
      <c r="Q3628" t="s">
        <v>8268</v>
      </c>
      <c r="R3628" t="str">
        <f t="shared" si="336"/>
        <v>film &amp; video</v>
      </c>
      <c r="S3628" t="str">
        <f t="shared" si="337"/>
        <v>drama</v>
      </c>
      <c r="T3628" s="12">
        <f t="shared" si="338"/>
        <v>41846.458993055552</v>
      </c>
      <c r="U3628" s="12">
        <f t="shared" si="339"/>
        <v>41867.458993055552</v>
      </c>
    </row>
    <row r="3629" spans="1:21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 s="7">
        <f t="shared" si="335"/>
        <v>68.965517241379317</v>
      </c>
      <c r="Q3629" t="s">
        <v>8287</v>
      </c>
      <c r="R3629" t="str">
        <f t="shared" si="336"/>
        <v>publishing</v>
      </c>
      <c r="S3629" t="str">
        <f t="shared" si="337"/>
        <v>translations</v>
      </c>
      <c r="T3629" s="12">
        <f t="shared" si="338"/>
        <v>42460.533414351848</v>
      </c>
      <c r="U3629" s="12">
        <f t="shared" si="339"/>
        <v>42510.957638888889</v>
      </c>
    </row>
    <row r="3630" spans="1:21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s="7" t="e">
        <f t="shared" si="335"/>
        <v>#DIV/0!</v>
      </c>
      <c r="Q3630" t="s">
        <v>8267</v>
      </c>
      <c r="R3630" t="str">
        <f t="shared" si="336"/>
        <v>film &amp; video</v>
      </c>
      <c r="S3630" t="str">
        <f t="shared" si="337"/>
        <v>science fiction</v>
      </c>
      <c r="T3630" s="12">
        <f t="shared" si="338"/>
        <v>42291.6249537037</v>
      </c>
      <c r="U3630" s="12">
        <f t="shared" si="339"/>
        <v>42351.666620370372</v>
      </c>
    </row>
    <row r="3631" spans="1:21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 s="7">
        <f t="shared" si="335"/>
        <v>1</v>
      </c>
      <c r="Q3631" t="s">
        <v>8284</v>
      </c>
      <c r="R3631" t="str">
        <f t="shared" si="336"/>
        <v>food</v>
      </c>
      <c r="S3631" t="str">
        <f t="shared" si="337"/>
        <v>food trucks</v>
      </c>
      <c r="T3631" s="12">
        <f t="shared" si="338"/>
        <v>42436.886157407404</v>
      </c>
      <c r="U3631" s="12">
        <f t="shared" si="339"/>
        <v>42495.499999999993</v>
      </c>
    </row>
    <row r="3632" spans="1:21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 s="7">
        <f t="shared" si="335"/>
        <v>1</v>
      </c>
      <c r="Q3632" t="s">
        <v>8271</v>
      </c>
      <c r="R3632" t="str">
        <f t="shared" si="336"/>
        <v>theater</v>
      </c>
      <c r="S3632" t="str">
        <f t="shared" si="337"/>
        <v>plays</v>
      </c>
      <c r="T3632" s="12">
        <f t="shared" si="338"/>
        <v>41942.638773148145</v>
      </c>
      <c r="U3632" s="12">
        <f t="shared" si="339"/>
        <v>41972.680439814816</v>
      </c>
    </row>
    <row r="3633" spans="1:21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 s="7">
        <f t="shared" si="335"/>
        <v>147.88135593220338</v>
      </c>
      <c r="Q3633" t="s">
        <v>8302</v>
      </c>
      <c r="R3633" t="str">
        <f t="shared" si="336"/>
        <v>technology</v>
      </c>
      <c r="S3633" t="str">
        <f t="shared" si="337"/>
        <v>makerspaces</v>
      </c>
      <c r="T3633" s="12">
        <f t="shared" si="338"/>
        <v>41880.54510416666</v>
      </c>
      <c r="U3633" s="12">
        <f t="shared" si="339"/>
        <v>41904.957638888889</v>
      </c>
    </row>
    <row r="3634" spans="1:21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 s="7">
        <f>IF(L3634&lt;&gt;0,E3634/L3634,0)</f>
        <v>100</v>
      </c>
      <c r="Q3634" t="s">
        <v>8291</v>
      </c>
      <c r="R3634" t="str">
        <f t="shared" si="336"/>
        <v>photography</v>
      </c>
      <c r="S3634" t="str">
        <f t="shared" si="337"/>
        <v>places</v>
      </c>
      <c r="T3634" s="12">
        <f t="shared" si="338"/>
        <v>41946.728576388887</v>
      </c>
      <c r="U3634" s="12">
        <f t="shared" si="339"/>
        <v>41966.728576388887</v>
      </c>
    </row>
    <row r="3635" spans="1:21" ht="30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 s="7">
        <f t="shared" si="335"/>
        <v>56.838709677419352</v>
      </c>
      <c r="Q3635" t="s">
        <v>8272</v>
      </c>
      <c r="R3635" t="str">
        <f t="shared" si="336"/>
        <v>technology</v>
      </c>
      <c r="S3635" t="str">
        <f t="shared" si="337"/>
        <v>web</v>
      </c>
      <c r="T3635" s="12">
        <f t="shared" si="338"/>
        <v>42649.415127314809</v>
      </c>
      <c r="U3635" s="12">
        <f t="shared" si="339"/>
        <v>42692.833333333336</v>
      </c>
    </row>
    <row r="3636" spans="1:21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 s="7">
        <f t="shared" si="335"/>
        <v>176.94444444444446</v>
      </c>
      <c r="Q3636" t="s">
        <v>8291</v>
      </c>
      <c r="R3636" t="str">
        <f t="shared" si="336"/>
        <v>photography</v>
      </c>
      <c r="S3636" t="str">
        <f t="shared" si="337"/>
        <v>places</v>
      </c>
      <c r="T3636" s="12">
        <f t="shared" si="338"/>
        <v>42700.958032407405</v>
      </c>
      <c r="U3636" s="12">
        <f t="shared" si="339"/>
        <v>42748.957638888889</v>
      </c>
    </row>
    <row r="3637" spans="1:21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 s="7">
        <f t="shared" si="335"/>
        <v>127.6</v>
      </c>
      <c r="Q3637" t="s">
        <v>8284</v>
      </c>
      <c r="R3637" t="str">
        <f t="shared" si="336"/>
        <v>food</v>
      </c>
      <c r="S3637" t="str">
        <f t="shared" si="337"/>
        <v>food trucks</v>
      </c>
      <c r="T3637" s="12">
        <f t="shared" si="338"/>
        <v>42450.674490740734</v>
      </c>
      <c r="U3637" s="12">
        <f t="shared" si="339"/>
        <v>42480.674490740734</v>
      </c>
    </row>
    <row r="3638" spans="1:21" ht="30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s="7" t="e">
        <f t="shared" si="335"/>
        <v>#DIV/0!</v>
      </c>
      <c r="Q3638" t="s">
        <v>8271</v>
      </c>
      <c r="R3638" t="str">
        <f t="shared" si="336"/>
        <v>theater</v>
      </c>
      <c r="S3638" t="str">
        <f t="shared" si="337"/>
        <v>plays</v>
      </c>
      <c r="T3638" s="12">
        <f t="shared" si="338"/>
        <v>42226.486446759263</v>
      </c>
      <c r="U3638" s="12">
        <f t="shared" si="339"/>
        <v>42261.486446759263</v>
      </c>
    </row>
    <row r="3639" spans="1:21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 s="7">
        <f t="shared" si="335"/>
        <v>66.142857142857139</v>
      </c>
      <c r="Q3639" t="s">
        <v>8273</v>
      </c>
      <c r="R3639" t="str">
        <f t="shared" si="336"/>
        <v>technology</v>
      </c>
      <c r="S3639" t="str">
        <f t="shared" si="337"/>
        <v>wearables</v>
      </c>
      <c r="T3639" s="12">
        <f t="shared" si="338"/>
        <v>41975.492303240739</v>
      </c>
      <c r="U3639" s="12">
        <f t="shared" si="339"/>
        <v>42005.492303240739</v>
      </c>
    </row>
    <row r="3640" spans="1:21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 s="7">
        <f t="shared" si="335"/>
        <v>108</v>
      </c>
      <c r="Q3640" t="s">
        <v>8270</v>
      </c>
      <c r="R3640" t="str">
        <f t="shared" si="336"/>
        <v>film &amp; video</v>
      </c>
      <c r="S3640" t="str">
        <f t="shared" si="337"/>
        <v>animation</v>
      </c>
      <c r="T3640" s="12">
        <f t="shared" si="338"/>
        <v>42053.464490740742</v>
      </c>
      <c r="U3640" s="12">
        <f t="shared" si="339"/>
        <v>42113.42282407407</v>
      </c>
    </row>
    <row r="3641" spans="1:21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 s="7">
        <f t="shared" si="335"/>
        <v>1</v>
      </c>
      <c r="Q3641" t="s">
        <v>8272</v>
      </c>
      <c r="R3641" t="str">
        <f t="shared" si="336"/>
        <v>technology</v>
      </c>
      <c r="S3641" t="str">
        <f t="shared" si="337"/>
        <v>web</v>
      </c>
      <c r="T3641" s="12">
        <f t="shared" si="338"/>
        <v>42590.468819444439</v>
      </c>
      <c r="U3641" s="12">
        <f t="shared" si="339"/>
        <v>42650.424305555549</v>
      </c>
    </row>
    <row r="3642" spans="1:21" ht="4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 s="7">
        <f t="shared" si="335"/>
        <v>18.333333333333332</v>
      </c>
      <c r="Q3642" t="s">
        <v>8282</v>
      </c>
      <c r="R3642" t="str">
        <f t="shared" si="336"/>
        <v>games</v>
      </c>
      <c r="S3642" t="str">
        <f t="shared" si="337"/>
        <v>video games</v>
      </c>
      <c r="T3642" s="12">
        <f t="shared" si="338"/>
        <v>42104.573263888888</v>
      </c>
      <c r="U3642" s="12">
        <f t="shared" si="339"/>
        <v>42134.573263888888</v>
      </c>
    </row>
    <row r="3643" spans="1:21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s="7" t="e">
        <f t="shared" si="335"/>
        <v>#DIV/0!</v>
      </c>
      <c r="Q3643" t="s">
        <v>8272</v>
      </c>
      <c r="R3643" t="str">
        <f t="shared" si="336"/>
        <v>technology</v>
      </c>
      <c r="S3643" t="str">
        <f t="shared" si="337"/>
        <v>web</v>
      </c>
      <c r="T3643" s="12">
        <f t="shared" si="338"/>
        <v>41899.418738425928</v>
      </c>
      <c r="U3643" s="12">
        <f t="shared" si="339"/>
        <v>41917</v>
      </c>
    </row>
    <row r="3644" spans="1:21" ht="3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 s="7">
        <f>IF(L3644&lt;&gt;0,E3644/L3644,0)</f>
        <v>7.5</v>
      </c>
      <c r="Q3644" t="s">
        <v>8272</v>
      </c>
      <c r="R3644" t="str">
        <f t="shared" si="336"/>
        <v>technology</v>
      </c>
      <c r="S3644" t="str">
        <f t="shared" si="337"/>
        <v>web</v>
      </c>
      <c r="T3644" s="12">
        <f t="shared" si="338"/>
        <v>42297.607951388891</v>
      </c>
      <c r="U3644" s="12">
        <f t="shared" si="339"/>
        <v>42338.499999999993</v>
      </c>
    </row>
    <row r="3645" spans="1:21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s="7" t="e">
        <f t="shared" si="335"/>
        <v>#DIV/0!</v>
      </c>
      <c r="Q3645" t="s">
        <v>8271</v>
      </c>
      <c r="R3645" t="str">
        <f t="shared" si="336"/>
        <v>theater</v>
      </c>
      <c r="S3645" t="str">
        <f t="shared" si="337"/>
        <v>plays</v>
      </c>
      <c r="T3645" s="12">
        <f t="shared" si="338"/>
        <v>42284.935636574075</v>
      </c>
      <c r="U3645" s="12">
        <f t="shared" si="339"/>
        <v>42324.977303240739</v>
      </c>
    </row>
    <row r="3646" spans="1:21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 s="7">
        <f t="shared" si="335"/>
        <v>68.416666666666671</v>
      </c>
      <c r="Q3646" t="s">
        <v>8287</v>
      </c>
      <c r="R3646" t="str">
        <f t="shared" si="336"/>
        <v>publishing</v>
      </c>
      <c r="S3646" t="str">
        <f t="shared" si="337"/>
        <v>translations</v>
      </c>
      <c r="T3646" s="12">
        <f t="shared" si="338"/>
        <v>42409.033414351848</v>
      </c>
      <c r="U3646" s="12">
        <f t="shared" si="339"/>
        <v>42436.999305555553</v>
      </c>
    </row>
    <row r="3647" spans="1:21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 s="7">
        <f t="shared" si="335"/>
        <v>1</v>
      </c>
      <c r="Q3647" t="s">
        <v>8268</v>
      </c>
      <c r="R3647" t="str">
        <f t="shared" si="336"/>
        <v>film &amp; video</v>
      </c>
      <c r="S3647" t="str">
        <f t="shared" si="337"/>
        <v>drama</v>
      </c>
      <c r="T3647" s="12">
        <f t="shared" si="338"/>
        <v>42665.762013888881</v>
      </c>
      <c r="U3647" s="12">
        <f t="shared" si="339"/>
        <v>42695.803680555553</v>
      </c>
    </row>
    <row r="3648" spans="1:21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 s="7">
        <f t="shared" si="335"/>
        <v>60.125</v>
      </c>
      <c r="Q3648" t="s">
        <v>8268</v>
      </c>
      <c r="R3648" t="str">
        <f t="shared" si="336"/>
        <v>film &amp; video</v>
      </c>
      <c r="S3648" t="str">
        <f t="shared" si="337"/>
        <v>drama</v>
      </c>
      <c r="T3648" s="12">
        <f t="shared" si="338"/>
        <v>42140.21298611111</v>
      </c>
      <c r="U3648" s="12">
        <f t="shared" si="339"/>
        <v>42171.770833333336</v>
      </c>
    </row>
    <row r="3649" spans="1:21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 s="7">
        <f>IF(L3649&lt;&gt;0,E3649/L3649,0)</f>
        <v>15</v>
      </c>
      <c r="Q3649" t="s">
        <v>8284</v>
      </c>
      <c r="R3649" t="str">
        <f t="shared" si="336"/>
        <v>food</v>
      </c>
      <c r="S3649" t="str">
        <f t="shared" si="337"/>
        <v>food trucks</v>
      </c>
      <c r="T3649" s="12">
        <f t="shared" si="338"/>
        <v>42598.540821759256</v>
      </c>
      <c r="U3649" s="12">
        <f t="shared" si="339"/>
        <v>42643.540821759256</v>
      </c>
    </row>
    <row r="3650" spans="1:21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 s="7">
        <f t="shared" ref="P3650:P3713" si="343">E3650/L3650</f>
        <v>550.04109589041093</v>
      </c>
      <c r="Q3650" t="s">
        <v>8303</v>
      </c>
      <c r="R3650" t="str">
        <f t="shared" si="336"/>
        <v>theater</v>
      </c>
      <c r="S3650" t="str">
        <f t="shared" si="337"/>
        <v>spaces</v>
      </c>
      <c r="T3650" s="12">
        <f t="shared" si="338"/>
        <v>41887.083854166667</v>
      </c>
      <c r="U3650" s="12">
        <f t="shared" si="339"/>
        <v>41917.083854166667</v>
      </c>
    </row>
    <row r="3651" spans="1:21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 s="7">
        <f t="shared" ref="P3651:P3654" si="344">IF(L3651&lt;&gt;0,E3651/L3651,0)</f>
        <v>97.5</v>
      </c>
      <c r="Q3651" t="s">
        <v>8282</v>
      </c>
      <c r="R3651" t="str">
        <f t="shared" ref="R3651:R3714" si="345">LEFT(Q3651,SEARCH("/",Q3651,1)-1)</f>
        <v>games</v>
      </c>
      <c r="S3651" t="str">
        <f t="shared" ref="S3651:S3714" si="346">RIGHT(Q3651,LEN(Q3651)-SEARCH("/",Q3651,1))</f>
        <v>video games</v>
      </c>
      <c r="T3651" s="12">
        <f t="shared" ref="T3651:T3714" si="347">(((J3651/60)/60)/24)+DATE(1970,1,1)+(-5/24)</f>
        <v>41780.504560185182</v>
      </c>
      <c r="U3651" s="12">
        <f t="shared" ref="U3651:U3714" si="348">(((I3651/60)/60)/24)+DATE(1970,1,1)+(-5/24)</f>
        <v>41806.504560185182</v>
      </c>
    </row>
    <row r="3652" spans="1:21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 s="7">
        <f t="shared" si="344"/>
        <v>29.411764705882351</v>
      </c>
      <c r="Q3652" t="s">
        <v>8270</v>
      </c>
      <c r="R3652" t="str">
        <f t="shared" si="345"/>
        <v>film &amp; video</v>
      </c>
      <c r="S3652" t="str">
        <f t="shared" si="346"/>
        <v>animation</v>
      </c>
      <c r="T3652" s="12">
        <f t="shared" si="347"/>
        <v>42381.270648148151</v>
      </c>
      <c r="U3652" s="12">
        <f t="shared" si="348"/>
        <v>42402.270648148151</v>
      </c>
    </row>
    <row r="3653" spans="1:21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 s="7">
        <f t="shared" si="344"/>
        <v>57.777777777777779</v>
      </c>
      <c r="Q3653" t="s">
        <v>8272</v>
      </c>
      <c r="R3653" t="str">
        <f t="shared" si="345"/>
        <v>technology</v>
      </c>
      <c r="S3653" t="str">
        <f t="shared" si="346"/>
        <v>web</v>
      </c>
      <c r="T3653" s="12">
        <f t="shared" si="347"/>
        <v>41828.437986111108</v>
      </c>
      <c r="U3653" s="12">
        <f t="shared" si="348"/>
        <v>41861.457638888889</v>
      </c>
    </row>
    <row r="3654" spans="1:21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 s="7">
        <f t="shared" si="344"/>
        <v>44.235294117647058</v>
      </c>
      <c r="Q3654" t="s">
        <v>8271</v>
      </c>
      <c r="R3654" t="str">
        <f t="shared" si="345"/>
        <v>theater</v>
      </c>
      <c r="S3654" t="str">
        <f t="shared" si="346"/>
        <v>plays</v>
      </c>
      <c r="T3654" s="12">
        <f t="shared" si="347"/>
        <v>42596.436365740738</v>
      </c>
      <c r="U3654" s="12">
        <f t="shared" si="348"/>
        <v>42606.957638888889</v>
      </c>
    </row>
    <row r="3655" spans="1:21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 s="7">
        <f t="shared" si="343"/>
        <v>60.909090909090907</v>
      </c>
      <c r="Q3655" t="s">
        <v>8268</v>
      </c>
      <c r="R3655" t="str">
        <f t="shared" si="345"/>
        <v>film &amp; video</v>
      </c>
      <c r="S3655" t="str">
        <f t="shared" si="346"/>
        <v>drama</v>
      </c>
      <c r="T3655" s="12">
        <f t="shared" si="347"/>
        <v>42191.155173611107</v>
      </c>
      <c r="U3655" s="12">
        <f t="shared" si="348"/>
        <v>42221.155173611107</v>
      </c>
    </row>
    <row r="3656" spans="1:21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 s="7">
        <f t="shared" si="343"/>
        <v>68.84210526315789</v>
      </c>
      <c r="Q3656" t="s">
        <v>8272</v>
      </c>
      <c r="R3656" t="str">
        <f t="shared" si="345"/>
        <v>technology</v>
      </c>
      <c r="S3656" t="str">
        <f t="shared" si="346"/>
        <v>web</v>
      </c>
      <c r="T3656" s="12">
        <f t="shared" si="347"/>
        <v>42440.20817129629</v>
      </c>
      <c r="U3656" s="12">
        <f t="shared" si="348"/>
        <v>42463.499999999993</v>
      </c>
    </row>
    <row r="3657" spans="1:21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 s="7">
        <f t="shared" si="343"/>
        <v>73.582278481012665</v>
      </c>
      <c r="Q3657" t="s">
        <v>8284</v>
      </c>
      <c r="R3657" t="str">
        <f t="shared" si="345"/>
        <v>food</v>
      </c>
      <c r="S3657" t="str">
        <f t="shared" si="346"/>
        <v>food trucks</v>
      </c>
      <c r="T3657" s="12">
        <f t="shared" si="347"/>
        <v>42173.594884259255</v>
      </c>
      <c r="U3657" s="12">
        <f t="shared" si="348"/>
        <v>42203.082638888889</v>
      </c>
    </row>
    <row r="3658" spans="1:21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 s="7">
        <f t="shared" si="343"/>
        <v>115.02173913043478</v>
      </c>
      <c r="Q3658" t="s">
        <v>8267</v>
      </c>
      <c r="R3658" t="str">
        <f t="shared" si="345"/>
        <v>film &amp; video</v>
      </c>
      <c r="S3658" t="str">
        <f t="shared" si="346"/>
        <v>science fiction</v>
      </c>
      <c r="T3658" s="12">
        <f t="shared" si="347"/>
        <v>42737.70180555556</v>
      </c>
      <c r="U3658" s="12">
        <f t="shared" si="348"/>
        <v>42767.749305555553</v>
      </c>
    </row>
    <row r="3659" spans="1:21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 s="7">
        <f t="shared" si="343"/>
        <v>110.75</v>
      </c>
      <c r="Q3659" t="s">
        <v>8287</v>
      </c>
      <c r="R3659" t="str">
        <f t="shared" si="345"/>
        <v>publishing</v>
      </c>
      <c r="S3659" t="str">
        <f t="shared" si="346"/>
        <v>translations</v>
      </c>
      <c r="T3659" s="12">
        <f t="shared" si="347"/>
        <v>42499.421516203707</v>
      </c>
      <c r="U3659" s="12">
        <f t="shared" si="348"/>
        <v>42522.695833333331</v>
      </c>
    </row>
    <row r="3660" spans="1:21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 s="7">
        <f t="shared" si="343"/>
        <v>75.5</v>
      </c>
      <c r="Q3660" t="s">
        <v>8272</v>
      </c>
      <c r="R3660" t="str">
        <f t="shared" si="345"/>
        <v>technology</v>
      </c>
      <c r="S3660" t="str">
        <f t="shared" si="346"/>
        <v>web</v>
      </c>
      <c r="T3660" s="12">
        <f t="shared" si="347"/>
        <v>41775.650231481479</v>
      </c>
      <c r="U3660" s="12">
        <f t="shared" si="348"/>
        <v>41821.957638888889</v>
      </c>
    </row>
    <row r="3661" spans="1:21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 s="7">
        <f t="shared" si="343"/>
        <v>235.46153846153845</v>
      </c>
      <c r="Q3661" t="s">
        <v>8284</v>
      </c>
      <c r="R3661" t="str">
        <f t="shared" si="345"/>
        <v>food</v>
      </c>
      <c r="S3661" t="str">
        <f t="shared" si="346"/>
        <v>food trucks</v>
      </c>
      <c r="T3661" s="12">
        <f t="shared" si="347"/>
        <v>42055.068865740737</v>
      </c>
      <c r="U3661" s="12">
        <f t="shared" si="348"/>
        <v>42082.402083333327</v>
      </c>
    </row>
    <row r="3662" spans="1:21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 s="7">
        <f>IF(L3662&lt;&gt;0,E3662/L3662,0)</f>
        <v>11.363636363636363</v>
      </c>
      <c r="Q3662" t="s">
        <v>8275</v>
      </c>
      <c r="R3662" t="str">
        <f t="shared" si="345"/>
        <v>publishing</v>
      </c>
      <c r="S3662" t="str">
        <f t="shared" si="346"/>
        <v>fiction</v>
      </c>
      <c r="T3662" s="12">
        <f t="shared" si="347"/>
        <v>41971.672743055555</v>
      </c>
      <c r="U3662" s="12">
        <f t="shared" si="348"/>
        <v>41996.672743055555</v>
      </c>
    </row>
    <row r="3663" spans="1:21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 s="7">
        <f t="shared" si="343"/>
        <v>92.5</v>
      </c>
      <c r="Q3663" t="s">
        <v>8271</v>
      </c>
      <c r="R3663" t="str">
        <f t="shared" si="345"/>
        <v>theater</v>
      </c>
      <c r="S3663" t="str">
        <f t="shared" si="346"/>
        <v>plays</v>
      </c>
      <c r="T3663" s="12">
        <f t="shared" si="347"/>
        <v>42447.688333333332</v>
      </c>
      <c r="U3663" s="12">
        <f t="shared" si="348"/>
        <v>42469.958333333336</v>
      </c>
    </row>
    <row r="3664" spans="1:21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 s="7">
        <f t="shared" si="343"/>
        <v>202.85</v>
      </c>
      <c r="Q3664" t="s">
        <v>8271</v>
      </c>
      <c r="R3664" t="str">
        <f t="shared" si="345"/>
        <v>theater</v>
      </c>
      <c r="S3664" t="str">
        <f t="shared" si="346"/>
        <v>plays</v>
      </c>
      <c r="T3664" s="12">
        <f t="shared" si="347"/>
        <v>42064.011736111112</v>
      </c>
      <c r="U3664" s="12">
        <f t="shared" si="348"/>
        <v>42093.97006944444</v>
      </c>
    </row>
    <row r="3665" spans="1:21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 s="7">
        <f t="shared" ref="P3665:P3667" si="349">IF(L3665&lt;&gt;0,E3665/L3665,0)</f>
        <v>26</v>
      </c>
      <c r="Q3665" t="s">
        <v>8293</v>
      </c>
      <c r="R3665" t="str">
        <f t="shared" si="345"/>
        <v>music</v>
      </c>
      <c r="S3665" t="str">
        <f t="shared" si="346"/>
        <v>faith</v>
      </c>
      <c r="T3665" s="12">
        <f t="shared" si="347"/>
        <v>42665.243402777771</v>
      </c>
      <c r="U3665" s="12">
        <f t="shared" si="348"/>
        <v>42725.285069444442</v>
      </c>
    </row>
    <row r="3666" spans="1:21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 s="7">
        <f t="shared" si="349"/>
        <v>46.05263157894737</v>
      </c>
      <c r="Q3666" t="s">
        <v>8267</v>
      </c>
      <c r="R3666" t="str">
        <f t="shared" si="345"/>
        <v>film &amp; video</v>
      </c>
      <c r="S3666" t="str">
        <f t="shared" si="346"/>
        <v>science fiction</v>
      </c>
      <c r="T3666" s="12">
        <f t="shared" si="347"/>
        <v>42523.04038194444</v>
      </c>
      <c r="U3666" s="12">
        <f t="shared" si="348"/>
        <v>42537.04038194444</v>
      </c>
    </row>
    <row r="3667" spans="1:21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 s="7">
        <f t="shared" si="349"/>
        <v>51</v>
      </c>
      <c r="Q3667" t="s">
        <v>8271</v>
      </c>
      <c r="R3667" t="str">
        <f t="shared" si="345"/>
        <v>theater</v>
      </c>
      <c r="S3667" t="str">
        <f t="shared" si="346"/>
        <v>plays</v>
      </c>
      <c r="T3667" s="12">
        <f t="shared" si="347"/>
        <v>42294.59979166666</v>
      </c>
      <c r="U3667" s="12">
        <f t="shared" si="348"/>
        <v>42305.620833333327</v>
      </c>
    </row>
    <row r="3668" spans="1:21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 s="7">
        <f t="shared" si="343"/>
        <v>31.578947368421051</v>
      </c>
      <c r="Q3668" t="s">
        <v>8272</v>
      </c>
      <c r="R3668" t="str">
        <f t="shared" si="345"/>
        <v>technology</v>
      </c>
      <c r="S3668" t="str">
        <f t="shared" si="346"/>
        <v>web</v>
      </c>
      <c r="T3668" s="12">
        <f t="shared" si="347"/>
        <v>41822.696550925924</v>
      </c>
      <c r="U3668" s="12">
        <f t="shared" si="348"/>
        <v>41844.083333333328</v>
      </c>
    </row>
    <row r="3669" spans="1:21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 s="7">
        <f t="shared" si="343"/>
        <v>53.363965517241382</v>
      </c>
      <c r="Q3669" t="s">
        <v>8284</v>
      </c>
      <c r="R3669" t="str">
        <f t="shared" si="345"/>
        <v>food</v>
      </c>
      <c r="S3669" t="str">
        <f t="shared" si="346"/>
        <v>food trucks</v>
      </c>
      <c r="T3669" s="12">
        <f t="shared" si="347"/>
        <v>42173.761793981481</v>
      </c>
      <c r="U3669" s="12">
        <f t="shared" si="348"/>
        <v>42203.761793981481</v>
      </c>
    </row>
    <row r="3670" spans="1:21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 s="7">
        <f t="shared" si="343"/>
        <v>36.964285714285715</v>
      </c>
      <c r="Q3670" t="s">
        <v>8272</v>
      </c>
      <c r="R3670" t="str">
        <f t="shared" si="345"/>
        <v>technology</v>
      </c>
      <c r="S3670" t="str">
        <f t="shared" si="346"/>
        <v>web</v>
      </c>
      <c r="T3670" s="12">
        <f t="shared" si="347"/>
        <v>42185.347824074073</v>
      </c>
      <c r="U3670" s="12">
        <f t="shared" si="348"/>
        <v>42208.564583333333</v>
      </c>
    </row>
    <row r="3671" spans="1:21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 s="7">
        <f t="shared" si="343"/>
        <v>81.294117647058826</v>
      </c>
      <c r="Q3671" t="s">
        <v>8303</v>
      </c>
      <c r="R3671" t="str">
        <f t="shared" si="345"/>
        <v>theater</v>
      </c>
      <c r="S3671" t="str">
        <f t="shared" si="346"/>
        <v>spaces</v>
      </c>
      <c r="T3671" s="12">
        <f t="shared" si="347"/>
        <v>42136.466863425921</v>
      </c>
      <c r="U3671" s="12">
        <f t="shared" si="348"/>
        <v>42166.466863425921</v>
      </c>
    </row>
    <row r="3672" spans="1:21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 s="7">
        <f>IF(L3672&lt;&gt;0,E3672/L3672,0)</f>
        <v>20.083333333333332</v>
      </c>
      <c r="Q3672" t="s">
        <v>8303</v>
      </c>
      <c r="R3672" t="str">
        <f t="shared" si="345"/>
        <v>theater</v>
      </c>
      <c r="S3672" t="str">
        <f t="shared" si="346"/>
        <v>spaces</v>
      </c>
      <c r="T3672" s="12">
        <f t="shared" si="347"/>
        <v>42142.305682870363</v>
      </c>
      <c r="U3672" s="12">
        <f t="shared" si="348"/>
        <v>42155.749999999993</v>
      </c>
    </row>
    <row r="3673" spans="1:21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 s="7">
        <f t="shared" si="343"/>
        <v>88.25</v>
      </c>
      <c r="Q3673" t="s">
        <v>8305</v>
      </c>
      <c r="R3673" t="str">
        <f t="shared" si="345"/>
        <v>theater</v>
      </c>
      <c r="S3673" t="str">
        <f t="shared" si="346"/>
        <v>musical</v>
      </c>
      <c r="T3673" s="12">
        <f t="shared" si="347"/>
        <v>41820.419756944444</v>
      </c>
      <c r="U3673" s="12">
        <f t="shared" si="348"/>
        <v>41840.957638888889</v>
      </c>
    </row>
    <row r="3674" spans="1:21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 s="7">
        <f t="shared" si="343"/>
        <v>53.438596491228068</v>
      </c>
      <c r="Q3674" t="s">
        <v>8273</v>
      </c>
      <c r="R3674" t="str">
        <f t="shared" si="345"/>
        <v>technology</v>
      </c>
      <c r="S3674" t="str">
        <f t="shared" si="346"/>
        <v>wearables</v>
      </c>
      <c r="T3674" s="12">
        <f t="shared" si="347"/>
        <v>41878.738240740735</v>
      </c>
      <c r="U3674" s="12">
        <f t="shared" si="348"/>
        <v>41908.738240740735</v>
      </c>
    </row>
    <row r="3675" spans="1:21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 s="7">
        <f t="shared" si="343"/>
        <v>39.868421052631582</v>
      </c>
      <c r="Q3675" t="s">
        <v>8283</v>
      </c>
      <c r="R3675" t="str">
        <f t="shared" si="345"/>
        <v>games</v>
      </c>
      <c r="S3675" t="str">
        <f t="shared" si="346"/>
        <v>mobile games</v>
      </c>
      <c r="T3675" s="12">
        <f t="shared" si="347"/>
        <v>41914.086770833332</v>
      </c>
      <c r="U3675" s="12">
        <f t="shared" si="348"/>
        <v>41948.327777777777</v>
      </c>
    </row>
    <row r="3676" spans="1:21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 s="7">
        <f t="shared" si="343"/>
        <v>145.16129032258064</v>
      </c>
      <c r="Q3676" t="s">
        <v>8271</v>
      </c>
      <c r="R3676" t="str">
        <f t="shared" si="345"/>
        <v>theater</v>
      </c>
      <c r="S3676" t="str">
        <f t="shared" si="346"/>
        <v>plays</v>
      </c>
      <c r="T3676" s="12">
        <f t="shared" si="347"/>
        <v>42556.664687499993</v>
      </c>
      <c r="U3676" s="12">
        <f t="shared" si="348"/>
        <v>42616.664687499993</v>
      </c>
    </row>
    <row r="3677" spans="1:21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 s="7">
        <f t="shared" ref="P3677:P3678" si="350">IF(L3677&lt;&gt;0,E3677/L3677,0)</f>
        <v>23.333333333333332</v>
      </c>
      <c r="Q3677" t="s">
        <v>8303</v>
      </c>
      <c r="R3677" t="str">
        <f t="shared" si="345"/>
        <v>theater</v>
      </c>
      <c r="S3677" t="str">
        <f t="shared" si="346"/>
        <v>spaces</v>
      </c>
      <c r="T3677" s="12">
        <f t="shared" si="347"/>
        <v>42493.388680555552</v>
      </c>
      <c r="U3677" s="12">
        <f t="shared" si="348"/>
        <v>42505.749999999993</v>
      </c>
    </row>
    <row r="3678" spans="1:21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 s="7">
        <f t="shared" si="350"/>
        <v>64.375</v>
      </c>
      <c r="Q3678" t="s">
        <v>8305</v>
      </c>
      <c r="R3678" t="str">
        <f t="shared" si="345"/>
        <v>theater</v>
      </c>
      <c r="S3678" t="str">
        <f t="shared" si="346"/>
        <v>musical</v>
      </c>
      <c r="T3678" s="12">
        <f t="shared" si="347"/>
        <v>41876.607453703698</v>
      </c>
      <c r="U3678" s="12">
        <f t="shared" si="348"/>
        <v>41894.607453703698</v>
      </c>
    </row>
    <row r="3679" spans="1:21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 s="7">
        <f t="shared" si="343"/>
        <v>62.052763819095475</v>
      </c>
      <c r="Q3679" t="s">
        <v>8283</v>
      </c>
      <c r="R3679" t="str">
        <f t="shared" si="345"/>
        <v>games</v>
      </c>
      <c r="S3679" t="str">
        <f t="shared" si="346"/>
        <v>mobile games</v>
      </c>
      <c r="T3679" s="12">
        <f t="shared" si="347"/>
        <v>41802.365949074068</v>
      </c>
      <c r="U3679" s="12">
        <f t="shared" si="348"/>
        <v>41822.957638888889</v>
      </c>
    </row>
    <row r="3680" spans="1:21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 s="7">
        <f t="shared" si="343"/>
        <v>66.129032258064512</v>
      </c>
      <c r="Q3680" t="s">
        <v>8270</v>
      </c>
      <c r="R3680" t="str">
        <f t="shared" si="345"/>
        <v>film &amp; video</v>
      </c>
      <c r="S3680" t="str">
        <f t="shared" si="346"/>
        <v>animation</v>
      </c>
      <c r="T3680" s="12">
        <f t="shared" si="347"/>
        <v>42120.322893518511</v>
      </c>
      <c r="U3680" s="12">
        <f t="shared" si="348"/>
        <v>42155.322893518511</v>
      </c>
    </row>
    <row r="3681" spans="1:21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 s="7">
        <f t="shared" si="343"/>
        <v>73.400000000000006</v>
      </c>
      <c r="Q3681" t="s">
        <v>8284</v>
      </c>
      <c r="R3681" t="str">
        <f t="shared" si="345"/>
        <v>food</v>
      </c>
      <c r="S3681" t="str">
        <f t="shared" si="346"/>
        <v>food trucks</v>
      </c>
      <c r="T3681" s="12">
        <f t="shared" si="347"/>
        <v>41786.553020833329</v>
      </c>
      <c r="U3681" s="12">
        <f t="shared" si="348"/>
        <v>41820.999305555553</v>
      </c>
    </row>
    <row r="3682" spans="1:21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 s="7">
        <f t="shared" si="343"/>
        <v>99.5</v>
      </c>
      <c r="Q3682" t="s">
        <v>8271</v>
      </c>
      <c r="R3682" t="str">
        <f t="shared" si="345"/>
        <v>theater</v>
      </c>
      <c r="S3682" t="str">
        <f t="shared" si="346"/>
        <v>plays</v>
      </c>
      <c r="T3682" s="12">
        <f t="shared" si="347"/>
        <v>42627.245763888881</v>
      </c>
      <c r="U3682" s="12">
        <f t="shared" si="348"/>
        <v>42648.245763888881</v>
      </c>
    </row>
    <row r="3683" spans="1:21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 s="7">
        <f t="shared" si="343"/>
        <v>62.166666666666664</v>
      </c>
      <c r="Q3683" t="s">
        <v>8303</v>
      </c>
      <c r="R3683" t="str">
        <f t="shared" si="345"/>
        <v>theater</v>
      </c>
      <c r="S3683" t="str">
        <f t="shared" si="346"/>
        <v>spaces</v>
      </c>
      <c r="T3683" s="12">
        <f t="shared" si="347"/>
        <v>42374.443171296291</v>
      </c>
      <c r="U3683" s="12">
        <f t="shared" si="348"/>
        <v>42384.443171296291</v>
      </c>
    </row>
    <row r="3684" spans="1:21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 s="7">
        <f t="shared" si="343"/>
        <v>62.328358208955223</v>
      </c>
      <c r="Q3684" t="s">
        <v>8284</v>
      </c>
      <c r="R3684" t="str">
        <f t="shared" si="345"/>
        <v>food</v>
      </c>
      <c r="S3684" t="str">
        <f t="shared" si="346"/>
        <v>food trucks</v>
      </c>
      <c r="T3684" s="12">
        <f t="shared" si="347"/>
        <v>41772.477060185185</v>
      </c>
      <c r="U3684" s="12">
        <f t="shared" si="348"/>
        <v>41806.082638888889</v>
      </c>
    </row>
    <row r="3685" spans="1:21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 s="7">
        <f t="shared" si="343"/>
        <v>58.787878787878789</v>
      </c>
      <c r="Q3685" t="s">
        <v>8284</v>
      </c>
      <c r="R3685" t="str">
        <f t="shared" si="345"/>
        <v>food</v>
      </c>
      <c r="S3685" t="str">
        <f t="shared" si="346"/>
        <v>food trucks</v>
      </c>
      <c r="T3685" s="12">
        <f t="shared" si="347"/>
        <v>42632.908518518518</v>
      </c>
      <c r="U3685" s="12">
        <f t="shared" si="348"/>
        <v>42662.908518518518</v>
      </c>
    </row>
    <row r="3686" spans="1:21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 s="7">
        <f>IF(L3686&lt;&gt;0,E3686/L3686,0)</f>
        <v>45.347826086956523</v>
      </c>
      <c r="Q3686" t="s">
        <v>8270</v>
      </c>
      <c r="R3686" t="str">
        <f t="shared" si="345"/>
        <v>film &amp; video</v>
      </c>
      <c r="S3686" t="str">
        <f t="shared" si="346"/>
        <v>animation</v>
      </c>
      <c r="T3686" s="12">
        <f t="shared" si="347"/>
        <v>42218.97206018518</v>
      </c>
      <c r="U3686" s="12">
        <f t="shared" si="348"/>
        <v>42248.97206018518</v>
      </c>
    </row>
    <row r="3687" spans="1:21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 s="7">
        <f t="shared" si="343"/>
        <v>41.944444444444443</v>
      </c>
      <c r="Q3687" t="s">
        <v>8267</v>
      </c>
      <c r="R3687" t="str">
        <f t="shared" si="345"/>
        <v>film &amp; video</v>
      </c>
      <c r="S3687" t="str">
        <f t="shared" si="346"/>
        <v>science fiction</v>
      </c>
      <c r="T3687" s="12">
        <f t="shared" si="347"/>
        <v>41753.384942129625</v>
      </c>
      <c r="U3687" s="12">
        <f t="shared" si="348"/>
        <v>41778.666666666664</v>
      </c>
    </row>
    <row r="3688" spans="1:21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 s="7">
        <f>IF(L3688&lt;&gt;0,E3688/L3688,0)</f>
        <v>59.166666666666664</v>
      </c>
      <c r="Q3688" t="s">
        <v>8268</v>
      </c>
      <c r="R3688" t="str">
        <f t="shared" si="345"/>
        <v>film &amp; video</v>
      </c>
      <c r="S3688" t="str">
        <f t="shared" si="346"/>
        <v>drama</v>
      </c>
      <c r="T3688" s="12">
        <f t="shared" si="347"/>
        <v>42230.454398148147</v>
      </c>
      <c r="U3688" s="12">
        <f t="shared" si="348"/>
        <v>42244.957638888889</v>
      </c>
    </row>
    <row r="3689" spans="1:21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 s="7">
        <f t="shared" si="343"/>
        <v>200.49</v>
      </c>
      <c r="Q3689" t="s">
        <v>8284</v>
      </c>
      <c r="R3689" t="str">
        <f t="shared" si="345"/>
        <v>food</v>
      </c>
      <c r="S3689" t="str">
        <f t="shared" si="346"/>
        <v>food trucks</v>
      </c>
      <c r="T3689" s="12">
        <f t="shared" si="347"/>
        <v>41787.009895833333</v>
      </c>
      <c r="U3689" s="12">
        <f t="shared" si="348"/>
        <v>41817.009895833333</v>
      </c>
    </row>
    <row r="3690" spans="1:21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 s="7">
        <f t="shared" si="343"/>
        <v>83.974358974358978</v>
      </c>
      <c r="Q3690" t="s">
        <v>8284</v>
      </c>
      <c r="R3690" t="str">
        <f t="shared" si="345"/>
        <v>food</v>
      </c>
      <c r="S3690" t="str">
        <f t="shared" si="346"/>
        <v>food trucks</v>
      </c>
      <c r="T3690" s="12">
        <f t="shared" si="347"/>
        <v>41829.578749999993</v>
      </c>
      <c r="U3690" s="12">
        <f t="shared" si="348"/>
        <v>41859.578749999993</v>
      </c>
    </row>
    <row r="3691" spans="1:21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 s="7">
        <f t="shared" si="343"/>
        <v>57.258064516129032</v>
      </c>
      <c r="Q3691" t="s">
        <v>8305</v>
      </c>
      <c r="R3691" t="str">
        <f t="shared" si="345"/>
        <v>theater</v>
      </c>
      <c r="S3691" t="str">
        <f t="shared" si="346"/>
        <v>musical</v>
      </c>
      <c r="T3691" s="12">
        <f t="shared" si="347"/>
        <v>42147.61850694444</v>
      </c>
      <c r="U3691" s="12">
        <f t="shared" si="348"/>
        <v>42176.725694444445</v>
      </c>
    </row>
    <row r="3692" spans="1:21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 s="7">
        <f t="shared" si="343"/>
        <v>58.064516129032256</v>
      </c>
      <c r="Q3692" t="s">
        <v>8305</v>
      </c>
      <c r="R3692" t="str">
        <f t="shared" si="345"/>
        <v>theater</v>
      </c>
      <c r="S3692" t="str">
        <f t="shared" si="346"/>
        <v>musical</v>
      </c>
      <c r="T3692" s="12">
        <f t="shared" si="347"/>
        <v>41940.389849537038</v>
      </c>
      <c r="U3692" s="12">
        <f t="shared" si="348"/>
        <v>41970.431516203702</v>
      </c>
    </row>
    <row r="3693" spans="1:21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 s="7">
        <f t="shared" si="343"/>
        <v>186.80291970802921</v>
      </c>
      <c r="Q3693" t="s">
        <v>8268</v>
      </c>
      <c r="R3693" t="str">
        <f t="shared" si="345"/>
        <v>film &amp; video</v>
      </c>
      <c r="S3693" t="str">
        <f t="shared" si="346"/>
        <v>drama</v>
      </c>
      <c r="T3693" s="12">
        <f t="shared" si="347"/>
        <v>42020.492233796293</v>
      </c>
      <c r="U3693" s="12">
        <f t="shared" si="348"/>
        <v>42064.999305555553</v>
      </c>
    </row>
    <row r="3694" spans="1:21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 s="7">
        <f t="shared" si="343"/>
        <v>74.117647058823536</v>
      </c>
      <c r="Q3694" t="s">
        <v>8270</v>
      </c>
      <c r="R3694" t="str">
        <f t="shared" si="345"/>
        <v>film &amp; video</v>
      </c>
      <c r="S3694" t="str">
        <f t="shared" si="346"/>
        <v>animation</v>
      </c>
      <c r="T3694" s="12">
        <f t="shared" si="347"/>
        <v>41891.756701388884</v>
      </c>
      <c r="U3694" s="12">
        <f t="shared" si="348"/>
        <v>41900.791666666664</v>
      </c>
    </row>
    <row r="3695" spans="1:21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 s="7">
        <f>IF(L3695&lt;&gt;0,E3695/L3695,0)</f>
        <v>30.714285714285715</v>
      </c>
      <c r="Q3695" t="s">
        <v>8273</v>
      </c>
      <c r="R3695" t="str">
        <f t="shared" si="345"/>
        <v>technology</v>
      </c>
      <c r="S3695" t="str">
        <f t="shared" si="346"/>
        <v>wearables</v>
      </c>
      <c r="T3695" s="12">
        <f t="shared" si="347"/>
        <v>42308.98297453703</v>
      </c>
      <c r="U3695" s="12">
        <f t="shared" si="348"/>
        <v>42338.729166666664</v>
      </c>
    </row>
    <row r="3696" spans="1:21" ht="3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 s="7">
        <f t="shared" si="343"/>
        <v>62.666666666666664</v>
      </c>
      <c r="Q3696" t="s">
        <v>8272</v>
      </c>
      <c r="R3696" t="str">
        <f t="shared" si="345"/>
        <v>technology</v>
      </c>
      <c r="S3696" t="str">
        <f t="shared" si="346"/>
        <v>web</v>
      </c>
      <c r="T3696" s="12">
        <f t="shared" si="347"/>
        <v>42489.925543981481</v>
      </c>
      <c r="U3696" s="12">
        <f t="shared" si="348"/>
        <v>42526.874999999993</v>
      </c>
    </row>
    <row r="3697" spans="1:21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 s="7">
        <f t="shared" si="343"/>
        <v>121.36363636363636</v>
      </c>
      <c r="Q3697" t="s">
        <v>8284</v>
      </c>
      <c r="R3697" t="str">
        <f t="shared" si="345"/>
        <v>food</v>
      </c>
      <c r="S3697" t="str">
        <f t="shared" si="346"/>
        <v>food trucks</v>
      </c>
      <c r="T3697" s="12">
        <f t="shared" si="347"/>
        <v>41995.662152777775</v>
      </c>
      <c r="U3697" s="12">
        <f t="shared" si="348"/>
        <v>42015.662152777775</v>
      </c>
    </row>
    <row r="3698" spans="1:21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 s="7">
        <f t="shared" si="343"/>
        <v>39.743589743589745</v>
      </c>
      <c r="Q3698" t="s">
        <v>8284</v>
      </c>
      <c r="R3698" t="str">
        <f t="shared" si="345"/>
        <v>food</v>
      </c>
      <c r="S3698" t="str">
        <f t="shared" si="346"/>
        <v>food trucks</v>
      </c>
      <c r="T3698" s="12">
        <f t="shared" si="347"/>
        <v>41988.408749999995</v>
      </c>
      <c r="U3698" s="12">
        <f t="shared" si="348"/>
        <v>42048.408749999995</v>
      </c>
    </row>
    <row r="3699" spans="1:21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 s="7">
        <f t="shared" si="343"/>
        <v>72</v>
      </c>
      <c r="Q3699" t="s">
        <v>8287</v>
      </c>
      <c r="R3699" t="str">
        <f t="shared" si="345"/>
        <v>publishing</v>
      </c>
      <c r="S3699" t="str">
        <f t="shared" si="346"/>
        <v>translations</v>
      </c>
      <c r="T3699" s="12">
        <f t="shared" si="347"/>
        <v>42479.2575</v>
      </c>
      <c r="U3699" s="12">
        <f t="shared" si="348"/>
        <v>42500.2575</v>
      </c>
    </row>
    <row r="3700" spans="1:21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 s="7">
        <f t="shared" si="343"/>
        <v>40.632352941176471</v>
      </c>
      <c r="Q3700" t="s">
        <v>8273</v>
      </c>
      <c r="R3700" t="str">
        <f t="shared" si="345"/>
        <v>technology</v>
      </c>
      <c r="S3700" t="str">
        <f t="shared" si="346"/>
        <v>wearables</v>
      </c>
      <c r="T3700" s="12">
        <f t="shared" si="347"/>
        <v>42401.598229166666</v>
      </c>
      <c r="U3700" s="12">
        <f t="shared" si="348"/>
        <v>42431.598229166666</v>
      </c>
    </row>
    <row r="3701" spans="1:21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 s="7">
        <f t="shared" si="343"/>
        <v>63</v>
      </c>
      <c r="Q3701" t="s">
        <v>8271</v>
      </c>
      <c r="R3701" t="str">
        <f t="shared" si="345"/>
        <v>theater</v>
      </c>
      <c r="S3701" t="str">
        <f t="shared" si="346"/>
        <v>plays</v>
      </c>
      <c r="T3701" s="12">
        <f t="shared" si="347"/>
        <v>41897.393703703703</v>
      </c>
      <c r="U3701" s="12">
        <f t="shared" si="348"/>
        <v>41927.393703703703</v>
      </c>
    </row>
    <row r="3702" spans="1:21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 s="7">
        <f>IF(L3702&lt;&gt;0,E3702/L3702,0)</f>
        <v>33.666666666666664</v>
      </c>
      <c r="Q3702" t="s">
        <v>8272</v>
      </c>
      <c r="R3702" t="str">
        <f t="shared" si="345"/>
        <v>technology</v>
      </c>
      <c r="S3702" t="str">
        <f t="shared" si="346"/>
        <v>web</v>
      </c>
      <c r="T3702" s="12">
        <f t="shared" si="347"/>
        <v>41882.37731481481</v>
      </c>
      <c r="U3702" s="12">
        <f t="shared" si="348"/>
        <v>41912.458333333328</v>
      </c>
    </row>
    <row r="3703" spans="1:21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 s="7">
        <f t="shared" si="343"/>
        <v>38.589743589743591</v>
      </c>
      <c r="Q3703" t="s">
        <v>8305</v>
      </c>
      <c r="R3703" t="str">
        <f t="shared" si="345"/>
        <v>theater</v>
      </c>
      <c r="S3703" t="str">
        <f t="shared" si="346"/>
        <v>musical</v>
      </c>
      <c r="T3703" s="12">
        <f t="shared" si="347"/>
        <v>42129.333252314813</v>
      </c>
      <c r="U3703" s="12">
        <f t="shared" si="348"/>
        <v>42159.333252314813</v>
      </c>
    </row>
    <row r="3704" spans="1:21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 s="7">
        <f t="shared" si="343"/>
        <v>155.95238095238096</v>
      </c>
      <c r="Q3704" t="s">
        <v>8272</v>
      </c>
      <c r="R3704" t="str">
        <f t="shared" si="345"/>
        <v>technology</v>
      </c>
      <c r="S3704" t="str">
        <f t="shared" si="346"/>
        <v>web</v>
      </c>
      <c r="T3704" s="12">
        <f t="shared" si="347"/>
        <v>42524.329675925925</v>
      </c>
      <c r="U3704" s="12">
        <f t="shared" si="348"/>
        <v>42561.749305555553</v>
      </c>
    </row>
    <row r="3705" spans="1:21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 s="7">
        <f t="shared" si="343"/>
        <v>43.2</v>
      </c>
      <c r="Q3705" t="s">
        <v>8272</v>
      </c>
      <c r="R3705" t="str">
        <f t="shared" si="345"/>
        <v>technology</v>
      </c>
      <c r="S3705" t="str">
        <f t="shared" si="346"/>
        <v>web</v>
      </c>
      <c r="T3705" s="12">
        <f t="shared" si="347"/>
        <v>42556.296157407407</v>
      </c>
      <c r="U3705" s="12">
        <f t="shared" si="348"/>
        <v>42595.082638888889</v>
      </c>
    </row>
    <row r="3706" spans="1:21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 s="7">
        <f>IF(L3706&lt;&gt;0,E3706/L3706,0)</f>
        <v>15.148518518518518</v>
      </c>
      <c r="Q3706" t="s">
        <v>8267</v>
      </c>
      <c r="R3706" t="str">
        <f t="shared" si="345"/>
        <v>film &amp; video</v>
      </c>
      <c r="S3706" t="str">
        <f t="shared" si="346"/>
        <v>science fiction</v>
      </c>
      <c r="T3706" s="12">
        <f t="shared" si="347"/>
        <v>42461.481412037036</v>
      </c>
      <c r="U3706" s="12">
        <f t="shared" si="348"/>
        <v>42521.481412037036</v>
      </c>
    </row>
    <row r="3707" spans="1:21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 s="7">
        <f t="shared" si="343"/>
        <v>83.571428571428569</v>
      </c>
      <c r="Q3707" t="s">
        <v>8267</v>
      </c>
      <c r="R3707" t="str">
        <f t="shared" si="345"/>
        <v>film &amp; video</v>
      </c>
      <c r="S3707" t="str">
        <f t="shared" si="346"/>
        <v>science fiction</v>
      </c>
      <c r="T3707" s="12">
        <f t="shared" si="347"/>
        <v>41792.334652777776</v>
      </c>
      <c r="U3707" s="12">
        <f t="shared" si="348"/>
        <v>41813.541666666664</v>
      </c>
    </row>
    <row r="3708" spans="1:21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 s="7">
        <f t="shared" si="343"/>
        <v>140</v>
      </c>
      <c r="Q3708" t="s">
        <v>8267</v>
      </c>
      <c r="R3708" t="str">
        <f t="shared" si="345"/>
        <v>film &amp; video</v>
      </c>
      <c r="S3708" t="str">
        <f t="shared" si="346"/>
        <v>science fiction</v>
      </c>
      <c r="T3708" s="12">
        <f t="shared" si="347"/>
        <v>41879.705428240741</v>
      </c>
      <c r="U3708" s="12">
        <f t="shared" si="348"/>
        <v>41894.705428240741</v>
      </c>
    </row>
    <row r="3709" spans="1:21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 s="7">
        <f t="shared" si="343"/>
        <v>80.869565217391298</v>
      </c>
      <c r="Q3709" t="s">
        <v>8267</v>
      </c>
      <c r="R3709" t="str">
        <f t="shared" si="345"/>
        <v>film &amp; video</v>
      </c>
      <c r="S3709" t="str">
        <f t="shared" si="346"/>
        <v>science fiction</v>
      </c>
      <c r="T3709" s="12">
        <f t="shared" si="347"/>
        <v>42551.840023148143</v>
      </c>
      <c r="U3709" s="12">
        <f t="shared" si="348"/>
        <v>42573.018055555549</v>
      </c>
    </row>
    <row r="3710" spans="1:21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 s="7">
        <f>IF(L3710&lt;&gt;0,E3710/L3710,0)</f>
        <v>53.846153846153847</v>
      </c>
      <c r="Q3710" t="s">
        <v>8267</v>
      </c>
      <c r="R3710" t="str">
        <f t="shared" si="345"/>
        <v>film &amp; video</v>
      </c>
      <c r="S3710" t="str">
        <f t="shared" si="346"/>
        <v>science fiction</v>
      </c>
      <c r="T3710" s="12">
        <f t="shared" si="347"/>
        <v>41809.933865740735</v>
      </c>
      <c r="U3710" s="12">
        <f t="shared" si="348"/>
        <v>41823.933865740735</v>
      </c>
    </row>
    <row r="3711" spans="1:21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 s="7">
        <f t="shared" si="343"/>
        <v>30.928571428571427</v>
      </c>
      <c r="Q3711" t="s">
        <v>8267</v>
      </c>
      <c r="R3711" t="str">
        <f t="shared" si="345"/>
        <v>film &amp; video</v>
      </c>
      <c r="S3711" t="str">
        <f t="shared" si="346"/>
        <v>science fiction</v>
      </c>
      <c r="T3711" s="12">
        <f t="shared" si="347"/>
        <v>41785.499374999999</v>
      </c>
      <c r="U3711" s="12">
        <f t="shared" si="348"/>
        <v>41815.499374999999</v>
      </c>
    </row>
    <row r="3712" spans="1:21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 s="7">
        <f t="shared" si="343"/>
        <v>67.962962962962962</v>
      </c>
      <c r="Q3712" t="s">
        <v>8267</v>
      </c>
      <c r="R3712" t="str">
        <f t="shared" si="345"/>
        <v>film &amp; video</v>
      </c>
      <c r="S3712" t="str">
        <f t="shared" si="346"/>
        <v>science fiction</v>
      </c>
      <c r="T3712" s="12">
        <f t="shared" si="347"/>
        <v>42072.367916666662</v>
      </c>
      <c r="U3712" s="12">
        <f t="shared" si="348"/>
        <v>42097.367916666662</v>
      </c>
    </row>
    <row r="3713" spans="1:21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 s="7">
        <f>IF(L3713&lt;&gt;0,E3713/L3713,0)</f>
        <v>27.142857142857142</v>
      </c>
      <c r="Q3713" t="s">
        <v>8267</v>
      </c>
      <c r="R3713" t="str">
        <f t="shared" si="345"/>
        <v>film &amp; video</v>
      </c>
      <c r="S3713" t="str">
        <f t="shared" si="346"/>
        <v>science fiction</v>
      </c>
      <c r="T3713" s="12">
        <f t="shared" si="347"/>
        <v>41779.5158912037</v>
      </c>
      <c r="U3713" s="12">
        <f t="shared" si="348"/>
        <v>41805.458333333328</v>
      </c>
    </row>
    <row r="3714" spans="1:21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 s="7">
        <f t="shared" ref="P3714:P3777" si="351">E3714/L3714</f>
        <v>110.86538461538461</v>
      </c>
      <c r="Q3714" t="s">
        <v>8267</v>
      </c>
      <c r="R3714" t="str">
        <f t="shared" si="345"/>
        <v>film &amp; video</v>
      </c>
      <c r="S3714" t="str">
        <f t="shared" si="346"/>
        <v>science fiction</v>
      </c>
      <c r="T3714" s="12">
        <f t="shared" si="347"/>
        <v>42133.963738425926</v>
      </c>
      <c r="U3714" s="12">
        <f t="shared" si="348"/>
        <v>42155.082638888889</v>
      </c>
    </row>
    <row r="3715" spans="1:21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 s="7">
        <f t="shared" si="351"/>
        <v>106.84210526315789</v>
      </c>
      <c r="Q3715" t="s">
        <v>8267</v>
      </c>
      <c r="R3715" t="str">
        <f t="shared" ref="R3715:R3778" si="352">LEFT(Q3715,SEARCH("/",Q3715,1)-1)</f>
        <v>film &amp; video</v>
      </c>
      <c r="S3715" t="str">
        <f t="shared" ref="S3715:S3778" si="353">RIGHT(Q3715,LEN(Q3715)-SEARCH("/",Q3715,1))</f>
        <v>science fiction</v>
      </c>
      <c r="T3715" s="12">
        <f t="shared" ref="T3715:T3778" si="354">(((J3715/60)/60)/24)+DATE(1970,1,1)+(-5/24)</f>
        <v>42505.529699074068</v>
      </c>
      <c r="U3715" s="12">
        <f t="shared" ref="U3715:U3778" si="355">(((I3715/60)/60)/24)+DATE(1970,1,1)+(-5/24)</f>
        <v>42525.529699074068</v>
      </c>
    </row>
    <row r="3716" spans="1:21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 s="7">
        <f t="shared" si="351"/>
        <v>105.51546391752578</v>
      </c>
      <c r="Q3716" t="s">
        <v>8267</v>
      </c>
      <c r="R3716" t="str">
        <f t="shared" si="352"/>
        <v>film &amp; video</v>
      </c>
      <c r="S3716" t="str">
        <f t="shared" si="353"/>
        <v>science fiction</v>
      </c>
      <c r="T3716" s="12">
        <f t="shared" si="354"/>
        <v>42118.347997685189</v>
      </c>
      <c r="U3716" s="12">
        <f t="shared" si="355"/>
        <v>42149.957638888889</v>
      </c>
    </row>
    <row r="3717" spans="1:21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 s="7">
        <f t="shared" si="351"/>
        <v>132.96296296296296</v>
      </c>
      <c r="Q3717" t="s">
        <v>8267</v>
      </c>
      <c r="R3717" t="str">
        <f t="shared" si="352"/>
        <v>film &amp; video</v>
      </c>
      <c r="S3717" t="str">
        <f t="shared" si="353"/>
        <v>science fiction</v>
      </c>
      <c r="T3717" s="12">
        <f t="shared" si="354"/>
        <v>42036.787256944437</v>
      </c>
      <c r="U3717" s="12">
        <f t="shared" si="355"/>
        <v>42094.327777777777</v>
      </c>
    </row>
    <row r="3718" spans="1:21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 s="7">
        <f>IF(L3718&lt;&gt;0,E3718/L3718,0)</f>
        <v>51.916666666666664</v>
      </c>
      <c r="Q3718" t="s">
        <v>8267</v>
      </c>
      <c r="R3718" t="str">
        <f t="shared" si="352"/>
        <v>film &amp; video</v>
      </c>
      <c r="S3718" t="str">
        <f t="shared" si="353"/>
        <v>science fiction</v>
      </c>
      <c r="T3718" s="12">
        <f t="shared" si="354"/>
        <v>42360.679502314808</v>
      </c>
      <c r="U3718" s="12">
        <f t="shared" si="355"/>
        <v>42390.679502314808</v>
      </c>
    </row>
    <row r="3719" spans="1:21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 s="7">
        <f t="shared" si="351"/>
        <v>310</v>
      </c>
      <c r="Q3719" t="s">
        <v>8268</v>
      </c>
      <c r="R3719" t="str">
        <f t="shared" si="352"/>
        <v>film &amp; video</v>
      </c>
      <c r="S3719" t="str">
        <f t="shared" si="353"/>
        <v>drama</v>
      </c>
      <c r="T3719" s="12">
        <f t="shared" si="354"/>
        <v>42102.657974537033</v>
      </c>
      <c r="U3719" s="12">
        <f t="shared" si="355"/>
        <v>42133.657974537033</v>
      </c>
    </row>
    <row r="3720" spans="1:21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 s="7">
        <f t="shared" ref="P3720:P3721" si="356">IF(L3720&lt;&gt;0,E3720/L3720,0)</f>
        <v>26.021739130434781</v>
      </c>
      <c r="Q3720" t="s">
        <v>8268</v>
      </c>
      <c r="R3720" t="str">
        <f t="shared" si="352"/>
        <v>film &amp; video</v>
      </c>
      <c r="S3720" t="str">
        <f t="shared" si="353"/>
        <v>drama</v>
      </c>
      <c r="T3720" s="12">
        <f t="shared" si="354"/>
        <v>42032.507812499993</v>
      </c>
      <c r="U3720" s="12">
        <f t="shared" si="355"/>
        <v>42062.507812499993</v>
      </c>
    </row>
    <row r="3721" spans="1:21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 s="7">
        <f t="shared" si="356"/>
        <v>105</v>
      </c>
      <c r="Q3721" t="s">
        <v>8268</v>
      </c>
      <c r="R3721" t="str">
        <f t="shared" si="352"/>
        <v>film &amp; video</v>
      </c>
      <c r="S3721" t="str">
        <f t="shared" si="353"/>
        <v>drama</v>
      </c>
      <c r="T3721" s="12">
        <f t="shared" si="354"/>
        <v>42147.521597222221</v>
      </c>
      <c r="U3721" s="12">
        <f t="shared" si="355"/>
        <v>42177.521597222221</v>
      </c>
    </row>
    <row r="3722" spans="1:21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 s="7">
        <f t="shared" si="351"/>
        <v>86.224999999999994</v>
      </c>
      <c r="Q3722" t="s">
        <v>8268</v>
      </c>
      <c r="R3722" t="str">
        <f t="shared" si="352"/>
        <v>film &amp; video</v>
      </c>
      <c r="S3722" t="str">
        <f t="shared" si="353"/>
        <v>drama</v>
      </c>
      <c r="T3722" s="12">
        <f t="shared" si="354"/>
        <v>42165.784791666665</v>
      </c>
      <c r="U3722" s="12">
        <f t="shared" si="355"/>
        <v>42187.784791666665</v>
      </c>
    </row>
    <row r="3723" spans="1:21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 s="7">
        <f t="shared" si="351"/>
        <v>114.54545454545455</v>
      </c>
      <c r="Q3723" t="s">
        <v>8268</v>
      </c>
      <c r="R3723" t="str">
        <f t="shared" si="352"/>
        <v>film &amp; video</v>
      </c>
      <c r="S3723" t="str">
        <f t="shared" si="353"/>
        <v>drama</v>
      </c>
      <c r="T3723" s="12">
        <f t="shared" si="354"/>
        <v>41927.727824074071</v>
      </c>
      <c r="U3723" s="12">
        <f t="shared" si="355"/>
        <v>41948.769490740735</v>
      </c>
    </row>
    <row r="3724" spans="1:21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 s="7">
        <f t="shared" si="351"/>
        <v>47.657142857142858</v>
      </c>
      <c r="Q3724" t="s">
        <v>8268</v>
      </c>
      <c r="R3724" t="str">
        <f t="shared" si="352"/>
        <v>film &amp; video</v>
      </c>
      <c r="S3724" t="str">
        <f t="shared" si="353"/>
        <v>drama</v>
      </c>
      <c r="T3724" s="12">
        <f t="shared" si="354"/>
        <v>42381.463506944441</v>
      </c>
      <c r="U3724" s="12">
        <f t="shared" si="355"/>
        <v>42411.749305555553</v>
      </c>
    </row>
    <row r="3725" spans="1:21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 s="7">
        <f t="shared" si="351"/>
        <v>72.888888888888886</v>
      </c>
      <c r="Q3725" t="s">
        <v>8268</v>
      </c>
      <c r="R3725" t="str">
        <f t="shared" si="352"/>
        <v>film &amp; video</v>
      </c>
      <c r="S3725" t="str">
        <f t="shared" si="353"/>
        <v>drama</v>
      </c>
      <c r="T3725" s="12">
        <f t="shared" si="354"/>
        <v>41943.544699074075</v>
      </c>
      <c r="U3725" s="12">
        <f t="shared" si="355"/>
        <v>41973.586365740739</v>
      </c>
    </row>
    <row r="3726" spans="1:21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 s="7">
        <f t="shared" si="351"/>
        <v>49.545505617977533</v>
      </c>
      <c r="Q3726" t="s">
        <v>8268</v>
      </c>
      <c r="R3726" t="str">
        <f t="shared" si="352"/>
        <v>film &amp; video</v>
      </c>
      <c r="S3726" t="str">
        <f t="shared" si="353"/>
        <v>drama</v>
      </c>
      <c r="T3726" s="12">
        <f t="shared" si="354"/>
        <v>42465.283101851855</v>
      </c>
      <c r="U3726" s="12">
        <f t="shared" si="355"/>
        <v>42494.749999999993</v>
      </c>
    </row>
    <row r="3727" spans="1:21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 s="7">
        <f t="shared" ref="P3727:P3728" si="357">IF(L3727&lt;&gt;0,E3727/L3727,0)</f>
        <v>25.4</v>
      </c>
      <c r="Q3727" t="s">
        <v>8268</v>
      </c>
      <c r="R3727" t="str">
        <f t="shared" si="352"/>
        <v>film &amp; video</v>
      </c>
      <c r="S3727" t="str">
        <f t="shared" si="353"/>
        <v>drama</v>
      </c>
      <c r="T3727" s="12">
        <f t="shared" si="354"/>
        <v>42401.736886574072</v>
      </c>
      <c r="U3727" s="12">
        <f t="shared" si="355"/>
        <v>42418.687499999993</v>
      </c>
    </row>
    <row r="3728" spans="1:21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 s="7">
        <f t="shared" si="357"/>
        <v>62.586956521739133</v>
      </c>
      <c r="Q3728" t="s">
        <v>8268</v>
      </c>
      <c r="R3728" t="str">
        <f t="shared" si="352"/>
        <v>film &amp; video</v>
      </c>
      <c r="S3728" t="str">
        <f t="shared" si="353"/>
        <v>drama</v>
      </c>
      <c r="T3728" s="12">
        <f t="shared" si="354"/>
        <v>42461.932534722226</v>
      </c>
      <c r="U3728" s="12">
        <f t="shared" si="355"/>
        <v>42489.666666666664</v>
      </c>
    </row>
    <row r="3729" spans="1:21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 s="7">
        <f t="shared" si="351"/>
        <v>61.060606060606062</v>
      </c>
      <c r="Q3729" t="s">
        <v>8268</v>
      </c>
      <c r="R3729" t="str">
        <f t="shared" si="352"/>
        <v>film &amp; video</v>
      </c>
      <c r="S3729" t="str">
        <f t="shared" si="353"/>
        <v>drama</v>
      </c>
      <c r="T3729" s="12">
        <f t="shared" si="354"/>
        <v>42632.139976851853</v>
      </c>
      <c r="U3729" s="12">
        <f t="shared" si="355"/>
        <v>42662.996527777774</v>
      </c>
    </row>
    <row r="3730" spans="1:21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 s="7">
        <f t="shared" si="351"/>
        <v>60.064516129032256</v>
      </c>
      <c r="Q3730" t="s">
        <v>8268</v>
      </c>
      <c r="R3730" t="str">
        <f t="shared" si="352"/>
        <v>film &amp; video</v>
      </c>
      <c r="S3730" t="str">
        <f t="shared" si="353"/>
        <v>drama</v>
      </c>
      <c r="T3730" s="12">
        <f t="shared" si="354"/>
        <v>42204.962685185186</v>
      </c>
      <c r="U3730" s="12">
        <f t="shared" si="355"/>
        <v>42234.962685185186</v>
      </c>
    </row>
    <row r="3731" spans="1:21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 s="7">
        <f t="shared" si="351"/>
        <v>72.400000000000006</v>
      </c>
      <c r="Q3731" t="s">
        <v>8268</v>
      </c>
      <c r="R3731" t="str">
        <f t="shared" si="352"/>
        <v>film &amp; video</v>
      </c>
      <c r="S3731" t="str">
        <f t="shared" si="353"/>
        <v>drama</v>
      </c>
      <c r="T3731" s="12">
        <f t="shared" si="354"/>
        <v>42040.996666666666</v>
      </c>
      <c r="U3731" s="12">
        <f t="shared" si="355"/>
        <v>42085.954999999994</v>
      </c>
    </row>
    <row r="3732" spans="1:21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 s="7">
        <f t="shared" si="351"/>
        <v>100</v>
      </c>
      <c r="Q3732" t="s">
        <v>8268</v>
      </c>
      <c r="R3732" t="str">
        <f t="shared" si="352"/>
        <v>film &amp; video</v>
      </c>
      <c r="S3732" t="str">
        <f t="shared" si="353"/>
        <v>drama</v>
      </c>
      <c r="T3732" s="12">
        <f t="shared" si="354"/>
        <v>42203.46943287037</v>
      </c>
      <c r="U3732" s="12">
        <f t="shared" si="355"/>
        <v>42233.46943287037</v>
      </c>
    </row>
    <row r="3733" spans="1:21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 s="7">
        <f t="shared" si="351"/>
        <v>51.666666666666664</v>
      </c>
      <c r="Q3733" t="s">
        <v>8268</v>
      </c>
      <c r="R3733" t="str">
        <f t="shared" si="352"/>
        <v>film &amp; video</v>
      </c>
      <c r="S3733" t="str">
        <f t="shared" si="353"/>
        <v>drama</v>
      </c>
      <c r="T3733" s="12">
        <f t="shared" si="354"/>
        <v>41983.544513888883</v>
      </c>
      <c r="U3733" s="12">
        <f t="shared" si="355"/>
        <v>42013.932638888888</v>
      </c>
    </row>
    <row r="3734" spans="1:21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 s="7">
        <f>IF(L3734&lt;&gt;0,E3734/L3734,0)</f>
        <v>32.75</v>
      </c>
      <c r="Q3734" t="s">
        <v>8268</v>
      </c>
      <c r="R3734" t="str">
        <f t="shared" si="352"/>
        <v>film &amp; video</v>
      </c>
      <c r="S3734" t="str">
        <f t="shared" si="353"/>
        <v>drama</v>
      </c>
      <c r="T3734" s="12">
        <f t="shared" si="354"/>
        <v>41968.469131944446</v>
      </c>
      <c r="U3734" s="12">
        <f t="shared" si="355"/>
        <v>42028.291666666664</v>
      </c>
    </row>
    <row r="3735" spans="1:21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s="7" t="e">
        <f t="shared" si="351"/>
        <v>#DIV/0!</v>
      </c>
      <c r="Q3735" t="s">
        <v>8268</v>
      </c>
      <c r="R3735" t="str">
        <f t="shared" si="352"/>
        <v>film &amp; video</v>
      </c>
      <c r="S3735" t="str">
        <f t="shared" si="353"/>
        <v>drama</v>
      </c>
      <c r="T3735" s="12">
        <f t="shared" si="354"/>
        <v>42102.816064814811</v>
      </c>
      <c r="U3735" s="12">
        <f t="shared" si="355"/>
        <v>42112.729166666664</v>
      </c>
    </row>
    <row r="3736" spans="1:21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 s="7">
        <f t="shared" si="351"/>
        <v>61</v>
      </c>
      <c r="Q3736" t="s">
        <v>8268</v>
      </c>
      <c r="R3736" t="str">
        <f t="shared" si="352"/>
        <v>film &amp; video</v>
      </c>
      <c r="S3736" t="str">
        <f t="shared" si="353"/>
        <v>drama</v>
      </c>
      <c r="T3736" s="12">
        <f t="shared" si="354"/>
        <v>42089.693240740737</v>
      </c>
      <c r="U3736" s="12">
        <f t="shared" si="355"/>
        <v>42149.693240740737</v>
      </c>
    </row>
    <row r="3737" spans="1:21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 s="7">
        <f>IF(L3737&lt;&gt;0,E3737/L3737,0)</f>
        <v>10</v>
      </c>
      <c r="Q3737" t="s">
        <v>8268</v>
      </c>
      <c r="R3737" t="str">
        <f t="shared" si="352"/>
        <v>film &amp; video</v>
      </c>
      <c r="S3737" t="str">
        <f t="shared" si="353"/>
        <v>drama</v>
      </c>
      <c r="T3737" s="12">
        <f t="shared" si="354"/>
        <v>42122.484826388885</v>
      </c>
      <c r="U3737" s="12">
        <f t="shared" si="355"/>
        <v>42152.484826388885</v>
      </c>
    </row>
    <row r="3738" spans="1:21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 s="7">
        <f t="shared" si="351"/>
        <v>10</v>
      </c>
      <c r="Q3738" t="s">
        <v>8268</v>
      </c>
      <c r="R3738" t="str">
        <f t="shared" si="352"/>
        <v>film &amp; video</v>
      </c>
      <c r="S3738" t="str">
        <f t="shared" si="353"/>
        <v>drama</v>
      </c>
      <c r="T3738" s="12">
        <f t="shared" si="354"/>
        <v>42048.503391203696</v>
      </c>
      <c r="U3738" s="12">
        <f t="shared" si="355"/>
        <v>42086.541666666664</v>
      </c>
    </row>
    <row r="3739" spans="1:21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 s="7">
        <f>IF(L3739&lt;&gt;0,E3739/L3739,0)</f>
        <v>37.5</v>
      </c>
      <c r="Q3739" t="s">
        <v>8268</v>
      </c>
      <c r="R3739" t="str">
        <f t="shared" si="352"/>
        <v>film &amp; video</v>
      </c>
      <c r="S3739" t="str">
        <f t="shared" si="353"/>
        <v>drama</v>
      </c>
      <c r="T3739" s="12">
        <f t="shared" si="354"/>
        <v>42297.482673611106</v>
      </c>
      <c r="U3739" s="12">
        <f t="shared" si="355"/>
        <v>42320.082638888889</v>
      </c>
    </row>
    <row r="3740" spans="1:21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 s="7">
        <f t="shared" si="351"/>
        <v>45</v>
      </c>
      <c r="Q3740" t="s">
        <v>8268</v>
      </c>
      <c r="R3740" t="str">
        <f t="shared" si="352"/>
        <v>film &amp; video</v>
      </c>
      <c r="S3740" t="str">
        <f t="shared" si="353"/>
        <v>drama</v>
      </c>
      <c r="T3740" s="12">
        <f t="shared" si="354"/>
        <v>41813.730381944442</v>
      </c>
      <c r="U3740" s="12">
        <f t="shared" si="355"/>
        <v>41835.708333333328</v>
      </c>
    </row>
    <row r="3741" spans="1:21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 s="7">
        <f t="shared" si="351"/>
        <v>100.625</v>
      </c>
      <c r="Q3741" t="s">
        <v>8268</v>
      </c>
      <c r="R3741" t="str">
        <f t="shared" si="352"/>
        <v>film &amp; video</v>
      </c>
      <c r="S3741" t="str">
        <f t="shared" si="353"/>
        <v>drama</v>
      </c>
      <c r="T3741" s="12">
        <f t="shared" si="354"/>
        <v>42548.241527777776</v>
      </c>
      <c r="U3741" s="12">
        <f t="shared" si="355"/>
        <v>42568.241527777776</v>
      </c>
    </row>
    <row r="3742" spans="1:21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 s="7">
        <f t="shared" si="351"/>
        <v>25.571428571428573</v>
      </c>
      <c r="Q3742" t="s">
        <v>8268</v>
      </c>
      <c r="R3742" t="str">
        <f t="shared" si="352"/>
        <v>film &amp; video</v>
      </c>
      <c r="S3742" t="str">
        <f t="shared" si="353"/>
        <v>drama</v>
      </c>
      <c r="T3742" s="12">
        <f t="shared" si="354"/>
        <v>41832.881423611107</v>
      </c>
      <c r="U3742" s="12">
        <f t="shared" si="355"/>
        <v>41862.870810185181</v>
      </c>
    </row>
    <row r="3743" spans="1:21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s="7" t="e">
        <f t="shared" si="351"/>
        <v>#DIV/0!</v>
      </c>
      <c r="Q3743" t="s">
        <v>8268</v>
      </c>
      <c r="R3743" t="str">
        <f t="shared" si="352"/>
        <v>film &amp; video</v>
      </c>
      <c r="S3743" t="str">
        <f t="shared" si="353"/>
        <v>drama</v>
      </c>
      <c r="T3743" s="12">
        <f t="shared" si="354"/>
        <v>42325.712384259255</v>
      </c>
      <c r="U3743" s="12">
        <f t="shared" si="355"/>
        <v>42355.712384259255</v>
      </c>
    </row>
    <row r="3744" spans="1:21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 s="7">
        <f t="shared" si="351"/>
        <v>25</v>
      </c>
      <c r="Q3744" t="s">
        <v>8268</v>
      </c>
      <c r="R3744" t="str">
        <f t="shared" si="352"/>
        <v>film &amp; video</v>
      </c>
      <c r="S3744" t="str">
        <f t="shared" si="353"/>
        <v>drama</v>
      </c>
      <c r="T3744" s="12">
        <f t="shared" si="354"/>
        <v>41858.006296296291</v>
      </c>
      <c r="U3744" s="12">
        <f t="shared" si="355"/>
        <v>41888.006296296291</v>
      </c>
    </row>
    <row r="3745" spans="1:21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s="7" t="e">
        <f t="shared" si="351"/>
        <v>#DIV/0!</v>
      </c>
      <c r="Q3745" t="s">
        <v>8268</v>
      </c>
      <c r="R3745" t="str">
        <f t="shared" si="352"/>
        <v>film &amp; video</v>
      </c>
      <c r="S3745" t="str">
        <f t="shared" si="353"/>
        <v>drama</v>
      </c>
      <c r="T3745" s="12">
        <f t="shared" si="354"/>
        <v>41793.501898148148</v>
      </c>
      <c r="U3745" s="12">
        <f t="shared" si="355"/>
        <v>41823.501898148148</v>
      </c>
    </row>
    <row r="3746" spans="1:21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s="7" t="e">
        <f t="shared" si="351"/>
        <v>#DIV/0!</v>
      </c>
      <c r="Q3746" t="s">
        <v>8268</v>
      </c>
      <c r="R3746" t="str">
        <f t="shared" si="352"/>
        <v>film &amp; video</v>
      </c>
      <c r="S3746" t="str">
        <f t="shared" si="353"/>
        <v>drama</v>
      </c>
      <c r="T3746" s="12">
        <f t="shared" si="354"/>
        <v>41793.605925925927</v>
      </c>
      <c r="U3746" s="12">
        <f t="shared" si="355"/>
        <v>41824.957638888889</v>
      </c>
    </row>
    <row r="3747" spans="1:21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 s="7">
        <f>IF(L3747&lt;&gt;0,E3747/L3747,0)</f>
        <v>10</v>
      </c>
      <c r="Q3747" t="s">
        <v>8268</v>
      </c>
      <c r="R3747" t="str">
        <f t="shared" si="352"/>
        <v>film &amp; video</v>
      </c>
      <c r="S3747" t="str">
        <f t="shared" si="353"/>
        <v>drama</v>
      </c>
      <c r="T3747" s="12">
        <f t="shared" si="354"/>
        <v>41831.489606481482</v>
      </c>
      <c r="U3747" s="12">
        <f t="shared" si="355"/>
        <v>41861.489606481482</v>
      </c>
    </row>
    <row r="3748" spans="1:21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 s="7">
        <f t="shared" si="351"/>
        <v>202</v>
      </c>
      <c r="Q3748" t="s">
        <v>8268</v>
      </c>
      <c r="R3748" t="str">
        <f t="shared" si="352"/>
        <v>film &amp; video</v>
      </c>
      <c r="S3748" t="str">
        <f t="shared" si="353"/>
        <v>drama</v>
      </c>
      <c r="T3748" s="12">
        <f t="shared" si="354"/>
        <v>42621.18100694444</v>
      </c>
      <c r="U3748" s="12">
        <f t="shared" si="355"/>
        <v>42651.18100694444</v>
      </c>
    </row>
    <row r="3749" spans="1:21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 s="7">
        <f t="shared" si="351"/>
        <v>25</v>
      </c>
      <c r="Q3749" t="s">
        <v>8270</v>
      </c>
      <c r="R3749" t="str">
        <f t="shared" si="352"/>
        <v>film &amp; video</v>
      </c>
      <c r="S3749" t="str">
        <f t="shared" si="353"/>
        <v>animation</v>
      </c>
      <c r="T3749" s="12">
        <f t="shared" si="354"/>
        <v>42164.091388888883</v>
      </c>
      <c r="U3749" s="12">
        <f t="shared" si="355"/>
        <v>42190.749305555553</v>
      </c>
    </row>
    <row r="3750" spans="1:21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 s="7">
        <f t="shared" si="351"/>
        <v>99.538461538461533</v>
      </c>
      <c r="Q3750" t="s">
        <v>8270</v>
      </c>
      <c r="R3750" t="str">
        <f t="shared" si="352"/>
        <v>film &amp; video</v>
      </c>
      <c r="S3750" t="str">
        <f t="shared" si="353"/>
        <v>animation</v>
      </c>
      <c r="T3750" s="12">
        <f t="shared" si="354"/>
        <v>42395.498101851852</v>
      </c>
      <c r="U3750" s="12">
        <f t="shared" si="355"/>
        <v>42416.040972222218</v>
      </c>
    </row>
    <row r="3751" spans="1:21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 s="7">
        <f>IF(L3751&lt;&gt;0,E3751/L3751,0)</f>
        <v>75</v>
      </c>
      <c r="Q3751" t="s">
        <v>8270</v>
      </c>
      <c r="R3751" t="str">
        <f t="shared" si="352"/>
        <v>film &amp; video</v>
      </c>
      <c r="S3751" t="str">
        <f t="shared" si="353"/>
        <v>animation</v>
      </c>
      <c r="T3751" s="12">
        <f t="shared" si="354"/>
        <v>42457.918842592589</v>
      </c>
      <c r="U3751" s="12">
        <f t="shared" si="355"/>
        <v>42488.957638888889</v>
      </c>
    </row>
    <row r="3752" spans="1:21" ht="7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 s="7">
        <f t="shared" si="351"/>
        <v>215.25</v>
      </c>
      <c r="Q3752" t="s">
        <v>8270</v>
      </c>
      <c r="R3752" t="str">
        <f t="shared" si="352"/>
        <v>film &amp; video</v>
      </c>
      <c r="S3752" t="str">
        <f t="shared" si="353"/>
        <v>animation</v>
      </c>
      <c r="T3752" s="12">
        <f t="shared" si="354"/>
        <v>42016.773240740738</v>
      </c>
      <c r="U3752" s="12">
        <f t="shared" si="355"/>
        <v>42045.124305555553</v>
      </c>
    </row>
    <row r="3753" spans="1:21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 s="7">
        <f t="shared" si="351"/>
        <v>120.54545454545455</v>
      </c>
      <c r="Q3753" t="s">
        <v>8270</v>
      </c>
      <c r="R3753" t="str">
        <f t="shared" si="352"/>
        <v>film &amp; video</v>
      </c>
      <c r="S3753" t="str">
        <f t="shared" si="353"/>
        <v>animation</v>
      </c>
      <c r="T3753" s="12">
        <f t="shared" si="354"/>
        <v>42402.827233796292</v>
      </c>
      <c r="U3753" s="12">
        <f t="shared" si="355"/>
        <v>42462.78556712962</v>
      </c>
    </row>
    <row r="3754" spans="1:21" ht="3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 s="7">
        <f>IF(L3754&lt;&gt;0,E3754/L3754,0)</f>
        <v>37.666666666666664</v>
      </c>
      <c r="Q3754" t="s">
        <v>8270</v>
      </c>
      <c r="R3754" t="str">
        <f t="shared" si="352"/>
        <v>film &amp; video</v>
      </c>
      <c r="S3754" t="str">
        <f t="shared" si="353"/>
        <v>animation</v>
      </c>
      <c r="T3754" s="12">
        <f t="shared" si="354"/>
        <v>42619.594155092585</v>
      </c>
      <c r="U3754" s="12">
        <f t="shared" si="355"/>
        <v>42659.666666666664</v>
      </c>
    </row>
    <row r="3755" spans="1:21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 s="7">
        <f t="shared" si="351"/>
        <v>172.23333333333332</v>
      </c>
      <c r="Q3755" t="s">
        <v>8270</v>
      </c>
      <c r="R3755" t="str">
        <f t="shared" si="352"/>
        <v>film &amp; video</v>
      </c>
      <c r="S3755" t="str">
        <f t="shared" si="353"/>
        <v>animation</v>
      </c>
      <c r="T3755" s="12">
        <f t="shared" si="354"/>
        <v>42128.615740740737</v>
      </c>
      <c r="U3755" s="12">
        <f t="shared" si="355"/>
        <v>42157.791666666664</v>
      </c>
    </row>
    <row r="3756" spans="1:21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 s="7">
        <f t="shared" si="351"/>
        <v>111.11111111111111</v>
      </c>
      <c r="Q3756" t="s">
        <v>8270</v>
      </c>
      <c r="R3756" t="str">
        <f t="shared" si="352"/>
        <v>film &amp; video</v>
      </c>
      <c r="S3756" t="str">
        <f t="shared" si="353"/>
        <v>animation</v>
      </c>
      <c r="T3756" s="12">
        <f t="shared" si="354"/>
        <v>41808.67288194444</v>
      </c>
      <c r="U3756" s="12">
        <f t="shared" si="355"/>
        <v>41845.999305555553</v>
      </c>
    </row>
    <row r="3757" spans="1:21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 s="7">
        <f>IF(L3757&lt;&gt;0,E3757/L3757,0)</f>
        <v>25.464285714285715</v>
      </c>
      <c r="Q3757" t="s">
        <v>8270</v>
      </c>
      <c r="R3757" t="str">
        <f t="shared" si="352"/>
        <v>film &amp; video</v>
      </c>
      <c r="S3757" t="str">
        <f t="shared" si="353"/>
        <v>animation</v>
      </c>
      <c r="T3757" s="12">
        <f t="shared" si="354"/>
        <v>42445.658645833326</v>
      </c>
      <c r="U3757" s="12">
        <f t="shared" si="355"/>
        <v>42475.658645833326</v>
      </c>
    </row>
    <row r="3758" spans="1:21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 s="7">
        <f t="shared" si="351"/>
        <v>267.64705882352939</v>
      </c>
      <c r="Q3758" t="s">
        <v>8270</v>
      </c>
      <c r="R3758" t="str">
        <f t="shared" si="352"/>
        <v>film &amp; video</v>
      </c>
      <c r="S3758" t="str">
        <f t="shared" si="353"/>
        <v>animation</v>
      </c>
      <c r="T3758" s="12">
        <f t="shared" si="354"/>
        <v>41771.606458333328</v>
      </c>
      <c r="U3758" s="12">
        <f t="shared" si="355"/>
        <v>41801.606458333328</v>
      </c>
    </row>
    <row r="3759" spans="1:21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 s="7">
        <f t="shared" si="351"/>
        <v>75.959999999999994</v>
      </c>
      <c r="Q3759" t="s">
        <v>8270</v>
      </c>
      <c r="R3759" t="str">
        <f t="shared" si="352"/>
        <v>film &amp; video</v>
      </c>
      <c r="S3759" t="str">
        <f t="shared" si="353"/>
        <v>animation</v>
      </c>
      <c r="T3759" s="12">
        <f t="shared" si="354"/>
        <v>41954.642534722218</v>
      </c>
      <c r="U3759" s="12">
        <f t="shared" si="355"/>
        <v>41974.642534722218</v>
      </c>
    </row>
    <row r="3760" spans="1:21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 s="7">
        <f t="shared" si="351"/>
        <v>59.03846153846154</v>
      </c>
      <c r="Q3760" t="s">
        <v>8270</v>
      </c>
      <c r="R3760" t="str">
        <f t="shared" si="352"/>
        <v>film &amp; video</v>
      </c>
      <c r="S3760" t="str">
        <f t="shared" si="353"/>
        <v>animation</v>
      </c>
      <c r="T3760" s="12">
        <f t="shared" si="354"/>
        <v>41747.26317129629</v>
      </c>
      <c r="U3760" s="12">
        <f t="shared" si="355"/>
        <v>41778</v>
      </c>
    </row>
    <row r="3761" spans="1:21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 s="7">
        <f t="shared" si="351"/>
        <v>50.111022727272733</v>
      </c>
      <c r="Q3761" t="s">
        <v>8270</v>
      </c>
      <c r="R3761" t="str">
        <f t="shared" si="352"/>
        <v>film &amp; video</v>
      </c>
      <c r="S3761" t="str">
        <f t="shared" si="353"/>
        <v>animation</v>
      </c>
      <c r="T3761" s="12">
        <f t="shared" si="354"/>
        <v>42181.899918981479</v>
      </c>
      <c r="U3761" s="12">
        <f t="shared" si="355"/>
        <v>42241.899918981479</v>
      </c>
    </row>
    <row r="3762" spans="1:21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 s="7">
        <f t="shared" si="351"/>
        <v>55.502967032967035</v>
      </c>
      <c r="Q3762" t="s">
        <v>8270</v>
      </c>
      <c r="R3762" t="str">
        <f t="shared" si="352"/>
        <v>film &amp; video</v>
      </c>
      <c r="S3762" t="str">
        <f t="shared" si="353"/>
        <v>animation</v>
      </c>
      <c r="T3762" s="12">
        <f t="shared" si="354"/>
        <v>41739.316967592589</v>
      </c>
      <c r="U3762" s="12">
        <f t="shared" si="355"/>
        <v>41764.316967592589</v>
      </c>
    </row>
    <row r="3763" spans="1:21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 s="7">
        <f>IF(L3763&lt;&gt;0,E3763/L3763,0)</f>
        <v>166.66666666666666</v>
      </c>
      <c r="Q3763" t="s">
        <v>8270</v>
      </c>
      <c r="R3763" t="str">
        <f t="shared" si="352"/>
        <v>film &amp; video</v>
      </c>
      <c r="S3763" t="str">
        <f t="shared" si="353"/>
        <v>animation</v>
      </c>
      <c r="T3763" s="12">
        <f t="shared" si="354"/>
        <v>42173.258530092593</v>
      </c>
      <c r="U3763" s="12">
        <f t="shared" si="355"/>
        <v>42226.749999999993</v>
      </c>
    </row>
    <row r="3764" spans="1:21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 s="7">
        <f t="shared" si="351"/>
        <v>47.428571428571431</v>
      </c>
      <c r="Q3764" t="s">
        <v>8270</v>
      </c>
      <c r="R3764" t="str">
        <f t="shared" si="352"/>
        <v>film &amp; video</v>
      </c>
      <c r="S3764" t="str">
        <f t="shared" si="353"/>
        <v>animation</v>
      </c>
      <c r="T3764" s="12">
        <f t="shared" si="354"/>
        <v>42193.605196759258</v>
      </c>
      <c r="U3764" s="12">
        <f t="shared" si="355"/>
        <v>42218.605196759258</v>
      </c>
    </row>
    <row r="3765" spans="1:21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 s="7">
        <f t="shared" si="351"/>
        <v>64.935064935064929</v>
      </c>
      <c r="Q3765" t="s">
        <v>8270</v>
      </c>
      <c r="R3765" t="str">
        <f t="shared" si="352"/>
        <v>film &amp; video</v>
      </c>
      <c r="S3765" t="str">
        <f t="shared" si="353"/>
        <v>animation</v>
      </c>
      <c r="T3765" s="12">
        <f t="shared" si="354"/>
        <v>42065.541967592588</v>
      </c>
      <c r="U3765" s="12">
        <f t="shared" si="355"/>
        <v>42095.500300925924</v>
      </c>
    </row>
    <row r="3766" spans="1:21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 s="7">
        <f t="shared" si="351"/>
        <v>55.555555555555557</v>
      </c>
      <c r="Q3766" t="s">
        <v>8270</v>
      </c>
      <c r="R3766" t="str">
        <f t="shared" si="352"/>
        <v>film &amp; video</v>
      </c>
      <c r="S3766" t="str">
        <f t="shared" si="353"/>
        <v>animation</v>
      </c>
      <c r="T3766" s="12">
        <f t="shared" si="354"/>
        <v>42499.634629629632</v>
      </c>
      <c r="U3766" s="12">
        <f t="shared" si="355"/>
        <v>42518.816666666658</v>
      </c>
    </row>
    <row r="3767" spans="1:21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 s="7">
        <f t="shared" si="351"/>
        <v>74.224299065420567</v>
      </c>
      <c r="Q3767" t="s">
        <v>8270</v>
      </c>
      <c r="R3767" t="str">
        <f t="shared" si="352"/>
        <v>film &amp; video</v>
      </c>
      <c r="S3767" t="str">
        <f t="shared" si="353"/>
        <v>animation</v>
      </c>
      <c r="T3767" s="12">
        <f t="shared" si="354"/>
        <v>41820.568078703705</v>
      </c>
      <c r="U3767" s="12">
        <f t="shared" si="355"/>
        <v>41850.568078703705</v>
      </c>
    </row>
    <row r="3768" spans="1:21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 s="7">
        <f t="shared" si="351"/>
        <v>106.9271875</v>
      </c>
      <c r="Q3768" t="s">
        <v>8270</v>
      </c>
      <c r="R3768" t="str">
        <f t="shared" si="352"/>
        <v>film &amp; video</v>
      </c>
      <c r="S3768" t="str">
        <f t="shared" si="353"/>
        <v>animation</v>
      </c>
      <c r="T3768" s="12">
        <f t="shared" si="354"/>
        <v>41787.958854166667</v>
      </c>
      <c r="U3768" s="12">
        <f t="shared" si="355"/>
        <v>41822.958854166667</v>
      </c>
    </row>
    <row r="3769" spans="1:21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 s="7">
        <f t="shared" si="351"/>
        <v>41.696428571428569</v>
      </c>
      <c r="Q3769" t="s">
        <v>8270</v>
      </c>
      <c r="R3769" t="str">
        <f t="shared" si="352"/>
        <v>film &amp; video</v>
      </c>
      <c r="S3769" t="str">
        <f t="shared" si="353"/>
        <v>animation</v>
      </c>
      <c r="T3769" s="12">
        <f t="shared" si="354"/>
        <v>42049.811307870368</v>
      </c>
      <c r="U3769" s="12">
        <f t="shared" si="355"/>
        <v>42063.999305555553</v>
      </c>
    </row>
    <row r="3770" spans="1:21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 s="7">
        <f t="shared" si="351"/>
        <v>74.243275862068955</v>
      </c>
      <c r="Q3770" t="s">
        <v>8270</v>
      </c>
      <c r="R3770" t="str">
        <f t="shared" si="352"/>
        <v>film &amp; video</v>
      </c>
      <c r="S3770" t="str">
        <f t="shared" si="353"/>
        <v>animation</v>
      </c>
      <c r="T3770" s="12">
        <f t="shared" si="354"/>
        <v>41772.519560185181</v>
      </c>
      <c r="U3770" s="12">
        <f t="shared" si="355"/>
        <v>41802.519560185181</v>
      </c>
    </row>
    <row r="3771" spans="1:21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 s="7">
        <f t="shared" si="351"/>
        <v>73.333333333333329</v>
      </c>
      <c r="Q3771" t="s">
        <v>8270</v>
      </c>
      <c r="R3771" t="str">
        <f t="shared" si="352"/>
        <v>film &amp; video</v>
      </c>
      <c r="S3771" t="str">
        <f t="shared" si="353"/>
        <v>animation</v>
      </c>
      <c r="T3771" s="12">
        <f t="shared" si="354"/>
        <v>42445.389803240738</v>
      </c>
      <c r="U3771" s="12">
        <f t="shared" si="355"/>
        <v>42475.389803240738</v>
      </c>
    </row>
    <row r="3772" spans="1:21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 s="7">
        <f t="shared" si="351"/>
        <v>100</v>
      </c>
      <c r="Q3772" t="s">
        <v>8270</v>
      </c>
      <c r="R3772" t="str">
        <f t="shared" si="352"/>
        <v>film &amp; video</v>
      </c>
      <c r="S3772" t="str">
        <f t="shared" si="353"/>
        <v>animation</v>
      </c>
      <c r="T3772" s="12">
        <f t="shared" si="354"/>
        <v>42138.722337962965</v>
      </c>
      <c r="U3772" s="12">
        <f t="shared" si="355"/>
        <v>42168.722337962965</v>
      </c>
    </row>
    <row r="3773" spans="1:21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 s="7">
        <f t="shared" si="351"/>
        <v>38.421052631578945</v>
      </c>
      <c r="Q3773" t="s">
        <v>8270</v>
      </c>
      <c r="R3773" t="str">
        <f t="shared" si="352"/>
        <v>film &amp; video</v>
      </c>
      <c r="S3773" t="str">
        <f t="shared" si="353"/>
        <v>animation</v>
      </c>
      <c r="T3773" s="12">
        <f t="shared" si="354"/>
        <v>42493.64875</v>
      </c>
      <c r="U3773" s="12">
        <f t="shared" si="355"/>
        <v>42507.791666666664</v>
      </c>
    </row>
    <row r="3774" spans="1:21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 s="7">
        <f t="shared" si="351"/>
        <v>166.96969696969697</v>
      </c>
      <c r="Q3774" t="s">
        <v>8270</v>
      </c>
      <c r="R3774" t="str">
        <f t="shared" si="352"/>
        <v>film &amp; video</v>
      </c>
      <c r="S3774" t="str">
        <f t="shared" si="353"/>
        <v>animation</v>
      </c>
      <c r="T3774" s="12">
        <f t="shared" si="354"/>
        <v>42682.408634259256</v>
      </c>
      <c r="U3774" s="12">
        <f t="shared" si="355"/>
        <v>42703.041666666664</v>
      </c>
    </row>
    <row r="3775" spans="1:21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 s="7">
        <f t="shared" si="351"/>
        <v>94.912280701754383</v>
      </c>
      <c r="Q3775" t="s">
        <v>8270</v>
      </c>
      <c r="R3775" t="str">
        <f t="shared" si="352"/>
        <v>film &amp; video</v>
      </c>
      <c r="S3775" t="str">
        <f t="shared" si="353"/>
        <v>animation</v>
      </c>
      <c r="T3775" s="12">
        <f t="shared" si="354"/>
        <v>42655.79684027777</v>
      </c>
      <c r="U3775" s="12">
        <f t="shared" si="355"/>
        <v>42688.880555555552</v>
      </c>
    </row>
    <row r="3776" spans="1:21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 s="7">
        <f t="shared" si="351"/>
        <v>100</v>
      </c>
      <c r="Q3776" t="s">
        <v>8272</v>
      </c>
      <c r="R3776" t="str">
        <f t="shared" si="352"/>
        <v>technology</v>
      </c>
      <c r="S3776" t="str">
        <f t="shared" si="353"/>
        <v>web</v>
      </c>
      <c r="T3776" s="12">
        <f t="shared" si="354"/>
        <v>42087.583969907406</v>
      </c>
      <c r="U3776" s="12">
        <f t="shared" si="355"/>
        <v>42103.583969907406</v>
      </c>
    </row>
    <row r="3777" spans="1:21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 s="7">
        <f t="shared" si="351"/>
        <v>143.21428571428572</v>
      </c>
      <c r="Q3777" t="s">
        <v>8272</v>
      </c>
      <c r="R3777" t="str">
        <f t="shared" si="352"/>
        <v>technology</v>
      </c>
      <c r="S3777" t="str">
        <f t="shared" si="353"/>
        <v>web</v>
      </c>
      <c r="T3777" s="12">
        <f t="shared" si="354"/>
        <v>42075.734293981477</v>
      </c>
      <c r="U3777" s="12">
        <f t="shared" si="355"/>
        <v>42102.958333333336</v>
      </c>
    </row>
    <row r="3778" spans="1:21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 s="7">
        <f t="shared" ref="P3778:P3841" si="358">E3778/L3778</f>
        <v>90.819148936170208</v>
      </c>
      <c r="Q3778" t="s">
        <v>8272</v>
      </c>
      <c r="R3778" t="str">
        <f t="shared" si="352"/>
        <v>technology</v>
      </c>
      <c r="S3778" t="str">
        <f t="shared" si="353"/>
        <v>web</v>
      </c>
      <c r="T3778" s="12">
        <f t="shared" si="354"/>
        <v>41814.159467592588</v>
      </c>
      <c r="U3778" s="12">
        <f t="shared" si="355"/>
        <v>41851.833333333328</v>
      </c>
    </row>
    <row r="3779" spans="1:21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 s="7">
        <f t="shared" si="358"/>
        <v>48.542372881355931</v>
      </c>
      <c r="Q3779" t="s">
        <v>8272</v>
      </c>
      <c r="R3779" t="str">
        <f t="shared" ref="R3779:R3842" si="359">LEFT(Q3779,SEARCH("/",Q3779,1)-1)</f>
        <v>technology</v>
      </c>
      <c r="S3779" t="str">
        <f t="shared" ref="S3779:S3842" si="360">RIGHT(Q3779,LEN(Q3779)-SEARCH("/",Q3779,1))</f>
        <v>web</v>
      </c>
      <c r="T3779" s="12">
        <f t="shared" ref="T3779:T3842" si="361">(((J3779/60)/60)/24)+DATE(1970,1,1)+(-5/24)</f>
        <v>41886.903020833335</v>
      </c>
      <c r="U3779" s="12">
        <f t="shared" ref="U3779:U3842" si="362">(((I3779/60)/60)/24)+DATE(1970,1,1)+(-5/24)</f>
        <v>41908.958333333328</v>
      </c>
    </row>
    <row r="3780" spans="1:21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 s="7">
        <f t="shared" si="358"/>
        <v>70.027777777777771</v>
      </c>
      <c r="Q3780" t="s">
        <v>8272</v>
      </c>
      <c r="R3780" t="str">
        <f t="shared" si="359"/>
        <v>technology</v>
      </c>
      <c r="S3780" t="str">
        <f t="shared" si="360"/>
        <v>web</v>
      </c>
      <c r="T3780" s="12">
        <f t="shared" si="361"/>
        <v>41989.610879629625</v>
      </c>
      <c r="U3780" s="12">
        <f t="shared" si="362"/>
        <v>42049.610879629625</v>
      </c>
    </row>
    <row r="3781" spans="1:21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 s="7">
        <f t="shared" si="358"/>
        <v>135.62608695652173</v>
      </c>
      <c r="Q3781" t="s">
        <v>8272</v>
      </c>
      <c r="R3781" t="str">
        <f t="shared" si="359"/>
        <v>technology</v>
      </c>
      <c r="S3781" t="str">
        <f t="shared" si="360"/>
        <v>web</v>
      </c>
      <c r="T3781" s="12">
        <f t="shared" si="361"/>
        <v>42425.527083333327</v>
      </c>
      <c r="U3781" s="12">
        <f t="shared" si="362"/>
        <v>42455.48541666667</v>
      </c>
    </row>
    <row r="3782" spans="1:21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 s="7">
        <f t="shared" si="358"/>
        <v>100</v>
      </c>
      <c r="Q3782" t="s">
        <v>8272</v>
      </c>
      <c r="R3782" t="str">
        <f t="shared" si="359"/>
        <v>technology</v>
      </c>
      <c r="S3782" t="str">
        <f t="shared" si="360"/>
        <v>web</v>
      </c>
      <c r="T3782" s="12">
        <f t="shared" si="361"/>
        <v>42166.011400462965</v>
      </c>
      <c r="U3782" s="12">
        <f t="shared" si="362"/>
        <v>42198.629166666658</v>
      </c>
    </row>
    <row r="3783" spans="1:21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 s="7">
        <f t="shared" si="358"/>
        <v>94.90384615384616</v>
      </c>
      <c r="Q3783" t="s">
        <v>8272</v>
      </c>
      <c r="R3783" t="str">
        <f t="shared" si="359"/>
        <v>technology</v>
      </c>
      <c r="S3783" t="str">
        <f t="shared" si="360"/>
        <v>web</v>
      </c>
      <c r="T3783" s="12">
        <f t="shared" si="361"/>
        <v>41865.674594907403</v>
      </c>
      <c r="U3783" s="12">
        <f t="shared" si="362"/>
        <v>41890.674594907403</v>
      </c>
    </row>
    <row r="3784" spans="1:21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 s="7">
        <f t="shared" si="358"/>
        <v>75.370370370370367</v>
      </c>
      <c r="Q3784" t="s">
        <v>8272</v>
      </c>
      <c r="R3784" t="str">
        <f t="shared" si="359"/>
        <v>technology</v>
      </c>
      <c r="S3784" t="str">
        <f t="shared" si="360"/>
        <v>web</v>
      </c>
      <c r="T3784" s="12">
        <f t="shared" si="361"/>
        <v>42546.653900462967</v>
      </c>
      <c r="U3784" s="12">
        <f t="shared" si="362"/>
        <v>42575.749999999993</v>
      </c>
    </row>
    <row r="3785" spans="1:21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 s="7">
        <f t="shared" si="358"/>
        <v>64.458333333333329</v>
      </c>
      <c r="Q3785" t="s">
        <v>8272</v>
      </c>
      <c r="R3785" t="str">
        <f t="shared" si="359"/>
        <v>technology</v>
      </c>
      <c r="S3785" t="str">
        <f t="shared" si="360"/>
        <v>web</v>
      </c>
      <c r="T3785" s="12">
        <f t="shared" si="361"/>
        <v>42419.931944444441</v>
      </c>
      <c r="U3785" s="12">
        <f t="shared" si="362"/>
        <v>42444.458333333336</v>
      </c>
    </row>
    <row r="3786" spans="1:21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 s="7">
        <f t="shared" si="358"/>
        <v>115</v>
      </c>
      <c r="Q3786" t="s">
        <v>8272</v>
      </c>
      <c r="R3786" t="str">
        <f t="shared" si="359"/>
        <v>technology</v>
      </c>
      <c r="S3786" t="str">
        <f t="shared" si="360"/>
        <v>web</v>
      </c>
      <c r="T3786" s="12">
        <f t="shared" si="361"/>
        <v>42531.772361111107</v>
      </c>
      <c r="U3786" s="12">
        <f t="shared" si="362"/>
        <v>42561.772361111107</v>
      </c>
    </row>
    <row r="3787" spans="1:21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 s="7">
        <f t="shared" si="358"/>
        <v>100.5</v>
      </c>
      <c r="Q3787" t="s">
        <v>8272</v>
      </c>
      <c r="R3787" t="str">
        <f t="shared" si="359"/>
        <v>technology</v>
      </c>
      <c r="S3787" t="str">
        <f t="shared" si="360"/>
        <v>web</v>
      </c>
      <c r="T3787" s="12">
        <f t="shared" si="361"/>
        <v>42548.430196759255</v>
      </c>
      <c r="U3787" s="12">
        <f t="shared" si="362"/>
        <v>42584.210416666661</v>
      </c>
    </row>
    <row r="3788" spans="1:21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 s="7">
        <f t="shared" si="358"/>
        <v>93.774647887323937</v>
      </c>
      <c r="Q3788" t="s">
        <v>8272</v>
      </c>
      <c r="R3788" t="str">
        <f t="shared" si="359"/>
        <v>technology</v>
      </c>
      <c r="S3788" t="str">
        <f t="shared" si="360"/>
        <v>web</v>
      </c>
      <c r="T3788" s="12">
        <f t="shared" si="361"/>
        <v>42486.829571759255</v>
      </c>
      <c r="U3788" s="12">
        <f t="shared" si="362"/>
        <v>42516.829571759255</v>
      </c>
    </row>
    <row r="3789" spans="1:21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 s="7">
        <f>IF(L3789&lt;&gt;0,E3789/L3789,0)</f>
        <v>35.1</v>
      </c>
      <c r="Q3789" t="s">
        <v>8272</v>
      </c>
      <c r="R3789" t="str">
        <f t="shared" si="359"/>
        <v>technology</v>
      </c>
      <c r="S3789" t="str">
        <f t="shared" si="360"/>
        <v>web</v>
      </c>
      <c r="T3789" s="12">
        <f t="shared" si="361"/>
        <v>42167.326458333329</v>
      </c>
      <c r="U3789" s="12">
        <f t="shared" si="362"/>
        <v>42195.957638888889</v>
      </c>
    </row>
    <row r="3790" spans="1:21" ht="60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 s="7">
        <f t="shared" si="358"/>
        <v>500</v>
      </c>
      <c r="Q3790" t="s">
        <v>8272</v>
      </c>
      <c r="R3790" t="str">
        <f t="shared" si="359"/>
        <v>technology</v>
      </c>
      <c r="S3790" t="str">
        <f t="shared" si="360"/>
        <v>web</v>
      </c>
      <c r="T3790" s="12">
        <f t="shared" si="361"/>
        <v>42333.487488425926</v>
      </c>
      <c r="U3790" s="12">
        <f t="shared" si="362"/>
        <v>42361.470833333333</v>
      </c>
    </row>
    <row r="3791" spans="1:21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 s="7">
        <f t="shared" si="358"/>
        <v>29</v>
      </c>
      <c r="Q3791" t="s">
        <v>8272</v>
      </c>
      <c r="R3791" t="str">
        <f t="shared" si="359"/>
        <v>technology</v>
      </c>
      <c r="S3791" t="str">
        <f t="shared" si="360"/>
        <v>web</v>
      </c>
      <c r="T3791" s="12">
        <f t="shared" si="361"/>
        <v>42138.590486111112</v>
      </c>
      <c r="U3791" s="12">
        <f t="shared" si="362"/>
        <v>42170.590486111112</v>
      </c>
    </row>
    <row r="3792" spans="1:21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s="7" t="e">
        <f t="shared" si="358"/>
        <v>#DIV/0!</v>
      </c>
      <c r="Q3792" t="s">
        <v>8272</v>
      </c>
      <c r="R3792" t="str">
        <f t="shared" si="359"/>
        <v>technology</v>
      </c>
      <c r="S3792" t="str">
        <f t="shared" si="360"/>
        <v>web</v>
      </c>
      <c r="T3792" s="12">
        <f t="shared" si="361"/>
        <v>42666.458599537036</v>
      </c>
      <c r="U3792" s="12">
        <f t="shared" si="362"/>
        <v>42696.5002662037</v>
      </c>
    </row>
    <row r="3793" spans="1:21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s="7" t="e">
        <f t="shared" si="358"/>
        <v>#DIV/0!</v>
      </c>
      <c r="Q3793" t="s">
        <v>8272</v>
      </c>
      <c r="R3793" t="str">
        <f t="shared" si="359"/>
        <v>technology</v>
      </c>
      <c r="S3793" t="str">
        <f t="shared" si="360"/>
        <v>web</v>
      </c>
      <c r="T3793" s="12">
        <f t="shared" si="361"/>
        <v>41766.4837037037</v>
      </c>
      <c r="U3793" s="12">
        <f t="shared" si="362"/>
        <v>41826.4837037037</v>
      </c>
    </row>
    <row r="3794" spans="1:21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 s="7">
        <f t="shared" si="358"/>
        <v>17.5</v>
      </c>
      <c r="Q3794" t="s">
        <v>8272</v>
      </c>
      <c r="R3794" t="str">
        <f t="shared" si="359"/>
        <v>technology</v>
      </c>
      <c r="S3794" t="str">
        <f t="shared" si="360"/>
        <v>web</v>
      </c>
      <c r="T3794" s="12">
        <f t="shared" si="361"/>
        <v>42170.238680555551</v>
      </c>
      <c r="U3794" s="12">
        <f t="shared" si="362"/>
        <v>42200.238680555551</v>
      </c>
    </row>
    <row r="3795" spans="1:21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 s="7">
        <f t="shared" si="358"/>
        <v>174</v>
      </c>
      <c r="Q3795" t="s">
        <v>8272</v>
      </c>
      <c r="R3795" t="str">
        <f t="shared" si="359"/>
        <v>technology</v>
      </c>
      <c r="S3795" t="str">
        <f t="shared" si="360"/>
        <v>web</v>
      </c>
      <c r="T3795" s="12">
        <f t="shared" si="361"/>
        <v>41968.73065972222</v>
      </c>
      <c r="U3795" s="12">
        <f t="shared" si="362"/>
        <v>41989.73065972222</v>
      </c>
    </row>
    <row r="3796" spans="1:21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 s="7">
        <f t="shared" si="358"/>
        <v>50</v>
      </c>
      <c r="Q3796" t="s">
        <v>8272</v>
      </c>
      <c r="R3796" t="str">
        <f t="shared" si="359"/>
        <v>technology</v>
      </c>
      <c r="S3796" t="str">
        <f t="shared" si="360"/>
        <v>web</v>
      </c>
      <c r="T3796" s="12">
        <f t="shared" si="361"/>
        <v>42132.372152777774</v>
      </c>
      <c r="U3796" s="12">
        <f t="shared" si="362"/>
        <v>42162.372152777774</v>
      </c>
    </row>
    <row r="3797" spans="1:21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 s="7">
        <f>IF(L3797&lt;&gt;0,E3797/L3797,0)</f>
        <v>5</v>
      </c>
      <c r="Q3797" t="s">
        <v>8272</v>
      </c>
      <c r="R3797" t="str">
        <f t="shared" si="359"/>
        <v>technology</v>
      </c>
      <c r="S3797" t="str">
        <f t="shared" si="360"/>
        <v>web</v>
      </c>
      <c r="T3797" s="12">
        <f t="shared" si="361"/>
        <v>42201.227893518517</v>
      </c>
      <c r="U3797" s="12">
        <f t="shared" si="362"/>
        <v>42244.729166666664</v>
      </c>
    </row>
    <row r="3798" spans="1:21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 s="7">
        <f t="shared" si="358"/>
        <v>1</v>
      </c>
      <c r="Q3798" t="s">
        <v>8272</v>
      </c>
      <c r="R3798" t="str">
        <f t="shared" si="359"/>
        <v>technology</v>
      </c>
      <c r="S3798" t="str">
        <f t="shared" si="360"/>
        <v>web</v>
      </c>
      <c r="T3798" s="12">
        <f t="shared" si="361"/>
        <v>42688.821250000001</v>
      </c>
      <c r="U3798" s="12">
        <f t="shared" si="362"/>
        <v>42748.821250000001</v>
      </c>
    </row>
    <row r="3799" spans="1:21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 s="7">
        <f t="shared" si="358"/>
        <v>145.40540540540542</v>
      </c>
      <c r="Q3799" t="s">
        <v>8272</v>
      </c>
      <c r="R3799" t="str">
        <f t="shared" si="359"/>
        <v>technology</v>
      </c>
      <c r="S3799" t="str">
        <f t="shared" si="360"/>
        <v>web</v>
      </c>
      <c r="T3799" s="12">
        <f t="shared" si="361"/>
        <v>42084.673206018517</v>
      </c>
      <c r="U3799" s="12">
        <f t="shared" si="362"/>
        <v>42114.673206018517</v>
      </c>
    </row>
    <row r="3800" spans="1:21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 s="7">
        <f t="shared" si="358"/>
        <v>205</v>
      </c>
      <c r="Q3800" t="s">
        <v>8272</v>
      </c>
      <c r="R3800" t="str">
        <f t="shared" si="359"/>
        <v>technology</v>
      </c>
      <c r="S3800" t="str">
        <f t="shared" si="360"/>
        <v>web</v>
      </c>
      <c r="T3800" s="12">
        <f t="shared" si="361"/>
        <v>41831.514444444445</v>
      </c>
      <c r="U3800" s="12">
        <f t="shared" si="362"/>
        <v>41861.514444444445</v>
      </c>
    </row>
    <row r="3801" spans="1:21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 s="7">
        <f t="shared" si="358"/>
        <v>100.5</v>
      </c>
      <c r="Q3801" t="s">
        <v>8272</v>
      </c>
      <c r="R3801" t="str">
        <f t="shared" si="359"/>
        <v>technology</v>
      </c>
      <c r="S3801" t="str">
        <f t="shared" si="360"/>
        <v>web</v>
      </c>
      <c r="T3801" s="12">
        <f t="shared" si="361"/>
        <v>42410.722719907404</v>
      </c>
      <c r="U3801" s="12">
        <f t="shared" si="362"/>
        <v>42440.722719907404</v>
      </c>
    </row>
    <row r="3802" spans="1:21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 s="7">
        <f t="shared" si="358"/>
        <v>55.0625</v>
      </c>
      <c r="Q3802" t="s">
        <v>8272</v>
      </c>
      <c r="R3802" t="str">
        <f t="shared" si="359"/>
        <v>technology</v>
      </c>
      <c r="S3802" t="str">
        <f t="shared" si="360"/>
        <v>web</v>
      </c>
      <c r="T3802" s="12">
        <f t="shared" si="361"/>
        <v>41982.528738425921</v>
      </c>
      <c r="U3802" s="12">
        <f t="shared" si="362"/>
        <v>42014.999305555553</v>
      </c>
    </row>
    <row r="3803" spans="1:21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 s="7">
        <f t="shared" si="358"/>
        <v>47.333333333333336</v>
      </c>
      <c r="Q3803" t="s">
        <v>8273</v>
      </c>
      <c r="R3803" t="str">
        <f t="shared" si="359"/>
        <v>technology</v>
      </c>
      <c r="S3803" t="str">
        <f t="shared" si="360"/>
        <v>wearables</v>
      </c>
      <c r="T3803" s="12">
        <f t="shared" si="361"/>
        <v>41975.467777777776</v>
      </c>
      <c r="U3803" s="12">
        <f t="shared" si="362"/>
        <v>42006.467777777776</v>
      </c>
    </row>
    <row r="3804" spans="1:21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s="7" t="e">
        <f t="shared" si="358"/>
        <v>#DIV/0!</v>
      </c>
      <c r="Q3804" t="s">
        <v>8273</v>
      </c>
      <c r="R3804" t="str">
        <f t="shared" si="359"/>
        <v>technology</v>
      </c>
      <c r="S3804" t="str">
        <f t="shared" si="360"/>
        <v>wearables</v>
      </c>
      <c r="T3804" s="12">
        <f t="shared" si="361"/>
        <v>42268.917893518512</v>
      </c>
      <c r="U3804" s="12">
        <f t="shared" si="362"/>
        <v>42298.917893518512</v>
      </c>
    </row>
    <row r="3805" spans="1:21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 s="7">
        <f t="shared" si="358"/>
        <v>58.95</v>
      </c>
      <c r="Q3805" t="s">
        <v>8273</v>
      </c>
      <c r="R3805" t="str">
        <f t="shared" si="359"/>
        <v>technology</v>
      </c>
      <c r="S3805" t="str">
        <f t="shared" si="360"/>
        <v>wearables</v>
      </c>
      <c r="T3805" s="12">
        <f t="shared" si="361"/>
        <v>42403.763518518514</v>
      </c>
      <c r="U3805" s="12">
        <f t="shared" si="362"/>
        <v>42433.763518518514</v>
      </c>
    </row>
    <row r="3806" spans="1:21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s="7" t="e">
        <f t="shared" si="358"/>
        <v>#DIV/0!</v>
      </c>
      <c r="Q3806" t="s">
        <v>8275</v>
      </c>
      <c r="R3806" t="str">
        <f t="shared" si="359"/>
        <v>publishing</v>
      </c>
      <c r="S3806" t="str">
        <f t="shared" si="360"/>
        <v>fiction</v>
      </c>
      <c r="T3806" s="12">
        <f t="shared" si="361"/>
        <v>42526.801203703704</v>
      </c>
      <c r="U3806" s="12">
        <f t="shared" si="362"/>
        <v>42582.083333333336</v>
      </c>
    </row>
    <row r="3807" spans="1:21" ht="30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 s="7">
        <f t="shared" si="358"/>
        <v>1.5</v>
      </c>
      <c r="Q3807" t="s">
        <v>8275</v>
      </c>
      <c r="R3807" t="str">
        <f t="shared" si="359"/>
        <v>publishing</v>
      </c>
      <c r="S3807" t="str">
        <f t="shared" si="360"/>
        <v>fiction</v>
      </c>
      <c r="T3807" s="12">
        <f t="shared" si="361"/>
        <v>41849.678703703699</v>
      </c>
      <c r="U3807" s="12">
        <f t="shared" si="362"/>
        <v>41909.678703703699</v>
      </c>
    </row>
    <row r="3808" spans="1:21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 s="7">
        <f t="shared" si="358"/>
        <v>5</v>
      </c>
      <c r="Q3808" t="s">
        <v>8275</v>
      </c>
      <c r="R3808" t="str">
        <f t="shared" si="359"/>
        <v>publishing</v>
      </c>
      <c r="S3808" t="str">
        <f t="shared" si="360"/>
        <v>fiction</v>
      </c>
      <c r="T3808" s="12">
        <f t="shared" si="361"/>
        <v>41799.050706018512</v>
      </c>
      <c r="U3808" s="12">
        <f t="shared" si="362"/>
        <v>41819.050706018512</v>
      </c>
    </row>
    <row r="3809" spans="1:21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 s="7">
        <f t="shared" si="358"/>
        <v>50.555555555555557</v>
      </c>
      <c r="Q3809" t="s">
        <v>8275</v>
      </c>
      <c r="R3809" t="str">
        <f t="shared" si="359"/>
        <v>publishing</v>
      </c>
      <c r="S3809" t="str">
        <f t="shared" si="360"/>
        <v>fiction</v>
      </c>
      <c r="T3809" s="12">
        <f t="shared" si="361"/>
        <v>42090.700682870367</v>
      </c>
      <c r="U3809" s="12">
        <f t="shared" si="362"/>
        <v>42097.700682870367</v>
      </c>
    </row>
    <row r="3810" spans="1:21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 s="7">
        <f t="shared" si="358"/>
        <v>41.666666666666664</v>
      </c>
      <c r="Q3810" t="s">
        <v>8275</v>
      </c>
      <c r="R3810" t="str">
        <f t="shared" si="359"/>
        <v>publishing</v>
      </c>
      <c r="S3810" t="str">
        <f t="shared" si="360"/>
        <v>fiction</v>
      </c>
      <c r="T3810" s="12">
        <f t="shared" si="361"/>
        <v>42059.24559027778</v>
      </c>
      <c r="U3810" s="12">
        <f t="shared" si="362"/>
        <v>42119.203923611109</v>
      </c>
    </row>
    <row r="3811" spans="1:21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 s="7">
        <f t="shared" si="358"/>
        <v>53.289473684210527</v>
      </c>
      <c r="Q3811" t="s">
        <v>8275</v>
      </c>
      <c r="R3811" t="str">
        <f t="shared" si="359"/>
        <v>publishing</v>
      </c>
      <c r="S3811" t="str">
        <f t="shared" si="360"/>
        <v>fiction</v>
      </c>
      <c r="T3811" s="12">
        <f t="shared" si="361"/>
        <v>41800.318368055552</v>
      </c>
      <c r="U3811" s="12">
        <f t="shared" si="362"/>
        <v>41850.75</v>
      </c>
    </row>
    <row r="3812" spans="1:21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 s="7">
        <f t="shared" si="358"/>
        <v>70.230769230769226</v>
      </c>
      <c r="Q3812" t="s">
        <v>8278</v>
      </c>
      <c r="R3812" t="str">
        <f t="shared" si="359"/>
        <v>music</v>
      </c>
      <c r="S3812" t="str">
        <f t="shared" si="360"/>
        <v>jazz</v>
      </c>
      <c r="T3812" s="12">
        <f t="shared" si="361"/>
        <v>42054.640717592592</v>
      </c>
      <c r="U3812" s="12">
        <f t="shared" si="362"/>
        <v>42084.599050925921</v>
      </c>
    </row>
    <row r="3813" spans="1:21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 s="7">
        <f>IF(L3813&lt;&gt;0,E3813/L3813,0)</f>
        <v>43.421052631578945</v>
      </c>
      <c r="Q3813" t="s">
        <v>8279</v>
      </c>
      <c r="R3813" t="str">
        <f t="shared" si="359"/>
        <v>music</v>
      </c>
      <c r="S3813" t="str">
        <f t="shared" si="360"/>
        <v>indie rock</v>
      </c>
      <c r="T3813" s="12">
        <f t="shared" si="361"/>
        <v>42487.418668981474</v>
      </c>
      <c r="U3813" s="12">
        <f t="shared" si="362"/>
        <v>42521.249999999993</v>
      </c>
    </row>
    <row r="3814" spans="1:21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 s="7">
        <f t="shared" si="358"/>
        <v>199.18181818181819</v>
      </c>
      <c r="Q3814" t="s">
        <v>8279</v>
      </c>
      <c r="R3814" t="str">
        <f t="shared" si="359"/>
        <v>music</v>
      </c>
      <c r="S3814" t="str">
        <f t="shared" si="360"/>
        <v>indie rock</v>
      </c>
      <c r="T3814" s="12">
        <f t="shared" si="361"/>
        <v>42109.542916666665</v>
      </c>
      <c r="U3814" s="12">
        <f t="shared" si="362"/>
        <v>42155.957638888889</v>
      </c>
    </row>
    <row r="3815" spans="1:21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 s="7">
        <f t="shared" si="358"/>
        <v>78.518148148148143</v>
      </c>
      <c r="Q3815" t="s">
        <v>8278</v>
      </c>
      <c r="R3815" t="str">
        <f t="shared" si="359"/>
        <v>music</v>
      </c>
      <c r="S3815" t="str">
        <f t="shared" si="360"/>
        <v>jazz</v>
      </c>
      <c r="T3815" s="12">
        <f t="shared" si="361"/>
        <v>42497.067372685182</v>
      </c>
      <c r="U3815" s="12">
        <f t="shared" si="362"/>
        <v>42535.696527777771</v>
      </c>
    </row>
    <row r="3816" spans="1:21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 s="7">
        <f t="shared" si="358"/>
        <v>61.823529411764703</v>
      </c>
      <c r="Q3816" t="s">
        <v>8278</v>
      </c>
      <c r="R3816" t="str">
        <f t="shared" si="359"/>
        <v>music</v>
      </c>
      <c r="S3816" t="str">
        <f t="shared" si="360"/>
        <v>jazz</v>
      </c>
      <c r="T3816" s="12">
        <f t="shared" si="361"/>
        <v>42058.695740740739</v>
      </c>
      <c r="U3816" s="12">
        <f t="shared" si="362"/>
        <v>42094.957638888889</v>
      </c>
    </row>
    <row r="3817" spans="1:21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 s="7">
        <f t="shared" si="358"/>
        <v>50.000500000000002</v>
      </c>
      <c r="Q3817" t="s">
        <v>8278</v>
      </c>
      <c r="R3817" t="str">
        <f t="shared" si="359"/>
        <v>music</v>
      </c>
      <c r="S3817" t="str">
        <f t="shared" si="360"/>
        <v>jazz</v>
      </c>
      <c r="T3817" s="12">
        <f t="shared" si="361"/>
        <v>42207.051585648143</v>
      </c>
      <c r="U3817" s="12">
        <f t="shared" si="362"/>
        <v>42236.749999999993</v>
      </c>
    </row>
    <row r="3818" spans="1:21" ht="45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 s="7">
        <f t="shared" si="358"/>
        <v>48.339729729729726</v>
      </c>
      <c r="Q3818" t="s">
        <v>8278</v>
      </c>
      <c r="R3818" t="str">
        <f t="shared" si="359"/>
        <v>music</v>
      </c>
      <c r="S3818" t="str">
        <f t="shared" si="360"/>
        <v>jazz</v>
      </c>
      <c r="T3818" s="12">
        <f t="shared" si="361"/>
        <v>41807.481747685182</v>
      </c>
      <c r="U3818" s="12">
        <f t="shared" si="362"/>
        <v>41837.481747685182</v>
      </c>
    </row>
    <row r="3819" spans="1:21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 s="7">
        <f t="shared" si="358"/>
        <v>107.25</v>
      </c>
      <c r="Q3819" t="s">
        <v>8278</v>
      </c>
      <c r="R3819" t="str">
        <f t="shared" si="359"/>
        <v>music</v>
      </c>
      <c r="S3819" t="str">
        <f t="shared" si="360"/>
        <v>jazz</v>
      </c>
      <c r="T3819" s="12">
        <f t="shared" si="361"/>
        <v>42284.488611111105</v>
      </c>
      <c r="U3819" s="12">
        <f t="shared" si="362"/>
        <v>42300.957638888889</v>
      </c>
    </row>
    <row r="3820" spans="1:21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 s="7">
        <f>IF(L3820&lt;&gt;0,E3820/L3820,0)</f>
        <v>57</v>
      </c>
      <c r="Q3820" t="s">
        <v>8278</v>
      </c>
      <c r="R3820" t="str">
        <f t="shared" si="359"/>
        <v>music</v>
      </c>
      <c r="S3820" t="str">
        <f t="shared" si="360"/>
        <v>jazz</v>
      </c>
      <c r="T3820" s="12">
        <f t="shared" si="361"/>
        <v>42045.634050925924</v>
      </c>
      <c r="U3820" s="12">
        <f t="shared" si="362"/>
        <v>42075.592384259253</v>
      </c>
    </row>
    <row r="3821" spans="1:21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 s="7">
        <f t="shared" si="358"/>
        <v>40.92307692307692</v>
      </c>
      <c r="Q3821" t="s">
        <v>8278</v>
      </c>
      <c r="R3821" t="str">
        <f t="shared" si="359"/>
        <v>music</v>
      </c>
      <c r="S3821" t="str">
        <f t="shared" si="360"/>
        <v>jazz</v>
      </c>
      <c r="T3821" s="12">
        <f t="shared" si="361"/>
        <v>42184.001203703701</v>
      </c>
      <c r="U3821" s="12">
        <f t="shared" si="362"/>
        <v>42202.668055555558</v>
      </c>
    </row>
    <row r="3822" spans="1:21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 s="7">
        <f>IF(L3822&lt;&gt;0,E3822/L3822,0)</f>
        <v>21.5</v>
      </c>
      <c r="Q3822" t="s">
        <v>8278</v>
      </c>
      <c r="R3822" t="str">
        <f t="shared" si="359"/>
        <v>music</v>
      </c>
      <c r="S3822" t="str">
        <f t="shared" si="360"/>
        <v>jazz</v>
      </c>
      <c r="T3822" s="12">
        <f t="shared" si="361"/>
        <v>42160.443483796298</v>
      </c>
      <c r="U3822" s="12">
        <f t="shared" si="362"/>
        <v>42190.443483796298</v>
      </c>
    </row>
    <row r="3823" spans="1:21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 s="7">
        <f t="shared" si="358"/>
        <v>79.543478260869563</v>
      </c>
      <c r="Q3823" t="s">
        <v>8278</v>
      </c>
      <c r="R3823" t="str">
        <f t="shared" si="359"/>
        <v>music</v>
      </c>
      <c r="S3823" t="str">
        <f t="shared" si="360"/>
        <v>jazz</v>
      </c>
      <c r="T3823" s="12">
        <f t="shared" si="361"/>
        <v>42340.972303240742</v>
      </c>
      <c r="U3823" s="12">
        <f t="shared" si="362"/>
        <v>42372.972303240742</v>
      </c>
    </row>
    <row r="3824" spans="1:21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 s="7">
        <f t="shared" si="358"/>
        <v>72.381578947368425</v>
      </c>
      <c r="Q3824" t="s">
        <v>8278</v>
      </c>
      <c r="R3824" t="str">
        <f t="shared" si="359"/>
        <v>music</v>
      </c>
      <c r="S3824" t="str">
        <f t="shared" si="360"/>
        <v>jazz</v>
      </c>
      <c r="T3824" s="12">
        <f t="shared" si="361"/>
        <v>42329.629826388882</v>
      </c>
      <c r="U3824" s="12">
        <f t="shared" si="362"/>
        <v>42388.749305555553</v>
      </c>
    </row>
    <row r="3825" spans="1:21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 s="7">
        <f t="shared" si="358"/>
        <v>64.634146341463421</v>
      </c>
      <c r="Q3825" t="s">
        <v>8278</v>
      </c>
      <c r="R3825" t="str">
        <f t="shared" si="359"/>
        <v>music</v>
      </c>
      <c r="S3825" t="str">
        <f t="shared" si="360"/>
        <v>jazz</v>
      </c>
      <c r="T3825" s="12">
        <f t="shared" si="361"/>
        <v>42170.701898148145</v>
      </c>
      <c r="U3825" s="12">
        <f t="shared" si="362"/>
        <v>42204.957638888889</v>
      </c>
    </row>
    <row r="3826" spans="1:21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 s="7">
        <f>IF(L3826&lt;&gt;0,E3826/L3826,0)</f>
        <v>38.571428571428569</v>
      </c>
      <c r="Q3826" t="s">
        <v>8278</v>
      </c>
      <c r="R3826" t="str">
        <f t="shared" si="359"/>
        <v>music</v>
      </c>
      <c r="S3826" t="str">
        <f t="shared" si="360"/>
        <v>jazz</v>
      </c>
      <c r="T3826" s="12">
        <f t="shared" si="361"/>
        <v>42571.417858796289</v>
      </c>
      <c r="U3826" s="12">
        <f t="shared" si="362"/>
        <v>42583.361805555549</v>
      </c>
    </row>
    <row r="3827" spans="1:21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 s="7">
        <f t="shared" si="358"/>
        <v>107.57142857142857</v>
      </c>
      <c r="Q3827" t="s">
        <v>8273</v>
      </c>
      <c r="R3827" t="str">
        <f t="shared" si="359"/>
        <v>technology</v>
      </c>
      <c r="S3827" t="str">
        <f t="shared" si="360"/>
        <v>wearables</v>
      </c>
      <c r="T3827" s="12">
        <f t="shared" si="361"/>
        <v>42150.861273148148</v>
      </c>
      <c r="U3827" s="12">
        <f t="shared" si="362"/>
        <v>42171.861273148148</v>
      </c>
    </row>
    <row r="3828" spans="1:21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 s="7">
        <f>IF(L3828&lt;&gt;0,E3828/L3828,0)</f>
        <v>27.5</v>
      </c>
      <c r="Q3828" t="s">
        <v>8273</v>
      </c>
      <c r="R3828" t="str">
        <f t="shared" si="359"/>
        <v>technology</v>
      </c>
      <c r="S3828" t="str">
        <f t="shared" si="360"/>
        <v>wearables</v>
      </c>
      <c r="T3828" s="12">
        <f t="shared" si="361"/>
        <v>42101.215208333328</v>
      </c>
      <c r="U3828" s="12">
        <f t="shared" si="362"/>
        <v>42131.215208333328</v>
      </c>
    </row>
    <row r="3829" spans="1:21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 s="7">
        <f t="shared" si="358"/>
        <v>70.461538461538467</v>
      </c>
      <c r="Q3829" t="s">
        <v>8281</v>
      </c>
      <c r="R3829" t="str">
        <f t="shared" si="359"/>
        <v>journalism</v>
      </c>
      <c r="S3829" t="str">
        <f t="shared" si="360"/>
        <v>audio</v>
      </c>
      <c r="T3829" s="12">
        <f t="shared" si="361"/>
        <v>42034.719918981478</v>
      </c>
      <c r="U3829" s="12">
        <f t="shared" si="362"/>
        <v>42089.791666666664</v>
      </c>
    </row>
    <row r="3830" spans="1:21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 s="7">
        <f t="shared" si="358"/>
        <v>178.57142857142858</v>
      </c>
      <c r="Q3830" t="s">
        <v>8281</v>
      </c>
      <c r="R3830" t="str">
        <f t="shared" si="359"/>
        <v>journalism</v>
      </c>
      <c r="S3830" t="str">
        <f t="shared" si="360"/>
        <v>audio</v>
      </c>
      <c r="T3830" s="12">
        <f t="shared" si="361"/>
        <v>41944.319293981483</v>
      </c>
      <c r="U3830" s="12">
        <f t="shared" si="362"/>
        <v>42004.360960648148</v>
      </c>
    </row>
    <row r="3831" spans="1:21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 s="7">
        <f t="shared" ref="P3831:P3833" si="363">IF(L3831&lt;&gt;0,E3831/L3831,0)</f>
        <v>62.625</v>
      </c>
      <c r="Q3831" t="s">
        <v>8281</v>
      </c>
      <c r="R3831" t="str">
        <f t="shared" si="359"/>
        <v>journalism</v>
      </c>
      <c r="S3831" t="str">
        <f t="shared" si="360"/>
        <v>audio</v>
      </c>
      <c r="T3831" s="12">
        <f t="shared" si="361"/>
        <v>42593.657071759262</v>
      </c>
      <c r="U3831" s="12">
        <f t="shared" si="362"/>
        <v>42613.657071759262</v>
      </c>
    </row>
    <row r="3832" spans="1:21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 s="7">
        <f t="shared" si="363"/>
        <v>75</v>
      </c>
      <c r="Q3832" t="s">
        <v>8281</v>
      </c>
      <c r="R3832" t="str">
        <f t="shared" si="359"/>
        <v>journalism</v>
      </c>
      <c r="S3832" t="str">
        <f t="shared" si="360"/>
        <v>audio</v>
      </c>
      <c r="T3832" s="12">
        <f t="shared" si="361"/>
        <v>42503.532534722217</v>
      </c>
      <c r="U3832" s="12">
        <f t="shared" si="362"/>
        <v>42517.532534722217</v>
      </c>
    </row>
    <row r="3833" spans="1:21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 s="7">
        <f t="shared" si="363"/>
        <v>58.901111111111113</v>
      </c>
      <c r="Q3833" t="s">
        <v>8281</v>
      </c>
      <c r="R3833" t="str">
        <f t="shared" si="359"/>
        <v>journalism</v>
      </c>
      <c r="S3833" t="str">
        <f t="shared" si="360"/>
        <v>audio</v>
      </c>
      <c r="T3833" s="12">
        <f t="shared" si="361"/>
        <v>41927.640567129631</v>
      </c>
      <c r="U3833" s="12">
        <f t="shared" si="362"/>
        <v>41948.682233796295</v>
      </c>
    </row>
    <row r="3834" spans="1:21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 s="7">
        <f t="shared" si="358"/>
        <v>139.55555555555554</v>
      </c>
      <c r="Q3834" t="s">
        <v>8281</v>
      </c>
      <c r="R3834" t="str">
        <f t="shared" si="359"/>
        <v>journalism</v>
      </c>
      <c r="S3834" t="str">
        <f t="shared" si="360"/>
        <v>audio</v>
      </c>
      <c r="T3834" s="12">
        <f t="shared" si="361"/>
        <v>42374.906655092585</v>
      </c>
      <c r="U3834" s="12">
        <f t="shared" si="362"/>
        <v>42419.906655092585</v>
      </c>
    </row>
    <row r="3835" spans="1:21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 s="7">
        <f t="shared" si="358"/>
        <v>70</v>
      </c>
      <c r="Q3835" t="s">
        <v>8281</v>
      </c>
      <c r="R3835" t="str">
        <f t="shared" si="359"/>
        <v>journalism</v>
      </c>
      <c r="S3835" t="str">
        <f t="shared" si="360"/>
        <v>audio</v>
      </c>
      <c r="T3835" s="12">
        <f t="shared" si="361"/>
        <v>41963.66402777777</v>
      </c>
      <c r="U3835" s="12">
        <f t="shared" si="362"/>
        <v>41974.589583333327</v>
      </c>
    </row>
    <row r="3836" spans="1:21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 s="7">
        <f t="shared" si="358"/>
        <v>57.385964912280699</v>
      </c>
      <c r="Q3836" t="s">
        <v>8281</v>
      </c>
      <c r="R3836" t="str">
        <f t="shared" si="359"/>
        <v>journalism</v>
      </c>
      <c r="S3836" t="str">
        <f t="shared" si="360"/>
        <v>audio</v>
      </c>
      <c r="T3836" s="12">
        <f t="shared" si="361"/>
        <v>42143.236886574072</v>
      </c>
      <c r="U3836" s="12">
        <f t="shared" si="362"/>
        <v>42173.236886574072</v>
      </c>
    </row>
    <row r="3837" spans="1:21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 s="7">
        <f t="shared" ref="P3837:P3838" si="364">IF(L3837&lt;&gt;0,E3837/L3837,0)</f>
        <v>40</v>
      </c>
      <c r="Q3837" t="s">
        <v>8281</v>
      </c>
      <c r="R3837" t="str">
        <f t="shared" si="359"/>
        <v>journalism</v>
      </c>
      <c r="S3837" t="str">
        <f t="shared" si="360"/>
        <v>audio</v>
      </c>
      <c r="T3837" s="12">
        <f t="shared" si="361"/>
        <v>42460.733888888884</v>
      </c>
      <c r="U3837" s="12">
        <f t="shared" si="362"/>
        <v>42481.733888888884</v>
      </c>
    </row>
    <row r="3838" spans="1:21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 s="7">
        <f t="shared" si="364"/>
        <v>64.285714285714292</v>
      </c>
      <c r="Q3838" t="s">
        <v>8281</v>
      </c>
      <c r="R3838" t="str">
        <f t="shared" si="359"/>
        <v>journalism</v>
      </c>
      <c r="S3838" t="str">
        <f t="shared" si="360"/>
        <v>audio</v>
      </c>
      <c r="T3838" s="12">
        <f t="shared" si="361"/>
        <v>42553.718194444438</v>
      </c>
      <c r="U3838" s="12">
        <f t="shared" si="362"/>
        <v>42584.964583333327</v>
      </c>
    </row>
    <row r="3839" spans="1:21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 s="7">
        <f t="shared" si="358"/>
        <v>120.11764705882354</v>
      </c>
      <c r="Q3839" t="s">
        <v>8281</v>
      </c>
      <c r="R3839" t="str">
        <f t="shared" si="359"/>
        <v>journalism</v>
      </c>
      <c r="S3839" t="str">
        <f t="shared" si="360"/>
        <v>audio</v>
      </c>
      <c r="T3839" s="12">
        <f t="shared" si="361"/>
        <v>42152.557384259257</v>
      </c>
      <c r="U3839" s="12">
        <f t="shared" si="362"/>
        <v>42188.557384259257</v>
      </c>
    </row>
    <row r="3840" spans="1:21" ht="3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 s="7">
        <f t="shared" si="358"/>
        <v>1008.24</v>
      </c>
      <c r="Q3840" t="s">
        <v>8281</v>
      </c>
      <c r="R3840" t="str">
        <f t="shared" si="359"/>
        <v>journalism</v>
      </c>
      <c r="S3840" t="str">
        <f t="shared" si="360"/>
        <v>audio</v>
      </c>
      <c r="T3840" s="12">
        <f t="shared" si="361"/>
        <v>42116.502418981479</v>
      </c>
      <c r="U3840" s="12">
        <f t="shared" si="362"/>
        <v>42146.502418981479</v>
      </c>
    </row>
    <row r="3841" spans="1:21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 s="7">
        <f t="shared" si="358"/>
        <v>63.28125</v>
      </c>
      <c r="Q3841" t="s">
        <v>8281</v>
      </c>
      <c r="R3841" t="str">
        <f t="shared" si="359"/>
        <v>journalism</v>
      </c>
      <c r="S3841" t="str">
        <f t="shared" si="360"/>
        <v>audio</v>
      </c>
      <c r="T3841" s="12">
        <f t="shared" si="361"/>
        <v>42154.934305555551</v>
      </c>
      <c r="U3841" s="12">
        <f t="shared" si="362"/>
        <v>42214.934305555551</v>
      </c>
    </row>
    <row r="3842" spans="1:21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 s="7">
        <f>IF(L3842&lt;&gt;0,E3842/L3842,0)</f>
        <v>21.666666666666668</v>
      </c>
      <c r="Q3842" t="s">
        <v>8281</v>
      </c>
      <c r="R3842" t="str">
        <f t="shared" si="359"/>
        <v>journalism</v>
      </c>
      <c r="S3842" t="str">
        <f t="shared" si="360"/>
        <v>audio</v>
      </c>
      <c r="T3842" s="12">
        <f t="shared" si="361"/>
        <v>42432.493391203701</v>
      </c>
      <c r="U3842" s="12">
        <f t="shared" si="362"/>
        <v>42457.45172453703</v>
      </c>
    </row>
    <row r="3843" spans="1:21" ht="3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 s="7">
        <f t="shared" ref="P3842:P3905" si="365">E3843/L3843</f>
        <v>25.647058823529413</v>
      </c>
      <c r="Q3843" t="s">
        <v>8282</v>
      </c>
      <c r="R3843" t="str">
        <f t="shared" ref="R3843:R3906" si="366">LEFT(Q3843,SEARCH("/",Q3843,1)-1)</f>
        <v>games</v>
      </c>
      <c r="S3843" t="str">
        <f t="shared" ref="S3843:S3906" si="367">RIGHT(Q3843,LEN(Q3843)-SEARCH("/",Q3843,1))</f>
        <v>video games</v>
      </c>
      <c r="T3843" s="12">
        <f t="shared" ref="T3843:T3906" si="368">(((J3843/60)/60)/24)+DATE(1970,1,1)+(-5/24)</f>
        <v>41780.57739583333</v>
      </c>
      <c r="U3843" s="12">
        <f t="shared" ref="U3843:U3906" si="369">(((I3843/60)/60)/24)+DATE(1970,1,1)+(-5/24)</f>
        <v>41840.57739583333</v>
      </c>
    </row>
    <row r="3844" spans="1:21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 s="7">
        <f t="shared" si="365"/>
        <v>47.695652173913047</v>
      </c>
      <c r="Q3844" t="s">
        <v>8282</v>
      </c>
      <c r="R3844" t="str">
        <f t="shared" si="366"/>
        <v>games</v>
      </c>
      <c r="S3844" t="str">
        <f t="shared" si="367"/>
        <v>video games</v>
      </c>
      <c r="T3844" s="12">
        <f t="shared" si="368"/>
        <v>41740.285324074073</v>
      </c>
      <c r="U3844" s="12">
        <f t="shared" si="369"/>
        <v>41770.285324074073</v>
      </c>
    </row>
    <row r="3845" spans="1:21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 s="7">
        <f t="shared" si="365"/>
        <v>56.05263157894737</v>
      </c>
      <c r="Q3845" t="s">
        <v>8282</v>
      </c>
      <c r="R3845" t="str">
        <f t="shared" si="366"/>
        <v>games</v>
      </c>
      <c r="S3845" t="str">
        <f t="shared" si="367"/>
        <v>video games</v>
      </c>
      <c r="T3845" s="12">
        <f t="shared" si="368"/>
        <v>41765.864166666666</v>
      </c>
      <c r="U3845" s="12">
        <f t="shared" si="369"/>
        <v>41790.864166666666</v>
      </c>
    </row>
    <row r="3846" spans="1:21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 s="7">
        <f t="shared" si="365"/>
        <v>81.319999999999993</v>
      </c>
      <c r="Q3846" t="s">
        <v>8282</v>
      </c>
      <c r="R3846" t="str">
        <f t="shared" si="366"/>
        <v>games</v>
      </c>
      <c r="S3846" t="str">
        <f t="shared" si="367"/>
        <v>video games</v>
      </c>
      <c r="T3846" s="12">
        <f t="shared" si="368"/>
        <v>41766.408958333333</v>
      </c>
      <c r="U3846" s="12">
        <f t="shared" si="369"/>
        <v>41793.082638888889</v>
      </c>
    </row>
    <row r="3847" spans="1:21" ht="45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 s="7">
        <f t="shared" si="365"/>
        <v>70.166666666666671</v>
      </c>
      <c r="Q3847" t="s">
        <v>8282</v>
      </c>
      <c r="R3847" t="str">
        <f t="shared" si="366"/>
        <v>games</v>
      </c>
      <c r="S3847" t="str">
        <f t="shared" si="367"/>
        <v>video games</v>
      </c>
      <c r="T3847" s="12">
        <f t="shared" si="368"/>
        <v>42248.418680555551</v>
      </c>
      <c r="U3847" s="12">
        <f t="shared" si="369"/>
        <v>42278.418680555551</v>
      </c>
    </row>
    <row r="3848" spans="1:21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 s="7">
        <f t="shared" si="365"/>
        <v>23.625</v>
      </c>
      <c r="Q3848" t="s">
        <v>8282</v>
      </c>
      <c r="R3848" t="str">
        <f t="shared" si="366"/>
        <v>games</v>
      </c>
      <c r="S3848" t="str">
        <f t="shared" si="367"/>
        <v>video games</v>
      </c>
      <c r="T3848" s="12">
        <f t="shared" si="368"/>
        <v>41885.01321759259</v>
      </c>
      <c r="U3848" s="12">
        <f t="shared" si="369"/>
        <v>41916.082638888889</v>
      </c>
    </row>
    <row r="3849" spans="1:21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 s="7">
        <f t="shared" si="365"/>
        <v>188.55555555555554</v>
      </c>
      <c r="Q3849" t="s">
        <v>8283</v>
      </c>
      <c r="R3849" t="str">
        <f t="shared" si="366"/>
        <v>games</v>
      </c>
      <c r="S3849" t="str">
        <f t="shared" si="367"/>
        <v>mobile games</v>
      </c>
      <c r="T3849" s="12">
        <f t="shared" si="368"/>
        <v>42159.016099537032</v>
      </c>
      <c r="U3849" s="12">
        <f t="shared" si="369"/>
        <v>42204.016099537032</v>
      </c>
    </row>
    <row r="3850" spans="1:21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 s="7">
        <f t="shared" si="365"/>
        <v>49.511627906976742</v>
      </c>
      <c r="Q3850" t="s">
        <v>8283</v>
      </c>
      <c r="R3850" t="str">
        <f t="shared" si="366"/>
        <v>games</v>
      </c>
      <c r="S3850" t="str">
        <f t="shared" si="367"/>
        <v>mobile games</v>
      </c>
      <c r="T3850" s="12">
        <f t="shared" si="368"/>
        <v>42265.608668981477</v>
      </c>
      <c r="U3850" s="12">
        <f t="shared" si="369"/>
        <v>42295.608668981477</v>
      </c>
    </row>
    <row r="3851" spans="1:21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 s="7">
        <f t="shared" si="365"/>
        <v>75.464285714285708</v>
      </c>
      <c r="Q3851" t="s">
        <v>8283</v>
      </c>
      <c r="R3851" t="str">
        <f t="shared" si="366"/>
        <v>games</v>
      </c>
      <c r="S3851" t="str">
        <f t="shared" si="367"/>
        <v>mobile games</v>
      </c>
      <c r="T3851" s="12">
        <f t="shared" si="368"/>
        <v>42136.558842592589</v>
      </c>
      <c r="U3851" s="12">
        <f t="shared" si="369"/>
        <v>42166.558842592589</v>
      </c>
    </row>
    <row r="3852" spans="1:21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 s="7">
        <f t="shared" si="365"/>
        <v>9.5</v>
      </c>
      <c r="Q3852" t="s">
        <v>8283</v>
      </c>
      <c r="R3852" t="str">
        <f t="shared" si="366"/>
        <v>games</v>
      </c>
      <c r="S3852" t="str">
        <f t="shared" si="367"/>
        <v>mobile games</v>
      </c>
      <c r="T3852" s="12">
        <f t="shared" si="368"/>
        <v>41974.916006944441</v>
      </c>
      <c r="U3852" s="12">
        <f t="shared" si="369"/>
        <v>42004.916006944441</v>
      </c>
    </row>
    <row r="3853" spans="1:21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 s="7">
        <f t="shared" si="365"/>
        <v>35.5</v>
      </c>
      <c r="Q3853" t="s">
        <v>8283</v>
      </c>
      <c r="R3853" t="str">
        <f t="shared" si="366"/>
        <v>games</v>
      </c>
      <c r="S3853" t="str">
        <f t="shared" si="367"/>
        <v>mobile games</v>
      </c>
      <c r="T3853" s="12">
        <f t="shared" si="368"/>
        <v>42172.23123842592</v>
      </c>
      <c r="U3853" s="12">
        <f t="shared" si="369"/>
        <v>42202.23123842592</v>
      </c>
    </row>
    <row r="3854" spans="1:21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 s="7">
        <f t="shared" si="365"/>
        <v>10</v>
      </c>
      <c r="Q3854" t="s">
        <v>8284</v>
      </c>
      <c r="R3854" t="str">
        <f t="shared" si="366"/>
        <v>food</v>
      </c>
      <c r="S3854" t="str">
        <f t="shared" si="367"/>
        <v>food trucks</v>
      </c>
      <c r="T3854" s="12">
        <f t="shared" si="368"/>
        <v>42064.982361111113</v>
      </c>
      <c r="U3854" s="12">
        <f t="shared" si="369"/>
        <v>42089.940694444442</v>
      </c>
    </row>
    <row r="3855" spans="1:21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 s="7">
        <f t="shared" si="365"/>
        <v>13</v>
      </c>
      <c r="Q3855" t="s">
        <v>8284</v>
      </c>
      <c r="R3855" t="str">
        <f t="shared" si="366"/>
        <v>food</v>
      </c>
      <c r="S3855" t="str">
        <f t="shared" si="367"/>
        <v>food trucks</v>
      </c>
      <c r="T3855" s="12">
        <f t="shared" si="368"/>
        <v>41848.631689814814</v>
      </c>
      <c r="U3855" s="12">
        <f t="shared" si="369"/>
        <v>41883.631689814814</v>
      </c>
    </row>
    <row r="3856" spans="1:21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 s="7">
        <f t="shared" si="365"/>
        <v>89.4</v>
      </c>
      <c r="Q3856" t="s">
        <v>8284</v>
      </c>
      <c r="R3856" t="str">
        <f t="shared" si="366"/>
        <v>food</v>
      </c>
      <c r="S3856" t="str">
        <f t="shared" si="367"/>
        <v>food trucks</v>
      </c>
      <c r="T3856" s="12">
        <f t="shared" si="368"/>
        <v>42103.67659722222</v>
      </c>
      <c r="U3856" s="12">
        <f t="shared" si="369"/>
        <v>42133.67659722222</v>
      </c>
    </row>
    <row r="3857" spans="1:21" ht="30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 s="7">
        <f t="shared" si="365"/>
        <v>25</v>
      </c>
      <c r="Q3857" t="s">
        <v>8284</v>
      </c>
      <c r="R3857" t="str">
        <f t="shared" si="366"/>
        <v>food</v>
      </c>
      <c r="S3857" t="str">
        <f t="shared" si="367"/>
        <v>food trucks</v>
      </c>
      <c r="T3857" s="12">
        <f t="shared" si="368"/>
        <v>42059.762395833335</v>
      </c>
      <c r="U3857" s="12">
        <f t="shared" si="369"/>
        <v>42089.720729166664</v>
      </c>
    </row>
    <row r="3858" spans="1:21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 s="7">
        <f t="shared" si="365"/>
        <v>1</v>
      </c>
      <c r="Q3858" t="s">
        <v>8284</v>
      </c>
      <c r="R3858" t="str">
        <f t="shared" si="366"/>
        <v>food</v>
      </c>
      <c r="S3858" t="str">
        <f t="shared" si="367"/>
        <v>food trucks</v>
      </c>
      <c r="T3858" s="12">
        <f t="shared" si="368"/>
        <v>42041.534756944442</v>
      </c>
      <c r="U3858" s="12">
        <f t="shared" si="369"/>
        <v>42071.493090277778</v>
      </c>
    </row>
    <row r="3859" spans="1:21" ht="3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 s="7">
        <f t="shared" si="365"/>
        <v>65</v>
      </c>
      <c r="Q3859" t="s">
        <v>8284</v>
      </c>
      <c r="R3859" t="str">
        <f t="shared" si="366"/>
        <v>food</v>
      </c>
      <c r="S3859" t="str">
        <f t="shared" si="367"/>
        <v>food trucks</v>
      </c>
      <c r="T3859" s="12">
        <f t="shared" si="368"/>
        <v>41829.528819444444</v>
      </c>
      <c r="U3859" s="12">
        <f t="shared" si="369"/>
        <v>41852.508333333331</v>
      </c>
    </row>
    <row r="3860" spans="1:21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 s="7">
        <f>IF(L3860&lt;&gt;0,E3860/L3860,0)</f>
        <v>10</v>
      </c>
      <c r="Q3860" t="s">
        <v>8284</v>
      </c>
      <c r="R3860" t="str">
        <f t="shared" si="366"/>
        <v>food</v>
      </c>
      <c r="S3860" t="str">
        <f t="shared" si="367"/>
        <v>food trucks</v>
      </c>
      <c r="T3860" s="12">
        <f t="shared" si="368"/>
        <v>42128.222731481481</v>
      </c>
      <c r="U3860" s="12">
        <f t="shared" si="369"/>
        <v>42146.666666666664</v>
      </c>
    </row>
    <row r="3861" spans="1:21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 s="7">
        <f t="shared" si="365"/>
        <v>1</v>
      </c>
      <c r="Q3861" t="s">
        <v>8284</v>
      </c>
      <c r="R3861" t="str">
        <f t="shared" si="366"/>
        <v>food</v>
      </c>
      <c r="S3861" t="str">
        <f t="shared" si="367"/>
        <v>food trucks</v>
      </c>
      <c r="T3861" s="12">
        <f t="shared" si="368"/>
        <v>41789.685266203705</v>
      </c>
      <c r="U3861" s="12">
        <f t="shared" si="369"/>
        <v>41815.666666666664</v>
      </c>
    </row>
    <row r="3862" spans="1:21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 s="7">
        <f t="shared" si="365"/>
        <v>81.538461538461533</v>
      </c>
      <c r="Q3862" t="s">
        <v>8284</v>
      </c>
      <c r="R3862" t="str">
        <f t="shared" si="366"/>
        <v>food</v>
      </c>
      <c r="S3862" t="str">
        <f t="shared" si="367"/>
        <v>food trucks</v>
      </c>
      <c r="T3862" s="12">
        <f t="shared" si="368"/>
        <v>41833.452662037031</v>
      </c>
      <c r="U3862" s="12">
        <f t="shared" si="369"/>
        <v>41863.452662037031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 s="7">
        <f t="shared" si="365"/>
        <v>100</v>
      </c>
      <c r="Q3863" t="s">
        <v>8284</v>
      </c>
      <c r="R3863" t="str">
        <f t="shared" si="366"/>
        <v>food</v>
      </c>
      <c r="S3863" t="str">
        <f t="shared" si="367"/>
        <v>food trucks</v>
      </c>
      <c r="T3863" s="12">
        <f t="shared" si="368"/>
        <v>41914.381678240738</v>
      </c>
      <c r="U3863" s="12">
        <f t="shared" si="369"/>
        <v>41955.699305555558</v>
      </c>
    </row>
    <row r="3864" spans="1:21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 s="7">
        <f t="shared" si="365"/>
        <v>1</v>
      </c>
      <c r="Q3864" t="s">
        <v>8286</v>
      </c>
      <c r="R3864" t="str">
        <f t="shared" si="366"/>
        <v>music</v>
      </c>
      <c r="S3864" t="str">
        <f t="shared" si="367"/>
        <v>world music</v>
      </c>
      <c r="T3864" s="12">
        <f t="shared" si="368"/>
        <v>42611.052731481475</v>
      </c>
      <c r="U3864" s="12">
        <f t="shared" si="369"/>
        <v>42625.499305555553</v>
      </c>
    </row>
    <row r="3865" spans="1:21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s="7" t="e">
        <f t="shared" si="365"/>
        <v>#DIV/0!</v>
      </c>
      <c r="Q3865" t="s">
        <v>8286</v>
      </c>
      <c r="R3865" t="str">
        <f t="shared" si="366"/>
        <v>music</v>
      </c>
      <c r="S3865" t="str">
        <f t="shared" si="367"/>
        <v>world music</v>
      </c>
      <c r="T3865" s="12">
        <f t="shared" si="368"/>
        <v>42253.424826388888</v>
      </c>
      <c r="U3865" s="12">
        <f t="shared" si="369"/>
        <v>42313.466493055552</v>
      </c>
    </row>
    <row r="3866" spans="1:21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 s="7">
        <f t="shared" si="365"/>
        <v>20</v>
      </c>
      <c r="Q3866" t="s">
        <v>8286</v>
      </c>
      <c r="R3866" t="str">
        <f t="shared" si="366"/>
        <v>music</v>
      </c>
      <c r="S3866" t="str">
        <f t="shared" si="367"/>
        <v>world music</v>
      </c>
      <c r="T3866" s="12">
        <f t="shared" si="368"/>
        <v>42295.683495370373</v>
      </c>
      <c r="U3866" s="12">
        <f t="shared" si="369"/>
        <v>42325.72516203703</v>
      </c>
    </row>
    <row r="3867" spans="1:21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 s="7">
        <f t="shared" si="365"/>
        <v>46.428571428571431</v>
      </c>
      <c r="Q3867" t="s">
        <v>8286</v>
      </c>
      <c r="R3867" t="str">
        <f t="shared" si="366"/>
        <v>music</v>
      </c>
      <c r="S3867" t="str">
        <f t="shared" si="367"/>
        <v>world music</v>
      </c>
      <c r="T3867" s="12">
        <f t="shared" si="368"/>
        <v>41841.44326388889</v>
      </c>
      <c r="U3867" s="12">
        <f t="shared" si="369"/>
        <v>41881.020833333328</v>
      </c>
    </row>
    <row r="3868" spans="1:21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 s="7">
        <f t="shared" si="365"/>
        <v>5.5</v>
      </c>
      <c r="Q3868" t="s">
        <v>8286</v>
      </c>
      <c r="R3868" t="str">
        <f t="shared" si="366"/>
        <v>music</v>
      </c>
      <c r="S3868" t="str">
        <f t="shared" si="367"/>
        <v>world music</v>
      </c>
      <c r="T3868" s="12">
        <f t="shared" si="368"/>
        <v>42402.738668981481</v>
      </c>
      <c r="U3868" s="12">
        <f t="shared" si="369"/>
        <v>42451.936805555553</v>
      </c>
    </row>
    <row r="3869" spans="1:21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 s="7">
        <f t="shared" si="365"/>
        <v>50.2</v>
      </c>
      <c r="Q3869" t="s">
        <v>8286</v>
      </c>
      <c r="R3869" t="str">
        <f t="shared" si="366"/>
        <v>music</v>
      </c>
      <c r="S3869" t="str">
        <f t="shared" si="367"/>
        <v>world music</v>
      </c>
      <c r="T3869" s="12">
        <f t="shared" si="368"/>
        <v>42509.605775462966</v>
      </c>
      <c r="U3869" s="12">
        <f t="shared" si="369"/>
        <v>42539.605775462966</v>
      </c>
    </row>
    <row r="3870" spans="1:21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 s="7">
        <f t="shared" si="365"/>
        <v>10</v>
      </c>
      <c r="Q3870" t="s">
        <v>8286</v>
      </c>
      <c r="R3870" t="str">
        <f t="shared" si="366"/>
        <v>music</v>
      </c>
      <c r="S3870" t="str">
        <f t="shared" si="367"/>
        <v>world music</v>
      </c>
      <c r="T3870" s="12">
        <f t="shared" si="368"/>
        <v>41865.451446759253</v>
      </c>
      <c r="U3870" s="12">
        <f t="shared" si="369"/>
        <v>41890.451446759253</v>
      </c>
    </row>
    <row r="3871" spans="1:21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 s="7">
        <f t="shared" si="365"/>
        <v>30.133333333333333</v>
      </c>
      <c r="Q3871" t="s">
        <v>8273</v>
      </c>
      <c r="R3871" t="str">
        <f t="shared" si="366"/>
        <v>technology</v>
      </c>
      <c r="S3871" t="str">
        <f t="shared" si="367"/>
        <v>wearables</v>
      </c>
      <c r="T3871" s="12">
        <f t="shared" si="368"/>
        <v>42047.516111111108</v>
      </c>
      <c r="U3871" s="12">
        <f t="shared" si="369"/>
        <v>42076.924305555549</v>
      </c>
    </row>
    <row r="3872" spans="1:21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 s="7">
        <f t="shared" si="365"/>
        <v>150</v>
      </c>
      <c r="Q3872" t="s">
        <v>8273</v>
      </c>
      <c r="R3872" t="str">
        <f t="shared" si="366"/>
        <v>technology</v>
      </c>
      <c r="S3872" t="str">
        <f t="shared" si="367"/>
        <v>wearables</v>
      </c>
      <c r="T3872" s="12">
        <f t="shared" si="368"/>
        <v>41792.963865740734</v>
      </c>
      <c r="U3872" s="12">
        <f t="shared" si="369"/>
        <v>41822.963865740734</v>
      </c>
    </row>
    <row r="3873" spans="1:21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 s="7">
        <f t="shared" si="365"/>
        <v>13.333333333333334</v>
      </c>
      <c r="Q3873" t="s">
        <v>8273</v>
      </c>
      <c r="R3873" t="str">
        <f t="shared" si="366"/>
        <v>technology</v>
      </c>
      <c r="S3873" t="str">
        <f t="shared" si="367"/>
        <v>wearables</v>
      </c>
      <c r="T3873" s="12">
        <f t="shared" si="368"/>
        <v>42763.572337962956</v>
      </c>
      <c r="U3873" s="12">
        <f t="shared" si="369"/>
        <v>42823.530671296299</v>
      </c>
    </row>
    <row r="3874" spans="1:21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s="7" t="e">
        <f t="shared" si="365"/>
        <v>#DIV/0!</v>
      </c>
      <c r="Q3874" t="s">
        <v>8287</v>
      </c>
      <c r="R3874" t="str">
        <f t="shared" si="366"/>
        <v>publishing</v>
      </c>
      <c r="S3874" t="str">
        <f t="shared" si="367"/>
        <v>translations</v>
      </c>
      <c r="T3874" s="12">
        <f t="shared" si="368"/>
        <v>42179.9374537037</v>
      </c>
      <c r="U3874" s="12">
        <f t="shared" si="369"/>
        <v>42229.9374537037</v>
      </c>
    </row>
    <row r="3875" spans="1:21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s="7" t="e">
        <f t="shared" si="365"/>
        <v>#DIV/0!</v>
      </c>
      <c r="Q3875" t="s">
        <v>8287</v>
      </c>
      <c r="R3875" t="str">
        <f t="shared" si="366"/>
        <v>publishing</v>
      </c>
      <c r="S3875" t="str">
        <f t="shared" si="367"/>
        <v>translations</v>
      </c>
      <c r="T3875" s="12">
        <f t="shared" si="368"/>
        <v>42255.487673611111</v>
      </c>
      <c r="U3875" s="12">
        <f t="shared" si="369"/>
        <v>42285.487673611111</v>
      </c>
    </row>
    <row r="3876" spans="1:21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s="7">
        <f>IF(L3876&lt;&gt;0,E3876/L3876,0)</f>
        <v>0</v>
      </c>
      <c r="Q3876" t="s">
        <v>8287</v>
      </c>
      <c r="R3876" t="str">
        <f t="shared" si="366"/>
        <v>publishing</v>
      </c>
      <c r="S3876" t="str">
        <f t="shared" si="367"/>
        <v>translations</v>
      </c>
      <c r="T3876" s="12">
        <f t="shared" si="368"/>
        <v>42006.808124999996</v>
      </c>
      <c r="U3876" s="12">
        <f t="shared" si="369"/>
        <v>42027.833333333336</v>
      </c>
    </row>
    <row r="3877" spans="1:21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s="7" t="e">
        <f t="shared" si="365"/>
        <v>#DIV/0!</v>
      </c>
      <c r="Q3877" t="s">
        <v>8287</v>
      </c>
      <c r="R3877" t="str">
        <f t="shared" si="366"/>
        <v>publishing</v>
      </c>
      <c r="S3877" t="str">
        <f t="shared" si="367"/>
        <v>translations</v>
      </c>
      <c r="T3877" s="12">
        <f t="shared" si="368"/>
        <v>42615.138483796291</v>
      </c>
      <c r="U3877" s="12">
        <f t="shared" si="369"/>
        <v>42616.208333333336</v>
      </c>
    </row>
    <row r="3878" spans="1:21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 s="7">
        <f t="shared" si="365"/>
        <v>44.760869565217391</v>
      </c>
      <c r="Q3878" t="s">
        <v>8287</v>
      </c>
      <c r="R3878" t="str">
        <f t="shared" si="366"/>
        <v>publishing</v>
      </c>
      <c r="S3878" t="str">
        <f t="shared" si="367"/>
        <v>translations</v>
      </c>
      <c r="T3878" s="12">
        <f t="shared" si="368"/>
        <v>42372.415833333333</v>
      </c>
      <c r="U3878" s="12">
        <f t="shared" si="369"/>
        <v>42402.415833333333</v>
      </c>
    </row>
    <row r="3879" spans="1:21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 s="7">
        <f t="shared" si="365"/>
        <v>88.642857142857139</v>
      </c>
      <c r="Q3879" t="s">
        <v>8287</v>
      </c>
      <c r="R3879" t="str">
        <f t="shared" si="366"/>
        <v>publishing</v>
      </c>
      <c r="S3879" t="str">
        <f t="shared" si="367"/>
        <v>translations</v>
      </c>
      <c r="T3879" s="12">
        <f t="shared" si="368"/>
        <v>42682.469351851854</v>
      </c>
      <c r="U3879" s="12">
        <f t="shared" si="369"/>
        <v>42712.469351851854</v>
      </c>
    </row>
    <row r="3880" spans="1:21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 s="7">
        <f t="shared" si="365"/>
        <v>10</v>
      </c>
      <c r="Q3880" t="s">
        <v>8287</v>
      </c>
      <c r="R3880" t="str">
        <f t="shared" si="366"/>
        <v>publishing</v>
      </c>
      <c r="S3880" t="str">
        <f t="shared" si="367"/>
        <v>translations</v>
      </c>
      <c r="T3880" s="12">
        <f t="shared" si="368"/>
        <v>42154.610486111109</v>
      </c>
      <c r="U3880" s="12">
        <f t="shared" si="369"/>
        <v>42184.957638888889</v>
      </c>
    </row>
    <row r="3881" spans="1:21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s="7" t="e">
        <f t="shared" si="365"/>
        <v>#DIV/0!</v>
      </c>
      <c r="Q3881" t="s">
        <v>8287</v>
      </c>
      <c r="R3881" t="str">
        <f t="shared" si="366"/>
        <v>publishing</v>
      </c>
      <c r="S3881" t="str">
        <f t="shared" si="367"/>
        <v>translations</v>
      </c>
      <c r="T3881" s="12">
        <f t="shared" si="368"/>
        <v>41999.652731481481</v>
      </c>
      <c r="U3881" s="12">
        <f t="shared" si="369"/>
        <v>42029.652731481481</v>
      </c>
    </row>
    <row r="3882" spans="1:21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 s="7">
        <f t="shared" si="365"/>
        <v>57.647058823529413</v>
      </c>
      <c r="Q3882" t="s">
        <v>8287</v>
      </c>
      <c r="R3882" t="str">
        <f t="shared" si="366"/>
        <v>publishing</v>
      </c>
      <c r="S3882" t="str">
        <f t="shared" si="367"/>
        <v>translations</v>
      </c>
      <c r="T3882" s="12">
        <f t="shared" si="368"/>
        <v>41815.606712962959</v>
      </c>
      <c r="U3882" s="12">
        <f t="shared" si="369"/>
        <v>41850.75</v>
      </c>
    </row>
    <row r="3883" spans="1:21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 s="7">
        <f>IF(L3883&lt;&gt;0,E3883/L3883,0)</f>
        <v>25</v>
      </c>
      <c r="Q3883" t="s">
        <v>8287</v>
      </c>
      <c r="R3883" t="str">
        <f t="shared" si="366"/>
        <v>publishing</v>
      </c>
      <c r="S3883" t="str">
        <f t="shared" si="367"/>
        <v>translations</v>
      </c>
      <c r="T3883" s="12">
        <f t="shared" si="368"/>
        <v>42755.810173611106</v>
      </c>
      <c r="U3883" s="12">
        <f t="shared" si="369"/>
        <v>42785.810173611106</v>
      </c>
    </row>
    <row r="3884" spans="1:21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s="7" t="e">
        <f t="shared" si="365"/>
        <v>#DIV/0!</v>
      </c>
      <c r="Q3884" t="s">
        <v>8287</v>
      </c>
      <c r="R3884" t="str">
        <f t="shared" si="366"/>
        <v>publishing</v>
      </c>
      <c r="S3884" t="str">
        <f t="shared" si="367"/>
        <v>translations</v>
      </c>
      <c r="T3884" s="12">
        <f t="shared" si="368"/>
        <v>42373.77511574074</v>
      </c>
      <c r="U3884" s="12">
        <f t="shared" si="369"/>
        <v>42400.752083333333</v>
      </c>
    </row>
    <row r="3885" spans="1:21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s="7" t="e">
        <f t="shared" si="365"/>
        <v>#DIV/0!</v>
      </c>
      <c r="Q3885" t="s">
        <v>8287</v>
      </c>
      <c r="R3885" t="str">
        <f t="shared" si="366"/>
        <v>publishing</v>
      </c>
      <c r="S3885" t="str">
        <f t="shared" si="367"/>
        <v>translations</v>
      </c>
      <c r="T3885" s="12">
        <f t="shared" si="368"/>
        <v>41854.394317129627</v>
      </c>
      <c r="U3885" s="12">
        <f t="shared" si="369"/>
        <v>41884.394317129627</v>
      </c>
    </row>
    <row r="3886" spans="1:21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s="7" t="e">
        <f t="shared" si="365"/>
        <v>#DIV/0!</v>
      </c>
      <c r="Q3886" t="s">
        <v>8287</v>
      </c>
      <c r="R3886" t="str">
        <f t="shared" si="366"/>
        <v>publishing</v>
      </c>
      <c r="S3886" t="str">
        <f t="shared" si="367"/>
        <v>translations</v>
      </c>
      <c r="T3886" s="12">
        <f t="shared" si="368"/>
        <v>42065.583240740736</v>
      </c>
      <c r="U3886" s="12">
        <f t="shared" si="369"/>
        <v>42090.541574074072</v>
      </c>
    </row>
    <row r="3887" spans="1:21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s="7" t="e">
        <f t="shared" si="365"/>
        <v>#DIV/0!</v>
      </c>
      <c r="Q3887" t="s">
        <v>8287</v>
      </c>
      <c r="R3887" t="str">
        <f t="shared" si="366"/>
        <v>publishing</v>
      </c>
      <c r="S3887" t="str">
        <f t="shared" si="367"/>
        <v>translations</v>
      </c>
      <c r="T3887" s="12">
        <f t="shared" si="368"/>
        <v>42469.742951388886</v>
      </c>
      <c r="U3887" s="12">
        <f t="shared" si="369"/>
        <v>42499.742951388886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s="7" t="e">
        <f t="shared" si="365"/>
        <v>#DIV/0!</v>
      </c>
      <c r="Q3888" t="s">
        <v>8287</v>
      </c>
      <c r="R3888" t="str">
        <f t="shared" si="366"/>
        <v>publishing</v>
      </c>
      <c r="S3888" t="str">
        <f t="shared" si="367"/>
        <v>translations</v>
      </c>
      <c r="T3888" s="12">
        <f t="shared" si="368"/>
        <v>41954.019699074073</v>
      </c>
      <c r="U3888" s="12">
        <f t="shared" si="369"/>
        <v>41984.019699074073</v>
      </c>
    </row>
    <row r="3889" spans="1:21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 s="7">
        <f t="shared" si="365"/>
        <v>17.5</v>
      </c>
      <c r="Q3889" t="s">
        <v>8287</v>
      </c>
      <c r="R3889" t="str">
        <f t="shared" si="366"/>
        <v>publishing</v>
      </c>
      <c r="S3889" t="str">
        <f t="shared" si="367"/>
        <v>translations</v>
      </c>
      <c r="T3889" s="12">
        <f t="shared" si="368"/>
        <v>42079.649641203701</v>
      </c>
      <c r="U3889" s="12">
        <f t="shared" si="369"/>
        <v>42125.708333333336</v>
      </c>
    </row>
    <row r="3890" spans="1:21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 s="7">
        <f t="shared" si="365"/>
        <v>38.714285714285715</v>
      </c>
      <c r="Q3890" t="s">
        <v>8287</v>
      </c>
      <c r="R3890" t="str">
        <f t="shared" si="366"/>
        <v>publishing</v>
      </c>
      <c r="S3890" t="str">
        <f t="shared" si="367"/>
        <v>translations</v>
      </c>
      <c r="T3890" s="12">
        <f t="shared" si="368"/>
        <v>42762.337476851848</v>
      </c>
      <c r="U3890" s="12">
        <f t="shared" si="369"/>
        <v>42792.337476851848</v>
      </c>
    </row>
    <row r="3891" spans="1:21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 s="7">
        <f t="shared" si="365"/>
        <v>13.111111111111111</v>
      </c>
      <c r="Q3891" t="s">
        <v>8287</v>
      </c>
      <c r="R3891" t="str">
        <f t="shared" si="366"/>
        <v>publishing</v>
      </c>
      <c r="S3891" t="str">
        <f t="shared" si="367"/>
        <v>translations</v>
      </c>
      <c r="T3891" s="12">
        <f t="shared" si="368"/>
        <v>41976.796643518515</v>
      </c>
      <c r="U3891" s="12">
        <f t="shared" si="369"/>
        <v>42008.768055555549</v>
      </c>
    </row>
    <row r="3892" spans="1:21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 s="7">
        <f t="shared" si="365"/>
        <v>315.5</v>
      </c>
      <c r="Q3892" t="s">
        <v>8287</v>
      </c>
      <c r="R3892" t="str">
        <f t="shared" si="366"/>
        <v>publishing</v>
      </c>
      <c r="S3892" t="str">
        <f t="shared" si="367"/>
        <v>translations</v>
      </c>
      <c r="T3892" s="12">
        <f t="shared" si="368"/>
        <v>42171.55027777778</v>
      </c>
      <c r="U3892" s="12">
        <f t="shared" si="369"/>
        <v>42231.55027777778</v>
      </c>
    </row>
    <row r="3893" spans="1:21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 s="7">
        <f>IF(L3893&lt;&gt;0,E3893/L3893,0)</f>
        <v>37.142857142857146</v>
      </c>
      <c r="Q3893" t="s">
        <v>8275</v>
      </c>
      <c r="R3893" t="str">
        <f t="shared" si="366"/>
        <v>publishing</v>
      </c>
      <c r="S3893" t="str">
        <f t="shared" si="367"/>
        <v>fiction</v>
      </c>
      <c r="T3893" s="12">
        <f t="shared" si="368"/>
        <v>42055.924120370364</v>
      </c>
      <c r="U3893" s="12">
        <f t="shared" si="369"/>
        <v>42085.999305555553</v>
      </c>
    </row>
    <row r="3894" spans="1:21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s="7" t="e">
        <f t="shared" si="365"/>
        <v>#DIV/0!</v>
      </c>
      <c r="Q3894" t="s">
        <v>8275</v>
      </c>
      <c r="R3894" t="str">
        <f t="shared" si="366"/>
        <v>publishing</v>
      </c>
      <c r="S3894" t="str">
        <f t="shared" si="367"/>
        <v>fiction</v>
      </c>
      <c r="T3894" s="12">
        <f t="shared" si="368"/>
        <v>41867.44394675926</v>
      </c>
      <c r="U3894" s="12">
        <f t="shared" si="369"/>
        <v>41875.083333333328</v>
      </c>
    </row>
    <row r="3895" spans="1:21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 s="7">
        <f t="shared" si="365"/>
        <v>128.27380952380952</v>
      </c>
      <c r="Q3895" t="s">
        <v>8275</v>
      </c>
      <c r="R3895" t="str">
        <f t="shared" si="366"/>
        <v>publishing</v>
      </c>
      <c r="S3895" t="str">
        <f t="shared" si="367"/>
        <v>fiction</v>
      </c>
      <c r="T3895" s="12">
        <f t="shared" si="368"/>
        <v>41779.449537037035</v>
      </c>
      <c r="U3895" s="12">
        <f t="shared" si="369"/>
        <v>41821.041666666664</v>
      </c>
    </row>
    <row r="3896" spans="1:21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 s="7">
        <f t="shared" si="365"/>
        <v>47.272727272727273</v>
      </c>
      <c r="Q3896" t="s">
        <v>8275</v>
      </c>
      <c r="R3896" t="str">
        <f t="shared" si="366"/>
        <v>publishing</v>
      </c>
      <c r="S3896" t="str">
        <f t="shared" si="367"/>
        <v>fiction</v>
      </c>
      <c r="T3896" s="12">
        <f t="shared" si="368"/>
        <v>42679.750138888885</v>
      </c>
      <c r="U3896" s="12">
        <f t="shared" si="369"/>
        <v>42709.999305555553</v>
      </c>
    </row>
    <row r="3897" spans="1:21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 s="7">
        <f t="shared" si="365"/>
        <v>50</v>
      </c>
      <c r="Q3897" t="s">
        <v>8275</v>
      </c>
      <c r="R3897" t="str">
        <f t="shared" si="366"/>
        <v>publishing</v>
      </c>
      <c r="S3897" t="str">
        <f t="shared" si="367"/>
        <v>fiction</v>
      </c>
      <c r="T3897" s="12">
        <f t="shared" si="368"/>
        <v>42032.041875000003</v>
      </c>
      <c r="U3897" s="12">
        <f t="shared" si="369"/>
        <v>42063.041875000003</v>
      </c>
    </row>
    <row r="3898" spans="1:21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 s="7">
        <f t="shared" si="365"/>
        <v>42.5</v>
      </c>
      <c r="Q3898" t="s">
        <v>8275</v>
      </c>
      <c r="R3898" t="str">
        <f t="shared" si="366"/>
        <v>publishing</v>
      </c>
      <c r="S3898" t="str">
        <f t="shared" si="367"/>
        <v>fiction</v>
      </c>
      <c r="T3898" s="12">
        <f t="shared" si="368"/>
        <v>41792.983541666668</v>
      </c>
      <c r="U3898" s="12">
        <f t="shared" si="369"/>
        <v>41806.983541666668</v>
      </c>
    </row>
    <row r="3899" spans="1:21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 s="7">
        <f t="shared" si="365"/>
        <v>44</v>
      </c>
      <c r="Q3899" t="s">
        <v>8289</v>
      </c>
      <c r="R3899" t="str">
        <f t="shared" si="366"/>
        <v>photography</v>
      </c>
      <c r="S3899" t="str">
        <f t="shared" si="367"/>
        <v>nature</v>
      </c>
      <c r="T3899" s="12">
        <f t="shared" si="368"/>
        <v>41982.665312499994</v>
      </c>
      <c r="U3899" s="12">
        <f t="shared" si="369"/>
        <v>42012.665312499994</v>
      </c>
    </row>
    <row r="3900" spans="1:21" ht="3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 s="7">
        <f t="shared" si="365"/>
        <v>50.875</v>
      </c>
      <c r="Q3900" t="s">
        <v>8289</v>
      </c>
      <c r="R3900" t="str">
        <f t="shared" si="366"/>
        <v>photography</v>
      </c>
      <c r="S3900" t="str">
        <f t="shared" si="367"/>
        <v>nature</v>
      </c>
      <c r="T3900" s="12">
        <f t="shared" si="368"/>
        <v>42193.273958333331</v>
      </c>
      <c r="U3900" s="12">
        <f t="shared" si="369"/>
        <v>42233.458333333336</v>
      </c>
    </row>
    <row r="3901" spans="1:21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 s="7">
        <f t="shared" si="365"/>
        <v>62.5</v>
      </c>
      <c r="Q3901" t="s">
        <v>8289</v>
      </c>
      <c r="R3901" t="str">
        <f t="shared" si="366"/>
        <v>photography</v>
      </c>
      <c r="S3901" t="str">
        <f t="shared" si="367"/>
        <v>nature</v>
      </c>
      <c r="T3901" s="12">
        <f t="shared" si="368"/>
        <v>41843.566678240735</v>
      </c>
      <c r="U3901" s="12">
        <f t="shared" si="369"/>
        <v>41863.566678240735</v>
      </c>
    </row>
    <row r="3902" spans="1:21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 s="7">
        <f t="shared" si="365"/>
        <v>27</v>
      </c>
      <c r="Q3902" t="s">
        <v>8289</v>
      </c>
      <c r="R3902" t="str">
        <f t="shared" si="366"/>
        <v>photography</v>
      </c>
      <c r="S3902" t="str">
        <f t="shared" si="367"/>
        <v>nature</v>
      </c>
      <c r="T3902" s="12">
        <f t="shared" si="368"/>
        <v>42135.884155092594</v>
      </c>
      <c r="U3902" s="12">
        <f t="shared" si="369"/>
        <v>42165.884155092594</v>
      </c>
    </row>
    <row r="3903" spans="1:21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 s="7">
        <f t="shared" si="365"/>
        <v>25</v>
      </c>
      <c r="Q3903" t="s">
        <v>8289</v>
      </c>
      <c r="R3903" t="str">
        <f t="shared" si="366"/>
        <v>photography</v>
      </c>
      <c r="S3903" t="str">
        <f t="shared" si="367"/>
        <v>nature</v>
      </c>
      <c r="T3903" s="12">
        <f t="shared" si="368"/>
        <v>42317.618043981485</v>
      </c>
      <c r="U3903" s="12">
        <f t="shared" si="369"/>
        <v>42357.618043981485</v>
      </c>
    </row>
    <row r="3904" spans="1:21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 s="7">
        <f t="shared" si="365"/>
        <v>47.258064516129032</v>
      </c>
      <c r="Q3904" t="s">
        <v>8289</v>
      </c>
      <c r="R3904" t="str">
        <f t="shared" si="366"/>
        <v>photography</v>
      </c>
      <c r="S3904" t="str">
        <f t="shared" si="367"/>
        <v>nature</v>
      </c>
      <c r="T3904" s="12">
        <f t="shared" si="368"/>
        <v>42663.259745370371</v>
      </c>
      <c r="U3904" s="12">
        <f t="shared" si="369"/>
        <v>42688.301412037035</v>
      </c>
    </row>
    <row r="3905" spans="1:21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s="7" t="e">
        <f t="shared" si="365"/>
        <v>#DIV/0!</v>
      </c>
      <c r="Q3905" t="s">
        <v>8290</v>
      </c>
      <c r="R3905" t="str">
        <f t="shared" si="366"/>
        <v>publishing</v>
      </c>
      <c r="S3905" t="str">
        <f t="shared" si="367"/>
        <v>art books</v>
      </c>
      <c r="T3905" s="12">
        <f t="shared" si="368"/>
        <v>42185.802835648145</v>
      </c>
      <c r="U3905" s="12">
        <f t="shared" si="369"/>
        <v>42230.609722222223</v>
      </c>
    </row>
    <row r="3906" spans="1:21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 s="7">
        <f t="shared" ref="P3906:P3969" si="370">E3906/L3906</f>
        <v>1.5</v>
      </c>
      <c r="Q3906" t="s">
        <v>8290</v>
      </c>
      <c r="R3906" t="str">
        <f t="shared" si="366"/>
        <v>publishing</v>
      </c>
      <c r="S3906" t="str">
        <f t="shared" si="367"/>
        <v>art books</v>
      </c>
      <c r="T3906" s="12">
        <f t="shared" si="368"/>
        <v>42095.020833333336</v>
      </c>
      <c r="U3906" s="12">
        <f t="shared" si="369"/>
        <v>42109.00277777778</v>
      </c>
    </row>
    <row r="3907" spans="1:21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 s="7">
        <f t="shared" si="370"/>
        <v>24.714285714285715</v>
      </c>
      <c r="Q3907" t="s">
        <v>8290</v>
      </c>
      <c r="R3907" t="str">
        <f t="shared" ref="R3907:R3970" si="371">LEFT(Q3907,SEARCH("/",Q3907,1)-1)</f>
        <v>publishing</v>
      </c>
      <c r="S3907" t="str">
        <f t="shared" ref="S3907:S3970" si="372">RIGHT(Q3907,LEN(Q3907)-SEARCH("/",Q3907,1))</f>
        <v>art books</v>
      </c>
      <c r="T3907" s="12">
        <f t="shared" ref="T3907:T3970" si="373">(((J3907/60)/60)/24)+DATE(1970,1,1)+(-5/24)</f>
        <v>42124.415543981479</v>
      </c>
      <c r="U3907" s="12">
        <f t="shared" ref="U3907:U3970" si="374">(((I3907/60)/60)/24)+DATE(1970,1,1)+(-5/24)</f>
        <v>42166.749999999993</v>
      </c>
    </row>
    <row r="3908" spans="1:21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 s="7">
        <f t="shared" si="370"/>
        <v>63.125</v>
      </c>
      <c r="Q3908" t="s">
        <v>8291</v>
      </c>
      <c r="R3908" t="str">
        <f t="shared" si="371"/>
        <v>photography</v>
      </c>
      <c r="S3908" t="str">
        <f t="shared" si="372"/>
        <v>places</v>
      </c>
      <c r="T3908" s="12">
        <f t="shared" si="373"/>
        <v>42143.709409722222</v>
      </c>
      <c r="U3908" s="12">
        <f t="shared" si="374"/>
        <v>42181.350694444445</v>
      </c>
    </row>
    <row r="3909" spans="1:21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 s="7">
        <f t="shared" si="370"/>
        <v>38.25</v>
      </c>
      <c r="Q3909" t="s">
        <v>8291</v>
      </c>
      <c r="R3909" t="str">
        <f t="shared" si="371"/>
        <v>photography</v>
      </c>
      <c r="S3909" t="str">
        <f t="shared" si="372"/>
        <v>places</v>
      </c>
      <c r="T3909" s="12">
        <f t="shared" si="373"/>
        <v>41906.611180555556</v>
      </c>
      <c r="U3909" s="12">
        <f t="shared" si="374"/>
        <v>41938.630555555552</v>
      </c>
    </row>
    <row r="3910" spans="1:21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 s="7">
        <f>IF(L3910&lt;&gt;0,E3910/L3910,0)</f>
        <v>16.25</v>
      </c>
      <c r="Q3910" t="s">
        <v>8291</v>
      </c>
      <c r="R3910" t="str">
        <f t="shared" si="371"/>
        <v>photography</v>
      </c>
      <c r="S3910" t="str">
        <f t="shared" si="372"/>
        <v>places</v>
      </c>
      <c r="T3910" s="12">
        <f t="shared" si="373"/>
        <v>41833.927037037036</v>
      </c>
      <c r="U3910" s="12">
        <f t="shared" si="374"/>
        <v>41848.927037037036</v>
      </c>
    </row>
    <row r="3911" spans="1:21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 s="7">
        <f t="shared" si="370"/>
        <v>33.75</v>
      </c>
      <c r="Q3911" t="s">
        <v>8291</v>
      </c>
      <c r="R3911" t="str">
        <f t="shared" si="371"/>
        <v>photography</v>
      </c>
      <c r="S3911" t="str">
        <f t="shared" si="372"/>
        <v>places</v>
      </c>
      <c r="T3911" s="12">
        <f t="shared" si="373"/>
        <v>41863.150949074072</v>
      </c>
      <c r="U3911" s="12">
        <f t="shared" si="374"/>
        <v>41893.150949074072</v>
      </c>
    </row>
    <row r="3912" spans="1:21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 s="7">
        <f t="shared" si="370"/>
        <v>61.666666666666664</v>
      </c>
      <c r="Q3912" t="s">
        <v>8291</v>
      </c>
      <c r="R3912" t="str">
        <f t="shared" si="371"/>
        <v>photography</v>
      </c>
      <c r="S3912" t="str">
        <f t="shared" si="372"/>
        <v>places</v>
      </c>
      <c r="T3912" s="12">
        <f t="shared" si="373"/>
        <v>42224.548576388886</v>
      </c>
      <c r="U3912" s="12">
        <f t="shared" si="374"/>
        <v>42254.548576388886</v>
      </c>
    </row>
    <row r="3913" spans="1:21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 s="7">
        <f t="shared" si="370"/>
        <v>83.138888888888886</v>
      </c>
      <c r="Q3913" t="s">
        <v>8291</v>
      </c>
      <c r="R3913" t="str">
        <f t="shared" si="371"/>
        <v>photography</v>
      </c>
      <c r="S3913" t="str">
        <f t="shared" si="372"/>
        <v>places</v>
      </c>
      <c r="T3913" s="12">
        <f t="shared" si="373"/>
        <v>41939.603900462964</v>
      </c>
      <c r="U3913" s="12">
        <f t="shared" si="374"/>
        <v>41969.645567129628</v>
      </c>
    </row>
    <row r="3914" spans="1:21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 s="7">
        <f t="shared" si="370"/>
        <v>1</v>
      </c>
      <c r="Q3914" t="s">
        <v>8291</v>
      </c>
      <c r="R3914" t="str">
        <f t="shared" si="371"/>
        <v>photography</v>
      </c>
      <c r="S3914" t="str">
        <f t="shared" si="372"/>
        <v>places</v>
      </c>
      <c r="T3914" s="12">
        <f t="shared" si="373"/>
        <v>42059.061689814807</v>
      </c>
      <c r="U3914" s="12">
        <f t="shared" si="374"/>
        <v>42118.982638888883</v>
      </c>
    </row>
    <row r="3915" spans="1:21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 s="7">
        <f t="shared" si="370"/>
        <v>142.85714285714286</v>
      </c>
      <c r="Q3915" t="s">
        <v>8293</v>
      </c>
      <c r="R3915" t="str">
        <f t="shared" si="371"/>
        <v>music</v>
      </c>
      <c r="S3915" t="str">
        <f t="shared" si="372"/>
        <v>faith</v>
      </c>
      <c r="T3915" s="12">
        <f t="shared" si="373"/>
        <v>42308.002881944441</v>
      </c>
      <c r="U3915" s="12">
        <f t="shared" si="374"/>
        <v>42338.044548611106</v>
      </c>
    </row>
    <row r="3916" spans="1:21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 s="7">
        <f t="shared" si="370"/>
        <v>33.666666666666664</v>
      </c>
      <c r="Q3916" t="s">
        <v>8293</v>
      </c>
      <c r="R3916" t="str">
        <f t="shared" si="371"/>
        <v>music</v>
      </c>
      <c r="S3916" t="str">
        <f t="shared" si="372"/>
        <v>faith</v>
      </c>
      <c r="T3916" s="12">
        <f t="shared" si="373"/>
        <v>42114.610601851848</v>
      </c>
      <c r="U3916" s="12">
        <f t="shared" si="374"/>
        <v>42134.749305555553</v>
      </c>
    </row>
    <row r="3917" spans="1:21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 s="7">
        <f t="shared" si="370"/>
        <v>5</v>
      </c>
      <c r="Q3917" t="s">
        <v>8293</v>
      </c>
      <c r="R3917" t="str">
        <f t="shared" si="371"/>
        <v>music</v>
      </c>
      <c r="S3917" t="str">
        <f t="shared" si="372"/>
        <v>faith</v>
      </c>
      <c r="T3917" s="12">
        <f t="shared" si="373"/>
        <v>42492.776724537034</v>
      </c>
      <c r="U3917" s="12">
        <f t="shared" si="374"/>
        <v>42522.776724537034</v>
      </c>
    </row>
    <row r="3918" spans="1:21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s="7" t="e">
        <f t="shared" si="370"/>
        <v>#DIV/0!</v>
      </c>
      <c r="Q3918" t="s">
        <v>8293</v>
      </c>
      <c r="R3918" t="str">
        <f t="shared" si="371"/>
        <v>music</v>
      </c>
      <c r="S3918" t="str">
        <f t="shared" si="372"/>
        <v>faith</v>
      </c>
      <c r="T3918" s="12">
        <f t="shared" si="373"/>
        <v>42494.263333333329</v>
      </c>
      <c r="U3918" s="12">
        <f t="shared" si="374"/>
        <v>42524.263333333329</v>
      </c>
    </row>
    <row r="3919" spans="1:21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 s="7">
        <f t="shared" si="370"/>
        <v>10</v>
      </c>
      <c r="Q3919" t="s">
        <v>8293</v>
      </c>
      <c r="R3919" t="str">
        <f t="shared" si="371"/>
        <v>music</v>
      </c>
      <c r="S3919" t="str">
        <f t="shared" si="372"/>
        <v>faith</v>
      </c>
      <c r="T3919" s="12">
        <f t="shared" si="373"/>
        <v>41863.318993055553</v>
      </c>
      <c r="U3919" s="12">
        <f t="shared" si="374"/>
        <v>41893.318993055553</v>
      </c>
    </row>
    <row r="3920" spans="1:21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 s="7">
        <f t="shared" si="370"/>
        <v>40</v>
      </c>
      <c r="Q3920" t="s">
        <v>8293</v>
      </c>
      <c r="R3920" t="str">
        <f t="shared" si="371"/>
        <v>music</v>
      </c>
      <c r="S3920" t="str">
        <f t="shared" si="372"/>
        <v>faith</v>
      </c>
      <c r="T3920" s="12">
        <f t="shared" si="373"/>
        <v>41843.456284722219</v>
      </c>
      <c r="U3920" s="12">
        <f t="shared" si="374"/>
        <v>41855.458333333328</v>
      </c>
    </row>
    <row r="3921" spans="1:21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 s="7">
        <f t="shared" si="370"/>
        <v>30</v>
      </c>
      <c r="Q3921" t="s">
        <v>8293</v>
      </c>
      <c r="R3921" t="str">
        <f t="shared" si="371"/>
        <v>music</v>
      </c>
      <c r="S3921" t="str">
        <f t="shared" si="372"/>
        <v>faith</v>
      </c>
      <c r="T3921" s="12">
        <f t="shared" si="373"/>
        <v>42358.476539351854</v>
      </c>
      <c r="U3921" s="12">
        <f t="shared" si="374"/>
        <v>42386.791666666664</v>
      </c>
    </row>
    <row r="3922" spans="1:21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 s="7">
        <f t="shared" si="370"/>
        <v>45</v>
      </c>
      <c r="Q3922" t="s">
        <v>8293</v>
      </c>
      <c r="R3922" t="str">
        <f t="shared" si="371"/>
        <v>music</v>
      </c>
      <c r="S3922" t="str">
        <f t="shared" si="372"/>
        <v>faith</v>
      </c>
      <c r="T3922" s="12">
        <f t="shared" si="373"/>
        <v>42657.178935185184</v>
      </c>
      <c r="U3922" s="12">
        <f t="shared" si="374"/>
        <v>42687.220601851855</v>
      </c>
    </row>
    <row r="3923" spans="1:21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s="7" t="e">
        <f t="shared" si="370"/>
        <v>#DIV/0!</v>
      </c>
      <c r="Q3923" t="s">
        <v>8293</v>
      </c>
      <c r="R3923" t="str">
        <f t="shared" si="371"/>
        <v>music</v>
      </c>
      <c r="S3923" t="str">
        <f t="shared" si="372"/>
        <v>faith</v>
      </c>
      <c r="T3923" s="12">
        <f t="shared" si="373"/>
        <v>41926.333969907406</v>
      </c>
      <c r="U3923" s="12">
        <f t="shared" si="374"/>
        <v>41938.541666666664</v>
      </c>
    </row>
    <row r="3924" spans="1:21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 s="7">
        <f>IF(L3924&lt;&gt;0,E3924/L3924,0)</f>
        <v>10.166666666666666</v>
      </c>
      <c r="Q3924" t="s">
        <v>8293</v>
      </c>
      <c r="R3924" t="str">
        <f t="shared" si="371"/>
        <v>music</v>
      </c>
      <c r="S3924" t="str">
        <f t="shared" si="372"/>
        <v>faith</v>
      </c>
      <c r="T3924" s="12">
        <f t="shared" si="373"/>
        <v>42020.560300925928</v>
      </c>
      <c r="U3924" s="12">
        <f t="shared" si="374"/>
        <v>42065.749999999993</v>
      </c>
    </row>
    <row r="3925" spans="1:21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 s="7">
        <f t="shared" si="370"/>
        <v>81.411764705882348</v>
      </c>
      <c r="Q3925" t="s">
        <v>8293</v>
      </c>
      <c r="R3925" t="str">
        <f t="shared" si="371"/>
        <v>music</v>
      </c>
      <c r="S3925" t="str">
        <f t="shared" si="372"/>
        <v>faith</v>
      </c>
      <c r="T3925" s="12">
        <f t="shared" si="373"/>
        <v>42075.771655092591</v>
      </c>
      <c r="U3925" s="12">
        <f t="shared" si="374"/>
        <v>42103.771655092591</v>
      </c>
    </row>
    <row r="3926" spans="1:21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 s="7">
        <f t="shared" si="370"/>
        <v>57.25</v>
      </c>
      <c r="Q3926" t="s">
        <v>8293</v>
      </c>
      <c r="R3926" t="str">
        <f t="shared" si="371"/>
        <v>music</v>
      </c>
      <c r="S3926" t="str">
        <f t="shared" si="372"/>
        <v>faith</v>
      </c>
      <c r="T3926" s="12">
        <f t="shared" si="373"/>
        <v>41786.751412037032</v>
      </c>
      <c r="U3926" s="12">
        <f t="shared" si="374"/>
        <v>41816.751412037032</v>
      </c>
    </row>
    <row r="3927" spans="1:21" ht="30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 s="7">
        <f>IF(L3927&lt;&gt;0,E3927/L3927,0)</f>
        <v>5</v>
      </c>
      <c r="Q3927" t="s">
        <v>8293</v>
      </c>
      <c r="R3927" t="str">
        <f t="shared" si="371"/>
        <v>music</v>
      </c>
      <c r="S3927" t="str">
        <f t="shared" si="372"/>
        <v>faith</v>
      </c>
      <c r="T3927" s="12">
        <f t="shared" si="373"/>
        <v>41820.662488425922</v>
      </c>
      <c r="U3927" s="12">
        <f t="shared" si="374"/>
        <v>41850.662488425922</v>
      </c>
    </row>
    <row r="3928" spans="1:21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 s="7">
        <f t="shared" si="370"/>
        <v>15</v>
      </c>
      <c r="Q3928" t="s">
        <v>8293</v>
      </c>
      <c r="R3928" t="str">
        <f t="shared" si="371"/>
        <v>music</v>
      </c>
      <c r="S3928" t="str">
        <f t="shared" si="372"/>
        <v>faith</v>
      </c>
      <c r="T3928" s="12">
        <f t="shared" si="373"/>
        <v>41969.876712962963</v>
      </c>
      <c r="U3928" s="12">
        <f t="shared" si="374"/>
        <v>41999.876712962963</v>
      </c>
    </row>
    <row r="3929" spans="1:21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 s="7">
        <f t="shared" si="370"/>
        <v>12.5</v>
      </c>
      <c r="Q3929" t="s">
        <v>8285</v>
      </c>
      <c r="R3929" t="str">
        <f t="shared" si="371"/>
        <v>photography</v>
      </c>
      <c r="S3929" t="str">
        <f t="shared" si="372"/>
        <v>photobooks</v>
      </c>
      <c r="T3929" s="12">
        <f t="shared" si="373"/>
        <v>41830.059074074074</v>
      </c>
      <c r="U3929" s="12">
        <f t="shared" si="374"/>
        <v>41860.059074074074</v>
      </c>
    </row>
    <row r="3930" spans="1:21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 s="7">
        <f t="shared" si="370"/>
        <v>93</v>
      </c>
      <c r="Q3930" t="s">
        <v>8285</v>
      </c>
      <c r="R3930" t="str">
        <f t="shared" si="371"/>
        <v>photography</v>
      </c>
      <c r="S3930" t="str">
        <f t="shared" si="372"/>
        <v>photobooks</v>
      </c>
      <c r="T3930" s="12">
        <f t="shared" si="373"/>
        <v>42265.474849537037</v>
      </c>
      <c r="U3930" s="12">
        <f t="shared" si="374"/>
        <v>42292.999305555553</v>
      </c>
    </row>
    <row r="3931" spans="1:21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 s="7">
        <f t="shared" si="370"/>
        <v>32.357142857142854</v>
      </c>
      <c r="Q3931" t="s">
        <v>8285</v>
      </c>
      <c r="R3931" t="str">
        <f t="shared" si="371"/>
        <v>photography</v>
      </c>
      <c r="S3931" t="str">
        <f t="shared" si="372"/>
        <v>photobooks</v>
      </c>
      <c r="T3931" s="12">
        <f t="shared" si="373"/>
        <v>42601.618807870364</v>
      </c>
      <c r="U3931" s="12">
        <f t="shared" si="374"/>
        <v>42631.618807870364</v>
      </c>
    </row>
    <row r="3932" spans="1:21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s="7" t="e">
        <f t="shared" si="370"/>
        <v>#DIV/0!</v>
      </c>
      <c r="Q3932" t="s">
        <v>8285</v>
      </c>
      <c r="R3932" t="str">
        <f t="shared" si="371"/>
        <v>photography</v>
      </c>
      <c r="S3932" t="str">
        <f t="shared" si="372"/>
        <v>photobooks</v>
      </c>
      <c r="T3932" s="12">
        <f t="shared" si="373"/>
        <v>42433.13041666666</v>
      </c>
      <c r="U3932" s="12">
        <f t="shared" si="374"/>
        <v>42461.041666666664</v>
      </c>
    </row>
    <row r="3933" spans="1:21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s="7" t="e">
        <f t="shared" si="370"/>
        <v>#DIV/0!</v>
      </c>
      <c r="Q3933" t="s">
        <v>8283</v>
      </c>
      <c r="R3933" t="str">
        <f t="shared" si="371"/>
        <v>games</v>
      </c>
      <c r="S3933" t="str">
        <f t="shared" si="372"/>
        <v>mobile games</v>
      </c>
      <c r="T3933" s="12">
        <f t="shared" si="373"/>
        <v>42227.943368055552</v>
      </c>
      <c r="U3933" s="12">
        <f t="shared" si="374"/>
        <v>42252.943368055552</v>
      </c>
    </row>
    <row r="3934" spans="1:21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 s="7">
        <f t="shared" si="370"/>
        <v>1</v>
      </c>
      <c r="Q3934" t="s">
        <v>8283</v>
      </c>
      <c r="R3934" t="str">
        <f t="shared" si="371"/>
        <v>games</v>
      </c>
      <c r="S3934" t="str">
        <f t="shared" si="372"/>
        <v>mobile games</v>
      </c>
      <c r="T3934" s="12">
        <f t="shared" si="373"/>
        <v>42414.960231481477</v>
      </c>
      <c r="U3934" s="12">
        <f t="shared" si="374"/>
        <v>42444.918564814812</v>
      </c>
    </row>
    <row r="3935" spans="1:21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 s="7">
        <f t="shared" si="370"/>
        <v>91.833333333333329</v>
      </c>
      <c r="Q3935" t="s">
        <v>8283</v>
      </c>
      <c r="R3935" t="str">
        <f t="shared" si="371"/>
        <v>games</v>
      </c>
      <c r="S3935" t="str">
        <f t="shared" si="372"/>
        <v>mobile games</v>
      </c>
      <c r="T3935" s="12">
        <f t="shared" si="373"/>
        <v>42538.759976851848</v>
      </c>
      <c r="U3935" s="12">
        <f t="shared" si="374"/>
        <v>42567.821527777771</v>
      </c>
    </row>
    <row r="3936" spans="1:21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 s="7">
        <f t="shared" si="370"/>
        <v>45.833333333333336</v>
      </c>
      <c r="Q3936" t="s">
        <v>8283</v>
      </c>
      <c r="R3936" t="str">
        <f t="shared" si="371"/>
        <v>games</v>
      </c>
      <c r="S3936" t="str">
        <f t="shared" si="372"/>
        <v>mobile games</v>
      </c>
      <c r="T3936" s="12">
        <f t="shared" si="373"/>
        <v>42233.463414351849</v>
      </c>
      <c r="U3936" s="12">
        <f t="shared" si="374"/>
        <v>42278.333333333336</v>
      </c>
    </row>
    <row r="3937" spans="1:21" ht="3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 s="7">
        <f t="shared" si="370"/>
        <v>57.173913043478258</v>
      </c>
      <c r="Q3937" t="s">
        <v>8283</v>
      </c>
      <c r="R3937" t="str">
        <f t="shared" si="371"/>
        <v>games</v>
      </c>
      <c r="S3937" t="str">
        <f t="shared" si="372"/>
        <v>mobile games</v>
      </c>
      <c r="T3937" s="12">
        <f t="shared" si="373"/>
        <v>42221.448449074065</v>
      </c>
      <c r="U3937" s="12">
        <f t="shared" si="374"/>
        <v>42281.448449074065</v>
      </c>
    </row>
    <row r="3938" spans="1:21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s="7" t="e">
        <f t="shared" si="370"/>
        <v>#DIV/0!</v>
      </c>
      <c r="Q3938" t="s">
        <v>8296</v>
      </c>
      <c r="R3938" t="str">
        <f t="shared" si="371"/>
        <v>photography</v>
      </c>
      <c r="S3938" t="str">
        <f t="shared" si="372"/>
        <v>people</v>
      </c>
      <c r="T3938" s="12">
        <f t="shared" si="373"/>
        <v>42675.054629629631</v>
      </c>
      <c r="U3938" s="12">
        <f t="shared" si="374"/>
        <v>42705.096296296295</v>
      </c>
    </row>
    <row r="3939" spans="1:21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 s="7">
        <f t="shared" si="370"/>
        <v>248.5</v>
      </c>
      <c r="Q3939" t="s">
        <v>8296</v>
      </c>
      <c r="R3939" t="str">
        <f t="shared" si="371"/>
        <v>photography</v>
      </c>
      <c r="S3939" t="str">
        <f t="shared" si="372"/>
        <v>people</v>
      </c>
      <c r="T3939" s="12">
        <f t="shared" si="373"/>
        <v>42534.423148148147</v>
      </c>
      <c r="U3939" s="12">
        <f t="shared" si="374"/>
        <v>42562.423148148147</v>
      </c>
    </row>
    <row r="3940" spans="1:21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 s="7">
        <f t="shared" si="370"/>
        <v>79.400000000000006</v>
      </c>
      <c r="Q3940" t="s">
        <v>8296</v>
      </c>
      <c r="R3940" t="str">
        <f t="shared" si="371"/>
        <v>photography</v>
      </c>
      <c r="S3940" t="str">
        <f t="shared" si="372"/>
        <v>people</v>
      </c>
      <c r="T3940" s="12">
        <f t="shared" si="373"/>
        <v>42151.697384259263</v>
      </c>
      <c r="U3940" s="12">
        <f t="shared" si="374"/>
        <v>42182.697384259263</v>
      </c>
    </row>
    <row r="3941" spans="1:21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 s="7">
        <f t="shared" si="370"/>
        <v>5</v>
      </c>
      <c r="Q3941" t="s">
        <v>8296</v>
      </c>
      <c r="R3941" t="str">
        <f t="shared" si="371"/>
        <v>photography</v>
      </c>
      <c r="S3941" t="str">
        <f t="shared" si="372"/>
        <v>people</v>
      </c>
      <c r="T3941" s="12">
        <f t="shared" si="373"/>
        <v>41915.191886574074</v>
      </c>
      <c r="U3941" s="12">
        <f t="shared" si="374"/>
        <v>41918.979166666664</v>
      </c>
    </row>
    <row r="3942" spans="1:21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 s="7">
        <f t="shared" si="370"/>
        <v>5.5</v>
      </c>
      <c r="Q3942" t="s">
        <v>8296</v>
      </c>
      <c r="R3942" t="str">
        <f t="shared" si="371"/>
        <v>photography</v>
      </c>
      <c r="S3942" t="str">
        <f t="shared" si="372"/>
        <v>people</v>
      </c>
      <c r="T3942" s="12">
        <f t="shared" si="373"/>
        <v>41961.284155092588</v>
      </c>
      <c r="U3942" s="12">
        <f t="shared" si="374"/>
        <v>42006.284155092588</v>
      </c>
    </row>
    <row r="3943" spans="1:21" ht="30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 s="7">
        <f t="shared" si="370"/>
        <v>25</v>
      </c>
      <c r="Q3943" t="s">
        <v>8282</v>
      </c>
      <c r="R3943" t="str">
        <f t="shared" si="371"/>
        <v>games</v>
      </c>
      <c r="S3943" t="str">
        <f t="shared" si="372"/>
        <v>video games</v>
      </c>
      <c r="T3943" s="12">
        <f t="shared" si="373"/>
        <v>41940.378900462958</v>
      </c>
      <c r="U3943" s="12">
        <f t="shared" si="374"/>
        <v>41967.833333333336</v>
      </c>
    </row>
    <row r="3944" spans="1:21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s="7" t="e">
        <f t="shared" si="370"/>
        <v>#DIV/0!</v>
      </c>
      <c r="Q3944" t="s">
        <v>8282</v>
      </c>
      <c r="R3944" t="str">
        <f t="shared" si="371"/>
        <v>games</v>
      </c>
      <c r="S3944" t="str">
        <f t="shared" si="372"/>
        <v>video games</v>
      </c>
      <c r="T3944" s="12">
        <f t="shared" si="373"/>
        <v>42111.695763888885</v>
      </c>
      <c r="U3944" s="12">
        <f t="shared" si="374"/>
        <v>42171.695763888885</v>
      </c>
    </row>
    <row r="3945" spans="1:21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 s="7">
        <f t="shared" si="370"/>
        <v>137.07692307692307</v>
      </c>
      <c r="Q3945" t="s">
        <v>8272</v>
      </c>
      <c r="R3945" t="str">
        <f t="shared" si="371"/>
        <v>technology</v>
      </c>
      <c r="S3945" t="str">
        <f t="shared" si="372"/>
        <v>web</v>
      </c>
      <c r="T3945" s="12">
        <f t="shared" si="373"/>
        <v>42279.570231481477</v>
      </c>
      <c r="U3945" s="12">
        <f t="shared" si="374"/>
        <v>42310.493055555555</v>
      </c>
    </row>
    <row r="3946" spans="1:21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s="7" t="e">
        <f t="shared" si="370"/>
        <v>#DIV/0!</v>
      </c>
      <c r="Q3946" t="s">
        <v>8272</v>
      </c>
      <c r="R3946" t="str">
        <f t="shared" si="371"/>
        <v>technology</v>
      </c>
      <c r="S3946" t="str">
        <f t="shared" si="372"/>
        <v>web</v>
      </c>
      <c r="T3946" s="12">
        <f t="shared" si="373"/>
        <v>42213.454571759255</v>
      </c>
      <c r="U3946" s="12">
        <f t="shared" si="374"/>
        <v>42243.454571759255</v>
      </c>
    </row>
    <row r="3947" spans="1:21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 s="7">
        <f t="shared" si="370"/>
        <v>5</v>
      </c>
      <c r="Q3947" t="s">
        <v>8272</v>
      </c>
      <c r="R3947" t="str">
        <f t="shared" si="371"/>
        <v>technology</v>
      </c>
      <c r="S3947" t="str">
        <f t="shared" si="372"/>
        <v>web</v>
      </c>
      <c r="T3947" s="12">
        <f t="shared" si="373"/>
        <v>42109.593379629623</v>
      </c>
      <c r="U3947" s="12">
        <f t="shared" si="374"/>
        <v>42139.593379629623</v>
      </c>
    </row>
    <row r="3948" spans="1:21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 s="7">
        <f t="shared" si="370"/>
        <v>39</v>
      </c>
      <c r="Q3948" t="s">
        <v>8272</v>
      </c>
      <c r="R3948" t="str">
        <f t="shared" si="371"/>
        <v>technology</v>
      </c>
      <c r="S3948" t="str">
        <f t="shared" si="372"/>
        <v>web</v>
      </c>
      <c r="T3948" s="12">
        <f t="shared" si="373"/>
        <v>42031.625254629624</v>
      </c>
      <c r="U3948" s="12">
        <f t="shared" si="374"/>
        <v>42063.124999999993</v>
      </c>
    </row>
    <row r="3949" spans="1:21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 s="7">
        <f t="shared" si="370"/>
        <v>50.5</v>
      </c>
      <c r="Q3949" t="s">
        <v>8272</v>
      </c>
      <c r="R3949" t="str">
        <f t="shared" si="371"/>
        <v>technology</v>
      </c>
      <c r="S3949" t="str">
        <f t="shared" si="372"/>
        <v>web</v>
      </c>
      <c r="T3949" s="12">
        <f t="shared" si="373"/>
        <v>42614.934537037036</v>
      </c>
      <c r="U3949" s="12">
        <f t="shared" si="374"/>
        <v>42644.934537037036</v>
      </c>
    </row>
    <row r="3950" spans="1:21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s="7" t="e">
        <f t="shared" si="370"/>
        <v>#DIV/0!</v>
      </c>
      <c r="Q3950" t="s">
        <v>8272</v>
      </c>
      <c r="R3950" t="str">
        <f t="shared" si="371"/>
        <v>technology</v>
      </c>
      <c r="S3950" t="str">
        <f t="shared" si="372"/>
        <v>web</v>
      </c>
      <c r="T3950" s="12">
        <f t="shared" si="373"/>
        <v>41829.117164351846</v>
      </c>
      <c r="U3950" s="12">
        <f t="shared" si="374"/>
        <v>41889.117164351846</v>
      </c>
    </row>
    <row r="3951" spans="1:21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 s="7">
        <f t="shared" si="370"/>
        <v>49.28125</v>
      </c>
      <c r="Q3951" t="s">
        <v>8272</v>
      </c>
      <c r="R3951" t="str">
        <f t="shared" si="371"/>
        <v>technology</v>
      </c>
      <c r="S3951" t="str">
        <f t="shared" si="372"/>
        <v>web</v>
      </c>
      <c r="T3951" s="12">
        <f t="shared" si="373"/>
        <v>42015.912280092591</v>
      </c>
      <c r="U3951" s="12">
        <f t="shared" si="374"/>
        <v>42045.912280092591</v>
      </c>
    </row>
    <row r="3952" spans="1:21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 s="7">
        <f t="shared" si="370"/>
        <v>25</v>
      </c>
      <c r="Q3952" t="s">
        <v>8272</v>
      </c>
      <c r="R3952" t="str">
        <f t="shared" si="371"/>
        <v>technology</v>
      </c>
      <c r="S3952" t="str">
        <f t="shared" si="372"/>
        <v>web</v>
      </c>
      <c r="T3952" s="12">
        <f t="shared" si="373"/>
        <v>42439.493981481479</v>
      </c>
      <c r="U3952" s="12">
        <f t="shared" si="374"/>
        <v>42468.565972222219</v>
      </c>
    </row>
    <row r="3953" spans="1:21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 s="7">
        <f t="shared" si="370"/>
        <v>1</v>
      </c>
      <c r="Q3953" t="s">
        <v>8272</v>
      </c>
      <c r="R3953" t="str">
        <f t="shared" si="371"/>
        <v>technology</v>
      </c>
      <c r="S3953" t="str">
        <f t="shared" si="372"/>
        <v>web</v>
      </c>
      <c r="T3953" s="12">
        <f t="shared" si="373"/>
        <v>42433.617384259262</v>
      </c>
      <c r="U3953" s="12">
        <f t="shared" si="374"/>
        <v>42493.57571759259</v>
      </c>
    </row>
    <row r="3954" spans="1:21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 s="7">
        <f t="shared" si="370"/>
        <v>25</v>
      </c>
      <c r="Q3954" t="s">
        <v>8272</v>
      </c>
      <c r="R3954" t="str">
        <f t="shared" si="371"/>
        <v>technology</v>
      </c>
      <c r="S3954" t="str">
        <f t="shared" si="372"/>
        <v>web</v>
      </c>
      <c r="T3954" s="12">
        <f t="shared" si="373"/>
        <v>42243.582060185181</v>
      </c>
      <c r="U3954" s="12">
        <f t="shared" si="374"/>
        <v>42303.582060185181</v>
      </c>
    </row>
    <row r="3955" spans="1:21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s="7" t="e">
        <f t="shared" si="370"/>
        <v>#DIV/0!</v>
      </c>
      <c r="Q3955" t="s">
        <v>8272</v>
      </c>
      <c r="R3955" t="str">
        <f t="shared" si="371"/>
        <v>technology</v>
      </c>
      <c r="S3955" t="str">
        <f t="shared" si="372"/>
        <v>web</v>
      </c>
      <c r="T3955" s="12">
        <f t="shared" si="373"/>
        <v>42549.840115740742</v>
      </c>
      <c r="U3955" s="12">
        <f t="shared" si="374"/>
        <v>42580.770138888889</v>
      </c>
    </row>
    <row r="3956" spans="1:21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s="7" t="e">
        <f t="shared" si="370"/>
        <v>#DIV/0!</v>
      </c>
      <c r="Q3956" t="s">
        <v>8272</v>
      </c>
      <c r="R3956" t="str">
        <f t="shared" si="371"/>
        <v>technology</v>
      </c>
      <c r="S3956" t="str">
        <f t="shared" si="372"/>
        <v>web</v>
      </c>
      <c r="T3956" s="12">
        <f t="shared" si="373"/>
        <v>41774.442870370367</v>
      </c>
      <c r="U3956" s="12">
        <f t="shared" si="374"/>
        <v>41834.442870370367</v>
      </c>
    </row>
    <row r="3957" spans="1:21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 s="7">
        <f t="shared" si="370"/>
        <v>53.125</v>
      </c>
      <c r="Q3957" t="s">
        <v>8272</v>
      </c>
      <c r="R3957" t="str">
        <f t="shared" si="371"/>
        <v>technology</v>
      </c>
      <c r="S3957" t="str">
        <f t="shared" si="372"/>
        <v>web</v>
      </c>
      <c r="T3957" s="12">
        <f t="shared" si="373"/>
        <v>42306.640520833331</v>
      </c>
      <c r="U3957" s="12">
        <f t="shared" si="374"/>
        <v>42336.682187499995</v>
      </c>
    </row>
    <row r="3958" spans="1:21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s="7" t="e">
        <f t="shared" si="370"/>
        <v>#DIV/0!</v>
      </c>
      <c r="Q3958" t="s">
        <v>8272</v>
      </c>
      <c r="R3958" t="str">
        <f t="shared" si="371"/>
        <v>technology</v>
      </c>
      <c r="S3958" t="str">
        <f t="shared" si="372"/>
        <v>web</v>
      </c>
      <c r="T3958" s="12">
        <f t="shared" si="373"/>
        <v>42457.723692129628</v>
      </c>
      <c r="U3958" s="12">
        <f t="shared" si="374"/>
        <v>42484.805555555555</v>
      </c>
    </row>
    <row r="3959" spans="1:21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 s="7">
        <f t="shared" si="370"/>
        <v>7</v>
      </c>
      <c r="Q3959" t="s">
        <v>8272</v>
      </c>
      <c r="R3959" t="str">
        <f t="shared" si="371"/>
        <v>technology</v>
      </c>
      <c r="S3959" t="str">
        <f t="shared" si="372"/>
        <v>web</v>
      </c>
      <c r="T3959" s="12">
        <f t="shared" si="373"/>
        <v>42513.767986111103</v>
      </c>
      <c r="U3959" s="12">
        <f t="shared" si="374"/>
        <v>42559.767986111103</v>
      </c>
    </row>
    <row r="3960" spans="1:21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 s="7">
        <f t="shared" si="370"/>
        <v>40.0625</v>
      </c>
      <c r="Q3960" t="s">
        <v>8272</v>
      </c>
      <c r="R3960" t="str">
        <f t="shared" si="371"/>
        <v>technology</v>
      </c>
      <c r="S3960" t="str">
        <f t="shared" si="372"/>
        <v>web</v>
      </c>
      <c r="T3960" s="12">
        <f t="shared" si="373"/>
        <v>41816.742037037038</v>
      </c>
      <c r="U3960" s="12">
        <f t="shared" si="374"/>
        <v>41853.375</v>
      </c>
    </row>
    <row r="3961" spans="1:21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 s="7">
        <f t="shared" si="370"/>
        <v>24.333333333333332</v>
      </c>
      <c r="Q3961" t="s">
        <v>8272</v>
      </c>
      <c r="R3961" t="str">
        <f t="shared" si="371"/>
        <v>technology</v>
      </c>
      <c r="S3961" t="str">
        <f t="shared" si="372"/>
        <v>web</v>
      </c>
      <c r="T3961" s="12">
        <f t="shared" si="373"/>
        <v>41880.580509259256</v>
      </c>
      <c r="U3961" s="12">
        <f t="shared" si="374"/>
        <v>41910.580509259256</v>
      </c>
    </row>
    <row r="3962" spans="1:21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 s="7">
        <f t="shared" si="370"/>
        <v>11.25</v>
      </c>
      <c r="Q3962" t="s">
        <v>8272</v>
      </c>
      <c r="R3962" t="str">
        <f t="shared" si="371"/>
        <v>technology</v>
      </c>
      <c r="S3962" t="str">
        <f t="shared" si="372"/>
        <v>web</v>
      </c>
      <c r="T3962" s="12">
        <f t="shared" si="373"/>
        <v>42342.63722222222</v>
      </c>
      <c r="U3962" s="12">
        <f t="shared" si="374"/>
        <v>42372.63722222222</v>
      </c>
    </row>
    <row r="3963" spans="1:21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 s="7">
        <f t="shared" si="370"/>
        <v>10.5</v>
      </c>
      <c r="Q3963" t="s">
        <v>8272</v>
      </c>
      <c r="R3963" t="str">
        <f t="shared" si="371"/>
        <v>technology</v>
      </c>
      <c r="S3963" t="str">
        <f t="shared" si="372"/>
        <v>web</v>
      </c>
      <c r="T3963" s="12">
        <f t="shared" si="373"/>
        <v>41745.682986111111</v>
      </c>
      <c r="U3963" s="12">
        <f t="shared" si="374"/>
        <v>41767.682986111111</v>
      </c>
    </row>
    <row r="3964" spans="1:21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 s="7">
        <f t="shared" si="370"/>
        <v>15</v>
      </c>
      <c r="Q3964" t="s">
        <v>8272</v>
      </c>
      <c r="R3964" t="str">
        <f t="shared" si="371"/>
        <v>technology</v>
      </c>
      <c r="S3964" t="str">
        <f t="shared" si="372"/>
        <v>web</v>
      </c>
      <c r="T3964" s="12">
        <f t="shared" si="373"/>
        <v>42311.413124999999</v>
      </c>
      <c r="U3964" s="12">
        <f t="shared" si="374"/>
        <v>42336.413124999999</v>
      </c>
    </row>
    <row r="3965" spans="1:21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s="7" t="e">
        <f t="shared" si="370"/>
        <v>#DIV/0!</v>
      </c>
      <c r="Q3965" t="s">
        <v>8272</v>
      </c>
      <c r="R3965" t="str">
        <f t="shared" si="371"/>
        <v>technology</v>
      </c>
      <c r="S3965" t="str">
        <f t="shared" si="372"/>
        <v>web</v>
      </c>
      <c r="T3965" s="12">
        <f t="shared" si="373"/>
        <v>42295.945798611108</v>
      </c>
      <c r="U3965" s="12">
        <f t="shared" si="374"/>
        <v>42325.987465277773</v>
      </c>
    </row>
    <row r="3966" spans="1:21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 s="7">
        <f t="shared" si="370"/>
        <v>42</v>
      </c>
      <c r="Q3966" t="s">
        <v>8272</v>
      </c>
      <c r="R3966" t="str">
        <f t="shared" si="371"/>
        <v>technology</v>
      </c>
      <c r="S3966" t="str">
        <f t="shared" si="372"/>
        <v>web</v>
      </c>
      <c r="T3966" s="12">
        <f t="shared" si="373"/>
        <v>42053.513726851852</v>
      </c>
      <c r="U3966" s="12">
        <f t="shared" si="374"/>
        <v>42113.47206018518</v>
      </c>
    </row>
    <row r="3967" spans="1:21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 s="7">
        <f t="shared" si="370"/>
        <v>71.25</v>
      </c>
      <c r="Q3967" t="s">
        <v>8272</v>
      </c>
      <c r="R3967" t="str">
        <f t="shared" si="371"/>
        <v>technology</v>
      </c>
      <c r="S3967" t="str">
        <f t="shared" si="372"/>
        <v>web</v>
      </c>
      <c r="T3967" s="12">
        <f t="shared" si="373"/>
        <v>42414.027546296296</v>
      </c>
      <c r="U3967" s="12">
        <f t="shared" si="374"/>
        <v>42473.985879629625</v>
      </c>
    </row>
    <row r="3968" spans="1:21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 s="7">
        <f t="shared" si="370"/>
        <v>22.5</v>
      </c>
      <c r="Q3968" t="s">
        <v>8272</v>
      </c>
      <c r="R3968" t="str">
        <f t="shared" si="371"/>
        <v>technology</v>
      </c>
      <c r="S3968" t="str">
        <f t="shared" si="372"/>
        <v>web</v>
      </c>
      <c r="T3968" s="12">
        <f t="shared" si="373"/>
        <v>41801.503217592588</v>
      </c>
      <c r="U3968" s="12">
        <f t="shared" si="374"/>
        <v>41843.915972222218</v>
      </c>
    </row>
    <row r="3969" spans="1:21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 s="7">
        <f t="shared" si="370"/>
        <v>41</v>
      </c>
      <c r="Q3969" t="s">
        <v>8272</v>
      </c>
      <c r="R3969" t="str">
        <f t="shared" si="371"/>
        <v>technology</v>
      </c>
      <c r="S3969" t="str">
        <f t="shared" si="372"/>
        <v>web</v>
      </c>
      <c r="T3969" s="12">
        <f t="shared" si="373"/>
        <v>42770.082256944443</v>
      </c>
      <c r="U3969" s="12">
        <f t="shared" si="374"/>
        <v>42800.082256944443</v>
      </c>
    </row>
    <row r="3970" spans="1:21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 s="7">
        <f t="shared" ref="P3970:P4033" si="375">E3970/L3970</f>
        <v>47.909090909090907</v>
      </c>
      <c r="Q3970" t="s">
        <v>8272</v>
      </c>
      <c r="R3970" t="str">
        <f t="shared" si="371"/>
        <v>technology</v>
      </c>
      <c r="S3970" t="str">
        <f t="shared" si="372"/>
        <v>web</v>
      </c>
      <c r="T3970" s="12">
        <f t="shared" si="373"/>
        <v>42452.60732638889</v>
      </c>
      <c r="U3970" s="12">
        <f t="shared" si="374"/>
        <v>42512.60732638889</v>
      </c>
    </row>
    <row r="3971" spans="1:21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 s="7">
        <f t="shared" si="375"/>
        <v>35.166666666666664</v>
      </c>
      <c r="Q3971" t="s">
        <v>8272</v>
      </c>
      <c r="R3971" t="str">
        <f t="shared" ref="R3971:R4034" si="376">LEFT(Q3971,SEARCH("/",Q3971,1)-1)</f>
        <v>technology</v>
      </c>
      <c r="S3971" t="str">
        <f t="shared" ref="S3971:S4034" si="377">RIGHT(Q3971,LEN(Q3971)-SEARCH("/",Q3971,1))</f>
        <v>web</v>
      </c>
      <c r="T3971" s="12">
        <f t="shared" ref="T3971:T4034" si="378">(((J3971/60)/60)/24)+DATE(1970,1,1)+(-5/24)</f>
        <v>42601.646365740737</v>
      </c>
      <c r="U3971" s="12">
        <f t="shared" ref="U3971:U4034" si="379">(((I3971/60)/60)/24)+DATE(1970,1,1)+(-5/24)</f>
        <v>42610.954861111109</v>
      </c>
    </row>
    <row r="3972" spans="1:21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 s="7">
        <f t="shared" si="375"/>
        <v>5.5</v>
      </c>
      <c r="Q3972" t="s">
        <v>8272</v>
      </c>
      <c r="R3972" t="str">
        <f t="shared" si="376"/>
        <v>technology</v>
      </c>
      <c r="S3972" t="str">
        <f t="shared" si="377"/>
        <v>web</v>
      </c>
      <c r="T3972" s="12">
        <f t="shared" si="378"/>
        <v>42447.655219907399</v>
      </c>
      <c r="U3972" s="12">
        <f t="shared" si="379"/>
        <v>42477.655219907399</v>
      </c>
    </row>
    <row r="3973" spans="1:21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 s="7">
        <f t="shared" si="375"/>
        <v>22.666666666666668</v>
      </c>
      <c r="Q3973" t="s">
        <v>8284</v>
      </c>
      <c r="R3973" t="str">
        <f t="shared" si="376"/>
        <v>food</v>
      </c>
      <c r="S3973" t="str">
        <f t="shared" si="377"/>
        <v>food trucks</v>
      </c>
      <c r="T3973" s="12">
        <f t="shared" si="378"/>
        <v>41811.327847222223</v>
      </c>
      <c r="U3973" s="12">
        <f t="shared" si="379"/>
        <v>41841.327847222223</v>
      </c>
    </row>
    <row r="3974" spans="1:21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 s="7">
        <f t="shared" si="375"/>
        <v>26.375</v>
      </c>
      <c r="Q3974" t="s">
        <v>8284</v>
      </c>
      <c r="R3974" t="str">
        <f t="shared" si="376"/>
        <v>food</v>
      </c>
      <c r="S3974" t="str">
        <f t="shared" si="377"/>
        <v>food trucks</v>
      </c>
      <c r="T3974" s="12">
        <f t="shared" si="378"/>
        <v>41980.859189814808</v>
      </c>
      <c r="U3974" s="12">
        <f t="shared" si="379"/>
        <v>42040.859189814808</v>
      </c>
    </row>
    <row r="3975" spans="1:21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 s="7">
        <f t="shared" si="375"/>
        <v>105.54054054054055</v>
      </c>
      <c r="Q3975" t="s">
        <v>8284</v>
      </c>
      <c r="R3975" t="str">
        <f t="shared" si="376"/>
        <v>food</v>
      </c>
      <c r="S3975" t="str">
        <f t="shared" si="377"/>
        <v>food trucks</v>
      </c>
      <c r="T3975" s="12">
        <f t="shared" si="378"/>
        <v>42469.475810185184</v>
      </c>
      <c r="U3975" s="12">
        <f t="shared" si="379"/>
        <v>42498.958333333336</v>
      </c>
    </row>
    <row r="3976" spans="1:21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 s="7">
        <f t="shared" si="375"/>
        <v>29.09090909090909</v>
      </c>
      <c r="Q3976" t="s">
        <v>8284</v>
      </c>
      <c r="R3976" t="str">
        <f t="shared" si="376"/>
        <v>food</v>
      </c>
      <c r="S3976" t="str">
        <f t="shared" si="377"/>
        <v>food trucks</v>
      </c>
      <c r="T3976" s="12">
        <f t="shared" si="378"/>
        <v>42493.338518518511</v>
      </c>
      <c r="U3976" s="12">
        <f t="shared" si="379"/>
        <v>42523.338518518511</v>
      </c>
    </row>
    <row r="3977" spans="1:21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s="7">
        <f>IF(L3977&lt;&gt;0,E3977/L3977,0)</f>
        <v>0</v>
      </c>
      <c r="Q3977" t="s">
        <v>8284</v>
      </c>
      <c r="R3977" t="str">
        <f t="shared" si="376"/>
        <v>food</v>
      </c>
      <c r="S3977" t="str">
        <f t="shared" si="377"/>
        <v>food trucks</v>
      </c>
      <c r="T3977" s="12">
        <f t="shared" si="378"/>
        <v>42534.658541666664</v>
      </c>
      <c r="U3977" s="12">
        <f t="shared" si="379"/>
        <v>42564.658541666664</v>
      </c>
    </row>
    <row r="3978" spans="1:21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 s="7">
        <f t="shared" si="375"/>
        <v>62</v>
      </c>
      <c r="Q3978" t="s">
        <v>8284</v>
      </c>
      <c r="R3978" t="str">
        <f t="shared" si="376"/>
        <v>food</v>
      </c>
      <c r="S3978" t="str">
        <f t="shared" si="377"/>
        <v>food trucks</v>
      </c>
      <c r="T3978" s="12">
        <f t="shared" si="378"/>
        <v>41830.650011574071</v>
      </c>
      <c r="U3978" s="12">
        <f t="shared" si="379"/>
        <v>41852.083333333328</v>
      </c>
    </row>
    <row r="3979" spans="1:21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 s="7">
        <f t="shared" si="375"/>
        <v>217.5</v>
      </c>
      <c r="Q3979" t="s">
        <v>8284</v>
      </c>
      <c r="R3979" t="str">
        <f t="shared" si="376"/>
        <v>food</v>
      </c>
      <c r="S3979" t="str">
        <f t="shared" si="377"/>
        <v>food trucks</v>
      </c>
      <c r="T3979" s="12">
        <f t="shared" si="378"/>
        <v>42543.580231481479</v>
      </c>
      <c r="U3979" s="12">
        <f t="shared" si="379"/>
        <v>42573.580231481479</v>
      </c>
    </row>
    <row r="3980" spans="1:21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 s="7">
        <f t="shared" si="375"/>
        <v>26.75</v>
      </c>
      <c r="Q3980" t="s">
        <v>8284</v>
      </c>
      <c r="R3980" t="str">
        <f t="shared" si="376"/>
        <v>food</v>
      </c>
      <c r="S3980" t="str">
        <f t="shared" si="377"/>
        <v>food trucks</v>
      </c>
      <c r="T3980" s="12">
        <f t="shared" si="378"/>
        <v>41975.434641203705</v>
      </c>
      <c r="U3980" s="12">
        <f t="shared" si="379"/>
        <v>42035.434641203705</v>
      </c>
    </row>
    <row r="3981" spans="1:21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 s="7">
        <f t="shared" si="375"/>
        <v>18.333333333333332</v>
      </c>
      <c r="Q3981" t="s">
        <v>8284</v>
      </c>
      <c r="R3981" t="str">
        <f t="shared" si="376"/>
        <v>food</v>
      </c>
      <c r="S3981" t="str">
        <f t="shared" si="377"/>
        <v>food trucks</v>
      </c>
      <c r="T3981" s="12">
        <f t="shared" si="378"/>
        <v>42069.695104166669</v>
      </c>
      <c r="U3981" s="12">
        <f t="shared" si="379"/>
        <v>42092.624999999993</v>
      </c>
    </row>
    <row r="3982" spans="1:21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 s="7">
        <f t="shared" si="375"/>
        <v>64.285714285714292</v>
      </c>
      <c r="Q3982" t="s">
        <v>8299</v>
      </c>
      <c r="R3982" t="str">
        <f t="shared" si="376"/>
        <v>food</v>
      </c>
      <c r="S3982" t="str">
        <f t="shared" si="377"/>
        <v>restaurants</v>
      </c>
      <c r="T3982" s="12">
        <f t="shared" si="378"/>
        <v>41795.390590277777</v>
      </c>
      <c r="U3982" s="12">
        <f t="shared" si="379"/>
        <v>41825.390590277777</v>
      </c>
    </row>
    <row r="3983" spans="1:21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 s="7">
        <f t="shared" si="375"/>
        <v>175</v>
      </c>
      <c r="Q3983" t="s">
        <v>8299</v>
      </c>
      <c r="R3983" t="str">
        <f t="shared" si="376"/>
        <v>food</v>
      </c>
      <c r="S3983" t="str">
        <f t="shared" si="377"/>
        <v>restaurants</v>
      </c>
      <c r="T3983" s="12">
        <f t="shared" si="378"/>
        <v>42507.971631944441</v>
      </c>
      <c r="U3983" s="12">
        <f t="shared" si="379"/>
        <v>42567.971631944441</v>
      </c>
    </row>
    <row r="3984" spans="1:21" ht="3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 s="7">
        <f>IF(L3984&lt;&gt;0,E3984/L3984,0)</f>
        <v>34</v>
      </c>
      <c r="Q3984" t="s">
        <v>8299</v>
      </c>
      <c r="R3984" t="str">
        <f t="shared" si="376"/>
        <v>food</v>
      </c>
      <c r="S3984" t="str">
        <f t="shared" si="377"/>
        <v>restaurants</v>
      </c>
      <c r="T3984" s="12">
        <f t="shared" si="378"/>
        <v>42132.601620370369</v>
      </c>
      <c r="U3984" s="12">
        <f t="shared" si="379"/>
        <v>42192.601620370369</v>
      </c>
    </row>
    <row r="3985" spans="1:21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 s="7">
        <f t="shared" si="375"/>
        <v>84.282608695652172</v>
      </c>
      <c r="Q3985" t="s">
        <v>8299</v>
      </c>
      <c r="R3985" t="str">
        <f t="shared" si="376"/>
        <v>food</v>
      </c>
      <c r="S3985" t="str">
        <f t="shared" si="377"/>
        <v>restaurants</v>
      </c>
      <c r="T3985" s="12">
        <f t="shared" si="378"/>
        <v>41747.661527777775</v>
      </c>
      <c r="U3985" s="12">
        <f t="shared" si="379"/>
        <v>41779.082638888889</v>
      </c>
    </row>
    <row r="3986" spans="1:21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 s="7">
        <f t="shared" si="375"/>
        <v>9.5</v>
      </c>
      <c r="Q3986" t="s">
        <v>8299</v>
      </c>
      <c r="R3986" t="str">
        <f t="shared" si="376"/>
        <v>food</v>
      </c>
      <c r="S3986" t="str">
        <f t="shared" si="377"/>
        <v>restaurants</v>
      </c>
      <c r="T3986" s="12">
        <f t="shared" si="378"/>
        <v>41920.755138888882</v>
      </c>
      <c r="U3986" s="12">
        <f t="shared" si="379"/>
        <v>41950.791666666664</v>
      </c>
    </row>
    <row r="3987" spans="1:21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 s="7">
        <f t="shared" si="375"/>
        <v>33.736842105263158</v>
      </c>
      <c r="Q3987" t="s">
        <v>8299</v>
      </c>
      <c r="R3987" t="str">
        <f t="shared" si="376"/>
        <v>food</v>
      </c>
      <c r="S3987" t="str">
        <f t="shared" si="377"/>
        <v>restaurants</v>
      </c>
      <c r="T3987" s="12">
        <f t="shared" si="378"/>
        <v>42399.499074074069</v>
      </c>
      <c r="U3987" s="12">
        <f t="shared" si="379"/>
        <v>42420.670138888883</v>
      </c>
    </row>
    <row r="3988" spans="1:21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 s="7">
        <f t="shared" si="375"/>
        <v>37.53846153846154</v>
      </c>
      <c r="Q3988" t="s">
        <v>8299</v>
      </c>
      <c r="R3988" t="str">
        <f t="shared" si="376"/>
        <v>food</v>
      </c>
      <c r="S3988" t="str">
        <f t="shared" si="377"/>
        <v>restaurants</v>
      </c>
      <c r="T3988" s="12">
        <f t="shared" si="378"/>
        <v>42467.340208333328</v>
      </c>
      <c r="U3988" s="12">
        <f t="shared" si="379"/>
        <v>42496.336111111108</v>
      </c>
    </row>
    <row r="3989" spans="1:21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 s="7">
        <f>IF(L3989&lt;&gt;0,E3989/L3989,0)</f>
        <v>11.615384615384615</v>
      </c>
      <c r="Q3989" t="s">
        <v>8299</v>
      </c>
      <c r="R3989" t="str">
        <f t="shared" si="376"/>
        <v>food</v>
      </c>
      <c r="S3989" t="str">
        <f t="shared" si="377"/>
        <v>restaurants</v>
      </c>
      <c r="T3989" s="12">
        <f t="shared" si="378"/>
        <v>41765.716319444444</v>
      </c>
      <c r="U3989" s="12">
        <f t="shared" si="379"/>
        <v>41775.716319444444</v>
      </c>
    </row>
    <row r="3990" spans="1:21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 s="7">
        <f t="shared" si="375"/>
        <v>8</v>
      </c>
      <c r="Q3990" t="s">
        <v>8299</v>
      </c>
      <c r="R3990" t="str">
        <f t="shared" si="376"/>
        <v>food</v>
      </c>
      <c r="S3990" t="str">
        <f t="shared" si="377"/>
        <v>restaurants</v>
      </c>
      <c r="T3990" s="12">
        <f t="shared" si="378"/>
        <v>42229.872835648144</v>
      </c>
      <c r="U3990" s="12">
        <f t="shared" si="379"/>
        <v>42244.872835648144</v>
      </c>
    </row>
    <row r="3991" spans="1:21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s="7" t="e">
        <f t="shared" si="375"/>
        <v>#DIV/0!</v>
      </c>
      <c r="Q3991" t="s">
        <v>8299</v>
      </c>
      <c r="R3991" t="str">
        <f t="shared" si="376"/>
        <v>food</v>
      </c>
      <c r="S3991" t="str">
        <f t="shared" si="377"/>
        <v>restaurants</v>
      </c>
      <c r="T3991" s="12">
        <f t="shared" si="378"/>
        <v>42286.541446759256</v>
      </c>
      <c r="U3991" s="12">
        <f t="shared" si="379"/>
        <v>42316.583113425928</v>
      </c>
    </row>
    <row r="3992" spans="1:21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 s="7">
        <f t="shared" si="375"/>
        <v>23</v>
      </c>
      <c r="Q3992" t="s">
        <v>8299</v>
      </c>
      <c r="R3992" t="str">
        <f t="shared" si="376"/>
        <v>food</v>
      </c>
      <c r="S3992" t="str">
        <f t="shared" si="377"/>
        <v>restaurants</v>
      </c>
      <c r="T3992" s="12">
        <f t="shared" si="378"/>
        <v>42401.464039351849</v>
      </c>
      <c r="U3992" s="12">
        <f t="shared" si="379"/>
        <v>42431.464039351849</v>
      </c>
    </row>
    <row r="3993" spans="1:21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 s="7">
        <f>IF(L3993&lt;&gt;0,E3993/L3993,0)</f>
        <v>100</v>
      </c>
      <c r="Q3993" t="s">
        <v>8284</v>
      </c>
      <c r="R3993" t="str">
        <f t="shared" si="376"/>
        <v>food</v>
      </c>
      <c r="S3993" t="str">
        <f t="shared" si="377"/>
        <v>food trucks</v>
      </c>
      <c r="T3993" s="12">
        <f t="shared" si="378"/>
        <v>42125.436134259253</v>
      </c>
      <c r="U3993" s="12">
        <f t="shared" si="379"/>
        <v>42155.436134259253</v>
      </c>
    </row>
    <row r="3994" spans="1:21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 s="7">
        <f t="shared" si="375"/>
        <v>60.111111111111114</v>
      </c>
      <c r="Q3994" t="s">
        <v>8284</v>
      </c>
      <c r="R3994" t="str">
        <f t="shared" si="376"/>
        <v>food</v>
      </c>
      <c r="S3994" t="str">
        <f t="shared" si="377"/>
        <v>food trucks</v>
      </c>
      <c r="T3994" s="12">
        <f t="shared" si="378"/>
        <v>42289.732164351844</v>
      </c>
      <c r="U3994" s="12">
        <f t="shared" si="379"/>
        <v>42349.773831018516</v>
      </c>
    </row>
    <row r="3995" spans="1:21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 s="7">
        <f t="shared" si="375"/>
        <v>3</v>
      </c>
      <c r="Q3995" t="s">
        <v>8284</v>
      </c>
      <c r="R3995" t="str">
        <f t="shared" si="376"/>
        <v>food</v>
      </c>
      <c r="S3995" t="str">
        <f t="shared" si="377"/>
        <v>food trucks</v>
      </c>
      <c r="T3995" s="12">
        <f t="shared" si="378"/>
        <v>42107.656388888885</v>
      </c>
      <c r="U3995" s="12">
        <f t="shared" si="379"/>
        <v>42137.656388888885</v>
      </c>
    </row>
    <row r="3996" spans="1:21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 s="7">
        <f t="shared" si="375"/>
        <v>5</v>
      </c>
      <c r="Q3996" t="s">
        <v>8284</v>
      </c>
      <c r="R3996" t="str">
        <f t="shared" si="376"/>
        <v>food</v>
      </c>
      <c r="S3996" t="str">
        <f t="shared" si="377"/>
        <v>food trucks</v>
      </c>
      <c r="T3996" s="12">
        <f t="shared" si="378"/>
        <v>41809.181597222218</v>
      </c>
      <c r="U3996" s="12">
        <f t="shared" si="379"/>
        <v>41839.181597222218</v>
      </c>
    </row>
    <row r="3997" spans="1:21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 s="7">
        <f>IF(L3997&lt;&gt;0,E3997/L3997,0)</f>
        <v>17.5</v>
      </c>
      <c r="Q3997" t="s">
        <v>8284</v>
      </c>
      <c r="R3997" t="str">
        <f t="shared" si="376"/>
        <v>food</v>
      </c>
      <c r="S3997" t="str">
        <f t="shared" si="377"/>
        <v>food trucks</v>
      </c>
      <c r="T3997" s="12">
        <f t="shared" si="378"/>
        <v>42019.475428240738</v>
      </c>
      <c r="U3997" s="12">
        <f t="shared" si="379"/>
        <v>42049.268749999996</v>
      </c>
    </row>
    <row r="3998" spans="1:21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 s="7">
        <f t="shared" si="375"/>
        <v>29.235294117647058</v>
      </c>
      <c r="Q3998" t="s">
        <v>8284</v>
      </c>
      <c r="R3998" t="str">
        <f t="shared" si="376"/>
        <v>food</v>
      </c>
      <c r="S3998" t="str">
        <f t="shared" si="377"/>
        <v>food trucks</v>
      </c>
      <c r="T3998" s="12">
        <f t="shared" si="378"/>
        <v>41950.058611111104</v>
      </c>
      <c r="U3998" s="12">
        <f t="shared" si="379"/>
        <v>41963.461111111108</v>
      </c>
    </row>
    <row r="3999" spans="1:21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s="7" t="e">
        <f t="shared" si="375"/>
        <v>#DIV/0!</v>
      </c>
      <c r="Q3999" t="s">
        <v>8284</v>
      </c>
      <c r="R3999" t="str">
        <f t="shared" si="376"/>
        <v>food</v>
      </c>
      <c r="S3999" t="str">
        <f t="shared" si="377"/>
        <v>food trucks</v>
      </c>
      <c r="T3999" s="12">
        <f t="shared" si="378"/>
        <v>42069.183113425919</v>
      </c>
      <c r="U3999" s="12">
        <f t="shared" si="379"/>
        <v>42099.141446759262</v>
      </c>
    </row>
    <row r="4000" spans="1:21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 s="7">
        <f t="shared" si="375"/>
        <v>59.583333333333336</v>
      </c>
      <c r="Q4000" t="s">
        <v>8284</v>
      </c>
      <c r="R4000" t="str">
        <f t="shared" si="376"/>
        <v>food</v>
      </c>
      <c r="S4000" t="str">
        <f t="shared" si="377"/>
        <v>food trucks</v>
      </c>
      <c r="T4000" s="12">
        <f t="shared" si="378"/>
        <v>42061.754930555551</v>
      </c>
      <c r="U4000" s="12">
        <f t="shared" si="379"/>
        <v>42091.713263888887</v>
      </c>
    </row>
    <row r="4001" spans="1:21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 s="7">
        <f t="shared" si="375"/>
        <v>82.571428571428569</v>
      </c>
      <c r="Q4001" t="s">
        <v>8284</v>
      </c>
      <c r="R4001" t="str">
        <f t="shared" si="376"/>
        <v>food</v>
      </c>
      <c r="S4001" t="str">
        <f t="shared" si="377"/>
        <v>food trucks</v>
      </c>
      <c r="T4001" s="12">
        <f t="shared" si="378"/>
        <v>41842.620347222219</v>
      </c>
      <c r="U4001" s="12">
        <f t="shared" si="379"/>
        <v>41882.619317129625</v>
      </c>
    </row>
    <row r="4002" spans="1:21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 s="7">
        <f t="shared" si="375"/>
        <v>10</v>
      </c>
      <c r="Q4002" t="s">
        <v>8284</v>
      </c>
      <c r="R4002" t="str">
        <f t="shared" si="376"/>
        <v>food</v>
      </c>
      <c r="S4002" t="str">
        <f t="shared" si="377"/>
        <v>food trucks</v>
      </c>
      <c r="T4002" s="12">
        <f t="shared" si="378"/>
        <v>42437.437013888884</v>
      </c>
      <c r="U4002" s="12">
        <f t="shared" si="379"/>
        <v>42497.39534722222</v>
      </c>
    </row>
    <row r="4003" spans="1:21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 s="7">
        <f t="shared" si="375"/>
        <v>32.357142857142854</v>
      </c>
      <c r="Q4003" t="s">
        <v>8284</v>
      </c>
      <c r="R4003" t="str">
        <f t="shared" si="376"/>
        <v>food</v>
      </c>
      <c r="S4003" t="str">
        <f t="shared" si="377"/>
        <v>food trucks</v>
      </c>
      <c r="T4003" s="12">
        <f t="shared" si="378"/>
        <v>42775.755879629629</v>
      </c>
      <c r="U4003" s="12">
        <f t="shared" si="379"/>
        <v>42795.583333333336</v>
      </c>
    </row>
    <row r="4004" spans="1:21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 s="7">
        <f t="shared" si="375"/>
        <v>5.75</v>
      </c>
      <c r="Q4004" t="s">
        <v>8284</v>
      </c>
      <c r="R4004" t="str">
        <f t="shared" si="376"/>
        <v>food</v>
      </c>
      <c r="S4004" t="str">
        <f t="shared" si="377"/>
        <v>food trucks</v>
      </c>
      <c r="T4004" s="12">
        <f t="shared" si="378"/>
        <v>41878.835196759253</v>
      </c>
      <c r="U4004" s="12">
        <f t="shared" si="379"/>
        <v>41908.835196759253</v>
      </c>
    </row>
    <row r="4005" spans="1:21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 s="7">
        <f t="shared" si="375"/>
        <v>100.5</v>
      </c>
      <c r="Q4005" t="s">
        <v>8284</v>
      </c>
      <c r="R4005" t="str">
        <f t="shared" si="376"/>
        <v>food</v>
      </c>
      <c r="S4005" t="str">
        <f t="shared" si="377"/>
        <v>food trucks</v>
      </c>
      <c r="T4005" s="12">
        <f t="shared" si="378"/>
        <v>42020.379016203697</v>
      </c>
      <c r="U4005" s="12">
        <f t="shared" si="379"/>
        <v>42050.379016203697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 s="7">
        <f>IF(L4006&lt;&gt;0,E4006/L4006,0)</f>
        <v>1</v>
      </c>
      <c r="Q4006" t="s">
        <v>8284</v>
      </c>
      <c r="R4006" t="str">
        <f t="shared" si="376"/>
        <v>food</v>
      </c>
      <c r="S4006" t="str">
        <f t="shared" si="377"/>
        <v>food trucks</v>
      </c>
      <c r="T4006" s="12">
        <f t="shared" si="378"/>
        <v>41889.954363425924</v>
      </c>
      <c r="U4006" s="12">
        <f t="shared" si="379"/>
        <v>41919.954363425924</v>
      </c>
    </row>
    <row r="4007" spans="1:21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 s="7">
        <f t="shared" si="375"/>
        <v>20</v>
      </c>
      <c r="Q4007" t="s">
        <v>8301</v>
      </c>
      <c r="R4007" t="str">
        <f t="shared" si="376"/>
        <v>technology</v>
      </c>
      <c r="S4007" t="str">
        <f t="shared" si="377"/>
        <v>space exploration</v>
      </c>
      <c r="T4007" s="12">
        <f t="shared" si="378"/>
        <v>41872.599363425921</v>
      </c>
      <c r="U4007" s="12">
        <f t="shared" si="379"/>
        <v>41932.599363425921</v>
      </c>
    </row>
    <row r="4008" spans="1:21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 s="7">
        <f t="shared" si="375"/>
        <v>2</v>
      </c>
      <c r="Q4008" t="s">
        <v>8284</v>
      </c>
      <c r="R4008" t="str">
        <f t="shared" si="376"/>
        <v>food</v>
      </c>
      <c r="S4008" t="str">
        <f t="shared" si="377"/>
        <v>food trucks</v>
      </c>
      <c r="T4008" s="12">
        <f t="shared" si="378"/>
        <v>42391.564664351848</v>
      </c>
      <c r="U4008" s="12">
        <f t="shared" si="379"/>
        <v>42416.564664351848</v>
      </c>
    </row>
    <row r="4009" spans="1:21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 s="7">
        <f t="shared" si="375"/>
        <v>5</v>
      </c>
      <c r="Q4009" t="s">
        <v>8284</v>
      </c>
      <c r="R4009" t="str">
        <f t="shared" si="376"/>
        <v>food</v>
      </c>
      <c r="S4009" t="str">
        <f t="shared" si="377"/>
        <v>food trucks</v>
      </c>
      <c r="T4009" s="12">
        <f t="shared" si="378"/>
        <v>41848.564594907402</v>
      </c>
      <c r="U4009" s="12">
        <f t="shared" si="379"/>
        <v>41877.477777777778</v>
      </c>
    </row>
    <row r="4010" spans="1:21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 s="7">
        <f t="shared" si="375"/>
        <v>15</v>
      </c>
      <c r="Q4010" t="s">
        <v>8284</v>
      </c>
      <c r="R4010" t="str">
        <f t="shared" si="376"/>
        <v>food</v>
      </c>
      <c r="S4010" t="str">
        <f t="shared" si="377"/>
        <v>food trucks</v>
      </c>
      <c r="T4010" s="12">
        <f t="shared" si="378"/>
        <v>42177.755868055552</v>
      </c>
      <c r="U4010" s="12">
        <f t="shared" si="379"/>
        <v>42207.755868055552</v>
      </c>
    </row>
    <row r="4011" spans="1:21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 s="7">
        <f t="shared" si="375"/>
        <v>25</v>
      </c>
      <c r="Q4011" t="s">
        <v>8304</v>
      </c>
      <c r="R4011" t="str">
        <f t="shared" si="376"/>
        <v>publishing</v>
      </c>
      <c r="S4011" t="str">
        <f t="shared" si="377"/>
        <v>children's books</v>
      </c>
      <c r="T4011" s="12">
        <f t="shared" si="378"/>
        <v>41851.492592592593</v>
      </c>
      <c r="U4011" s="12">
        <f t="shared" si="379"/>
        <v>41891.492592592593</v>
      </c>
    </row>
    <row r="4012" spans="1:21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 s="7">
        <f t="shared" si="375"/>
        <v>45.842105263157897</v>
      </c>
      <c r="Q4012" t="s">
        <v>8304</v>
      </c>
      <c r="R4012" t="str">
        <f t="shared" si="376"/>
        <v>publishing</v>
      </c>
      <c r="S4012" t="str">
        <f t="shared" si="377"/>
        <v>children's books</v>
      </c>
      <c r="T4012" s="12">
        <f t="shared" si="378"/>
        <v>41921.562106481477</v>
      </c>
      <c r="U4012" s="12">
        <f t="shared" si="379"/>
        <v>41938.562106481477</v>
      </c>
    </row>
    <row r="4013" spans="1:21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 s="7">
        <f t="shared" ref="P4013:P4014" si="380">IF(L4013&lt;&gt;0,E4013/L4013,0)</f>
        <v>4.75</v>
      </c>
      <c r="Q4013" t="s">
        <v>8304</v>
      </c>
      <c r="R4013" t="str">
        <f t="shared" si="376"/>
        <v>publishing</v>
      </c>
      <c r="S4013" t="str">
        <f t="shared" si="377"/>
        <v>children's books</v>
      </c>
      <c r="T4013" s="12">
        <f t="shared" si="378"/>
        <v>42002.336550925924</v>
      </c>
      <c r="U4013" s="12">
        <f t="shared" si="379"/>
        <v>42032.336550925924</v>
      </c>
    </row>
    <row r="4014" spans="1:21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s="7">
        <f t="shared" si="380"/>
        <v>0</v>
      </c>
      <c r="Q4014" t="s">
        <v>8304</v>
      </c>
      <c r="R4014" t="str">
        <f t="shared" si="376"/>
        <v>publishing</v>
      </c>
      <c r="S4014" t="str">
        <f t="shared" si="377"/>
        <v>children's books</v>
      </c>
      <c r="T4014" s="12">
        <f t="shared" si="378"/>
        <v>42096.336215277777</v>
      </c>
      <c r="U4014" s="12">
        <f t="shared" si="379"/>
        <v>42126.336215277777</v>
      </c>
    </row>
    <row r="4015" spans="1:21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 s="7">
        <f t="shared" si="375"/>
        <v>13</v>
      </c>
      <c r="Q4015" t="s">
        <v>8304</v>
      </c>
      <c r="R4015" t="str">
        <f t="shared" si="376"/>
        <v>publishing</v>
      </c>
      <c r="S4015" t="str">
        <f t="shared" si="377"/>
        <v>children's books</v>
      </c>
      <c r="T4015" s="12">
        <f t="shared" si="378"/>
        <v>42021.092858796292</v>
      </c>
      <c r="U4015" s="12">
        <f t="shared" si="379"/>
        <v>42051.092858796292</v>
      </c>
    </row>
    <row r="4016" spans="1:21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s="7" t="e">
        <f t="shared" si="375"/>
        <v>#DIV/0!</v>
      </c>
      <c r="Q4016" t="s">
        <v>8304</v>
      </c>
      <c r="R4016" t="str">
        <f t="shared" si="376"/>
        <v>publishing</v>
      </c>
      <c r="S4016" t="str">
        <f t="shared" si="377"/>
        <v>children's books</v>
      </c>
      <c r="T4016" s="12">
        <f t="shared" si="378"/>
        <v>42419.037835648145</v>
      </c>
      <c r="U4016" s="12">
        <f t="shared" si="379"/>
        <v>42434.037835648145</v>
      </c>
    </row>
    <row r="4017" spans="1:21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 s="7">
        <f t="shared" si="375"/>
        <v>1</v>
      </c>
      <c r="Q4017" t="s">
        <v>8304</v>
      </c>
      <c r="R4017" t="str">
        <f t="shared" si="376"/>
        <v>publishing</v>
      </c>
      <c r="S4017" t="str">
        <f t="shared" si="377"/>
        <v>children's books</v>
      </c>
      <c r="T4017" s="12">
        <f t="shared" si="378"/>
        <v>42174.572488425918</v>
      </c>
      <c r="U4017" s="12">
        <f t="shared" si="379"/>
        <v>42204.572488425918</v>
      </c>
    </row>
    <row r="4018" spans="1:21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 s="7">
        <f>IF(L4018&lt;&gt;0,E4018/L4018,0)</f>
        <v>10</v>
      </c>
      <c r="Q4018" t="s">
        <v>8304</v>
      </c>
      <c r="R4018" t="str">
        <f t="shared" si="376"/>
        <v>publishing</v>
      </c>
      <c r="S4018" t="str">
        <f t="shared" si="377"/>
        <v>children's books</v>
      </c>
      <c r="T4018" s="12">
        <f t="shared" si="378"/>
        <v>41869.664351851847</v>
      </c>
      <c r="U4018" s="12">
        <f t="shared" si="379"/>
        <v>41899.664351851847</v>
      </c>
    </row>
    <row r="4019" spans="1:21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 s="7">
        <f t="shared" si="375"/>
        <v>52.5</v>
      </c>
      <c r="Q4019" t="s">
        <v>8304</v>
      </c>
      <c r="R4019" t="str">
        <f t="shared" si="376"/>
        <v>publishing</v>
      </c>
      <c r="S4019" t="str">
        <f t="shared" si="377"/>
        <v>children's books</v>
      </c>
      <c r="T4019" s="12">
        <f t="shared" si="378"/>
        <v>41856.463819444441</v>
      </c>
      <c r="U4019" s="12">
        <f t="shared" si="379"/>
        <v>41886.463819444441</v>
      </c>
    </row>
    <row r="4020" spans="1:21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 s="7">
        <f t="shared" si="375"/>
        <v>32.5</v>
      </c>
      <c r="Q4020" t="s">
        <v>8271</v>
      </c>
      <c r="R4020" t="str">
        <f t="shared" si="376"/>
        <v>theater</v>
      </c>
      <c r="S4020" t="str">
        <f t="shared" si="377"/>
        <v>plays</v>
      </c>
      <c r="T4020" s="12">
        <f t="shared" si="378"/>
        <v>42620.702638888884</v>
      </c>
      <c r="U4020" s="12">
        <f t="shared" si="379"/>
        <v>42650.702638888884</v>
      </c>
    </row>
    <row r="4021" spans="1:21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 s="7">
        <f t="shared" si="375"/>
        <v>7.25</v>
      </c>
      <c r="Q4021" t="s">
        <v>8271</v>
      </c>
      <c r="R4021" t="str">
        <f t="shared" si="376"/>
        <v>theater</v>
      </c>
      <c r="S4021" t="str">
        <f t="shared" si="377"/>
        <v>plays</v>
      </c>
      <c r="T4021" s="12">
        <f t="shared" si="378"/>
        <v>42417.467546296299</v>
      </c>
      <c r="U4021" s="12">
        <f t="shared" si="379"/>
        <v>42475.477777777771</v>
      </c>
    </row>
    <row r="4022" spans="1:21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 s="7">
        <f>IF(L4022&lt;&gt;0,E4022/L4022,0)</f>
        <v>33.333333333333336</v>
      </c>
      <c r="Q4022" t="s">
        <v>8271</v>
      </c>
      <c r="R4022" t="str">
        <f t="shared" si="376"/>
        <v>theater</v>
      </c>
      <c r="S4022" t="str">
        <f t="shared" si="377"/>
        <v>plays</v>
      </c>
      <c r="T4022" s="12">
        <f t="shared" si="378"/>
        <v>42056.982627314814</v>
      </c>
      <c r="U4022" s="12">
        <f t="shared" si="379"/>
        <v>42086.940960648142</v>
      </c>
    </row>
    <row r="4023" spans="1:21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 s="7">
        <f t="shared" si="375"/>
        <v>62.5</v>
      </c>
      <c r="Q4023" t="s">
        <v>8271</v>
      </c>
      <c r="R4023" t="str">
        <f t="shared" si="376"/>
        <v>theater</v>
      </c>
      <c r="S4023" t="str">
        <f t="shared" si="377"/>
        <v>plays</v>
      </c>
      <c r="T4023" s="12">
        <f t="shared" si="378"/>
        <v>41878.703217592592</v>
      </c>
      <c r="U4023" s="12">
        <f t="shared" si="379"/>
        <v>41938.703217592592</v>
      </c>
    </row>
    <row r="4024" spans="1:21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 s="7">
        <f t="shared" si="375"/>
        <v>63.558375634517766</v>
      </c>
      <c r="Q4024" t="s">
        <v>8271</v>
      </c>
      <c r="R4024" t="str">
        <f t="shared" si="376"/>
        <v>theater</v>
      </c>
      <c r="S4024" t="str">
        <f t="shared" si="377"/>
        <v>plays</v>
      </c>
      <c r="T4024" s="12">
        <f t="shared" si="378"/>
        <v>41990.375775462955</v>
      </c>
      <c r="U4024" s="12">
        <f t="shared" si="379"/>
        <v>42035.912499999999</v>
      </c>
    </row>
    <row r="4025" spans="1:21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s="7" t="e">
        <f t="shared" si="375"/>
        <v>#DIV/0!</v>
      </c>
      <c r="Q4025" t="s">
        <v>8271</v>
      </c>
      <c r="R4025" t="str">
        <f t="shared" si="376"/>
        <v>theater</v>
      </c>
      <c r="S4025" t="str">
        <f t="shared" si="377"/>
        <v>plays</v>
      </c>
      <c r="T4025" s="12">
        <f t="shared" si="378"/>
        <v>42408.791238425918</v>
      </c>
      <c r="U4025" s="12">
        <f t="shared" si="379"/>
        <v>42453.749571759261</v>
      </c>
    </row>
    <row r="4026" spans="1:21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 s="7">
        <f>IF(L4026&lt;&gt;0,E4026/L4026,0)</f>
        <v>10</v>
      </c>
      <c r="Q4026" t="s">
        <v>8271</v>
      </c>
      <c r="R4026" t="str">
        <f t="shared" si="376"/>
        <v>theater</v>
      </c>
      <c r="S4026" t="str">
        <f t="shared" si="377"/>
        <v>plays</v>
      </c>
      <c r="T4026" s="12">
        <f t="shared" si="378"/>
        <v>42217.461770833332</v>
      </c>
      <c r="U4026" s="12">
        <f t="shared" si="379"/>
        <v>42247.461770833332</v>
      </c>
    </row>
    <row r="4027" spans="1:21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 s="7">
        <f t="shared" si="375"/>
        <v>62.5</v>
      </c>
      <c r="Q4027" t="s">
        <v>8271</v>
      </c>
      <c r="R4027" t="str">
        <f t="shared" si="376"/>
        <v>theater</v>
      </c>
      <c r="S4027" t="str">
        <f t="shared" si="377"/>
        <v>plays</v>
      </c>
      <c r="T4027" s="12">
        <f t="shared" si="378"/>
        <v>42151.029351851852</v>
      </c>
      <c r="U4027" s="12">
        <f t="shared" si="379"/>
        <v>42211.029351851852</v>
      </c>
    </row>
    <row r="4028" spans="1:21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7" t="e">
        <f t="shared" si="375"/>
        <v>#DIV/0!</v>
      </c>
      <c r="Q4028" t="s">
        <v>8271</v>
      </c>
      <c r="R4028" t="str">
        <f t="shared" si="376"/>
        <v>theater</v>
      </c>
      <c r="S4028" t="str">
        <f t="shared" si="377"/>
        <v>plays</v>
      </c>
      <c r="T4028" s="12">
        <f t="shared" si="378"/>
        <v>42282.447210648148</v>
      </c>
      <c r="U4028" s="12">
        <f t="shared" si="379"/>
        <v>42342.488877314812</v>
      </c>
    </row>
    <row r="4029" spans="1:21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 s="7">
        <f t="shared" si="375"/>
        <v>30.714285714285715</v>
      </c>
      <c r="Q4029" t="s">
        <v>8271</v>
      </c>
      <c r="R4029" t="str">
        <f t="shared" si="376"/>
        <v>theater</v>
      </c>
      <c r="S4029" t="str">
        <f t="shared" si="377"/>
        <v>plays</v>
      </c>
      <c r="T4029" s="12">
        <f t="shared" si="378"/>
        <v>42768.762511574074</v>
      </c>
      <c r="U4029" s="12">
        <f t="shared" si="379"/>
        <v>42788.833333333336</v>
      </c>
    </row>
    <row r="4030" spans="1:21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 s="7">
        <f t="shared" si="375"/>
        <v>51</v>
      </c>
      <c r="Q4030" t="s">
        <v>8271</v>
      </c>
      <c r="R4030" t="str">
        <f t="shared" si="376"/>
        <v>theater</v>
      </c>
      <c r="S4030" t="str">
        <f t="shared" si="377"/>
        <v>plays</v>
      </c>
      <c r="T4030" s="12">
        <f t="shared" si="378"/>
        <v>41765.730324074073</v>
      </c>
      <c r="U4030" s="12">
        <f t="shared" si="379"/>
        <v>41795.730324074073</v>
      </c>
    </row>
    <row r="4031" spans="1:21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s="7" t="e">
        <f t="shared" si="375"/>
        <v>#DIV/0!</v>
      </c>
      <c r="Q4031" t="s">
        <v>8271</v>
      </c>
      <c r="R4031" t="str">
        <f t="shared" si="376"/>
        <v>theater</v>
      </c>
      <c r="S4031" t="str">
        <f t="shared" si="377"/>
        <v>plays</v>
      </c>
      <c r="T4031" s="12">
        <f t="shared" si="378"/>
        <v>42321.816782407412</v>
      </c>
      <c r="U4031" s="12">
        <f t="shared" si="379"/>
        <v>42351.816782407412</v>
      </c>
    </row>
    <row r="4032" spans="1:21" ht="3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 s="7">
        <f t="shared" si="375"/>
        <v>66.666666666666671</v>
      </c>
      <c r="Q4032" t="s">
        <v>8271</v>
      </c>
      <c r="R4032" t="str">
        <f t="shared" si="376"/>
        <v>theater</v>
      </c>
      <c r="S4032" t="str">
        <f t="shared" si="377"/>
        <v>plays</v>
      </c>
      <c r="T4032" s="12">
        <f t="shared" si="378"/>
        <v>42374.446747685179</v>
      </c>
      <c r="U4032" s="12">
        <f t="shared" si="379"/>
        <v>42403.575694444437</v>
      </c>
    </row>
    <row r="4033" spans="1:21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s="7" t="e">
        <f t="shared" si="375"/>
        <v>#DIV/0!</v>
      </c>
      <c r="Q4033" t="s">
        <v>8271</v>
      </c>
      <c r="R4033" t="str">
        <f t="shared" si="376"/>
        <v>theater</v>
      </c>
      <c r="S4033" t="str">
        <f t="shared" si="377"/>
        <v>plays</v>
      </c>
      <c r="T4033" s="12">
        <f t="shared" si="378"/>
        <v>41941.376898148148</v>
      </c>
      <c r="U4033" s="12">
        <f t="shared" si="379"/>
        <v>41991.418564814812</v>
      </c>
    </row>
    <row r="4034" spans="1:21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 s="7">
        <f t="shared" ref="P4034:P4097" si="381">E4034/L4034</f>
        <v>59</v>
      </c>
      <c r="Q4034" t="s">
        <v>8303</v>
      </c>
      <c r="R4034" t="str">
        <f t="shared" si="376"/>
        <v>theater</v>
      </c>
      <c r="S4034" t="str">
        <f t="shared" si="377"/>
        <v>spaces</v>
      </c>
      <c r="T4034" s="12">
        <f t="shared" si="378"/>
        <v>42293.60087962963</v>
      </c>
      <c r="U4034" s="12">
        <f t="shared" si="379"/>
        <v>42353.642546296294</v>
      </c>
    </row>
    <row r="4035" spans="1:21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 s="7">
        <f t="shared" si="381"/>
        <v>65.340319148936175</v>
      </c>
      <c r="Q4035" t="s">
        <v>8303</v>
      </c>
      <c r="R4035" t="str">
        <f t="shared" ref="R4035:R4098" si="382">LEFT(Q4035,SEARCH("/",Q4035,1)-1)</f>
        <v>theater</v>
      </c>
      <c r="S4035" t="str">
        <f t="shared" ref="S4035:S4098" si="383">RIGHT(Q4035,LEN(Q4035)-SEARCH("/",Q4035,1))</f>
        <v>spaces</v>
      </c>
      <c r="T4035" s="12">
        <f t="shared" ref="T4035:T4098" si="384">(((J4035/60)/60)/24)+DATE(1970,1,1)+(-5/24)</f>
        <v>42614.06046296296</v>
      </c>
      <c r="U4035" s="12">
        <f t="shared" ref="U4035:U4098" si="385">(((I4035/60)/60)/24)+DATE(1970,1,1)+(-5/24)</f>
        <v>42645.166666666664</v>
      </c>
    </row>
    <row r="4036" spans="1:21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 s="7">
        <f t="shared" si="381"/>
        <v>100</v>
      </c>
      <c r="Q4036" t="s">
        <v>8303</v>
      </c>
      <c r="R4036" t="str">
        <f t="shared" si="382"/>
        <v>theater</v>
      </c>
      <c r="S4036" t="str">
        <f t="shared" si="383"/>
        <v>spaces</v>
      </c>
      <c r="T4036" s="12">
        <f t="shared" si="384"/>
        <v>42067.739004629628</v>
      </c>
      <c r="U4036" s="12">
        <f t="shared" si="385"/>
        <v>42097.697337962956</v>
      </c>
    </row>
    <row r="4037" spans="1:21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 s="7">
        <f t="shared" si="381"/>
        <v>147.4</v>
      </c>
      <c r="Q4037" t="s">
        <v>8303</v>
      </c>
      <c r="R4037" t="str">
        <f t="shared" si="382"/>
        <v>theater</v>
      </c>
      <c r="S4037" t="str">
        <f t="shared" si="383"/>
        <v>spaces</v>
      </c>
      <c r="T4037" s="12">
        <f t="shared" si="384"/>
        <v>41903.674618055549</v>
      </c>
      <c r="U4037" s="12">
        <f t="shared" si="385"/>
        <v>41933.674618055549</v>
      </c>
    </row>
    <row r="4038" spans="1:21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 s="7">
        <f t="shared" si="381"/>
        <v>166.05882352941177</v>
      </c>
      <c r="Q4038" t="s">
        <v>8303</v>
      </c>
      <c r="R4038" t="str">
        <f t="shared" si="382"/>
        <v>theater</v>
      </c>
      <c r="S4038" t="str">
        <f t="shared" si="383"/>
        <v>spaces</v>
      </c>
      <c r="T4038" s="12">
        <f t="shared" si="384"/>
        <v>41804.728749999995</v>
      </c>
      <c r="U4038" s="12">
        <f t="shared" si="385"/>
        <v>41821.729166666664</v>
      </c>
    </row>
    <row r="4039" spans="1:21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 s="7">
        <f>IF(L4039&lt;&gt;0,E4039/L4039,0)</f>
        <v>40</v>
      </c>
      <c r="Q4039" t="s">
        <v>8303</v>
      </c>
      <c r="R4039" t="str">
        <f t="shared" si="382"/>
        <v>theater</v>
      </c>
      <c r="S4039" t="str">
        <f t="shared" si="383"/>
        <v>spaces</v>
      </c>
      <c r="T4039" s="12">
        <f t="shared" si="384"/>
        <v>42496.862442129634</v>
      </c>
      <c r="U4039" s="12">
        <f t="shared" si="385"/>
        <v>42514.392361111109</v>
      </c>
    </row>
    <row r="4040" spans="1:21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 s="7">
        <f t="shared" si="381"/>
        <v>75.25</v>
      </c>
      <c r="Q4040" t="s">
        <v>8303</v>
      </c>
      <c r="R4040" t="str">
        <f t="shared" si="382"/>
        <v>theater</v>
      </c>
      <c r="S4040" t="str">
        <f t="shared" si="383"/>
        <v>spaces</v>
      </c>
      <c r="T4040" s="12">
        <f t="shared" si="384"/>
        <v>41869.59039351852</v>
      </c>
      <c r="U4040" s="12">
        <f t="shared" si="385"/>
        <v>41929.59039351852</v>
      </c>
    </row>
    <row r="4041" spans="1:21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 s="7">
        <f>IF(L4041&lt;&gt;0,E4041/L4041,0)</f>
        <v>60</v>
      </c>
      <c r="Q4041" t="s">
        <v>8303</v>
      </c>
      <c r="R4041" t="str">
        <f t="shared" si="382"/>
        <v>theater</v>
      </c>
      <c r="S4041" t="str">
        <f t="shared" si="383"/>
        <v>spaces</v>
      </c>
      <c r="T4041" s="12">
        <f t="shared" si="384"/>
        <v>42305.462581018517</v>
      </c>
      <c r="U4041" s="12">
        <f t="shared" si="385"/>
        <v>42339.040972222218</v>
      </c>
    </row>
    <row r="4042" spans="1:21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 s="7">
        <f t="shared" si="381"/>
        <v>1250</v>
      </c>
      <c r="Q4042" t="s">
        <v>8303</v>
      </c>
      <c r="R4042" t="str">
        <f t="shared" si="382"/>
        <v>theater</v>
      </c>
      <c r="S4042" t="str">
        <f t="shared" si="383"/>
        <v>spaces</v>
      </c>
      <c r="T4042" s="12">
        <f t="shared" si="384"/>
        <v>42144.023194444446</v>
      </c>
      <c r="U4042" s="12">
        <f t="shared" si="385"/>
        <v>42202.916666666664</v>
      </c>
    </row>
    <row r="4043" spans="1:21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 s="7">
        <f t="shared" si="381"/>
        <v>10.5</v>
      </c>
      <c r="Q4043" t="s">
        <v>8303</v>
      </c>
      <c r="R4043" t="str">
        <f t="shared" si="382"/>
        <v>theater</v>
      </c>
      <c r="S4043" t="str">
        <f t="shared" si="383"/>
        <v>spaces</v>
      </c>
      <c r="T4043" s="12">
        <f t="shared" si="384"/>
        <v>42559.265671296293</v>
      </c>
      <c r="U4043" s="12">
        <f t="shared" si="385"/>
        <v>42619.265671296293</v>
      </c>
    </row>
    <row r="4044" spans="1:21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 s="7">
        <f t="shared" si="381"/>
        <v>7</v>
      </c>
      <c r="Q4044" t="s">
        <v>8303</v>
      </c>
      <c r="R4044" t="str">
        <f t="shared" si="382"/>
        <v>theater</v>
      </c>
      <c r="S4044" t="str">
        <f t="shared" si="383"/>
        <v>spaces</v>
      </c>
      <c r="T4044" s="12">
        <f t="shared" si="384"/>
        <v>41994.875740740739</v>
      </c>
      <c r="U4044" s="12">
        <f t="shared" si="385"/>
        <v>42024.594444444439</v>
      </c>
    </row>
    <row r="4045" spans="1:21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s="7">
        <f t="shared" ref="P4045:P4046" si="386">IF(L4045&lt;&gt;0,E4045/L4045,0)</f>
        <v>0</v>
      </c>
      <c r="Q4045" t="s">
        <v>8303</v>
      </c>
      <c r="R4045" t="str">
        <f t="shared" si="382"/>
        <v>theater</v>
      </c>
      <c r="S4045" t="str">
        <f t="shared" si="383"/>
        <v>spaces</v>
      </c>
      <c r="T4045" s="12">
        <f t="shared" si="384"/>
        <v>41948.749131944445</v>
      </c>
      <c r="U4045" s="12">
        <f t="shared" si="385"/>
        <v>41963.749131944445</v>
      </c>
    </row>
    <row r="4046" spans="1:21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 s="7">
        <f t="shared" si="386"/>
        <v>56.25</v>
      </c>
      <c r="Q4046" t="s">
        <v>8303</v>
      </c>
      <c r="R4046" t="str">
        <f t="shared" si="382"/>
        <v>theater</v>
      </c>
      <c r="S4046" t="str">
        <f t="shared" si="383"/>
        <v>spaces</v>
      </c>
      <c r="T4046" s="12">
        <f t="shared" si="384"/>
        <v>42074.011365740742</v>
      </c>
      <c r="U4046" s="12">
        <f t="shared" si="385"/>
        <v>42103.999999999993</v>
      </c>
    </row>
    <row r="4047" spans="1:21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 s="7">
        <f t="shared" si="381"/>
        <v>1</v>
      </c>
      <c r="Q4047" t="s">
        <v>8303</v>
      </c>
      <c r="R4047" t="str">
        <f t="shared" si="382"/>
        <v>theater</v>
      </c>
      <c r="S4047" t="str">
        <f t="shared" si="383"/>
        <v>spaces</v>
      </c>
      <c r="T4047" s="12">
        <f t="shared" si="384"/>
        <v>41841.992928240739</v>
      </c>
      <c r="U4047" s="12">
        <f t="shared" si="385"/>
        <v>41871.992928240739</v>
      </c>
    </row>
    <row r="4048" spans="1:21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 s="7">
        <f t="shared" si="381"/>
        <v>38.333333333333336</v>
      </c>
      <c r="Q4048" t="s">
        <v>8303</v>
      </c>
      <c r="R4048" t="str">
        <f t="shared" si="382"/>
        <v>theater</v>
      </c>
      <c r="S4048" t="str">
        <f t="shared" si="383"/>
        <v>spaces</v>
      </c>
      <c r="T4048" s="12">
        <f t="shared" si="384"/>
        <v>41904.442245370366</v>
      </c>
      <c r="U4048" s="12">
        <f t="shared" si="385"/>
        <v>41934.442245370366</v>
      </c>
    </row>
    <row r="4049" spans="1:21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 s="7">
        <f t="shared" si="381"/>
        <v>27.5</v>
      </c>
      <c r="Q4049" t="s">
        <v>8271</v>
      </c>
      <c r="R4049" t="str">
        <f t="shared" si="382"/>
        <v>theater</v>
      </c>
      <c r="S4049" t="str">
        <f t="shared" si="383"/>
        <v>plays</v>
      </c>
      <c r="T4049" s="12">
        <f t="shared" si="384"/>
        <v>41990.814155092587</v>
      </c>
      <c r="U4049" s="12">
        <f t="shared" si="385"/>
        <v>42014.833333333336</v>
      </c>
    </row>
    <row r="4050" spans="1:21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 s="7">
        <f t="shared" si="381"/>
        <v>32.978021978021978</v>
      </c>
      <c r="Q4050" t="s">
        <v>8271</v>
      </c>
      <c r="R4050" t="str">
        <f t="shared" si="382"/>
        <v>theater</v>
      </c>
      <c r="S4050" t="str">
        <f t="shared" si="383"/>
        <v>plays</v>
      </c>
      <c r="T4050" s="12">
        <f t="shared" si="384"/>
        <v>42436.300775462958</v>
      </c>
      <c r="U4050" s="12">
        <f t="shared" si="385"/>
        <v>42471.259108796294</v>
      </c>
    </row>
    <row r="4051" spans="1:21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 s="7">
        <f t="shared" si="381"/>
        <v>16</v>
      </c>
      <c r="Q4051" t="s">
        <v>8271</v>
      </c>
      <c r="R4051" t="str">
        <f t="shared" si="382"/>
        <v>theater</v>
      </c>
      <c r="S4051" t="str">
        <f t="shared" si="383"/>
        <v>plays</v>
      </c>
      <c r="T4051" s="12">
        <f t="shared" si="384"/>
        <v>42169.750173611108</v>
      </c>
      <c r="U4051" s="12">
        <f t="shared" si="385"/>
        <v>42199.750173611108</v>
      </c>
    </row>
    <row r="4052" spans="1:21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 s="7">
        <f t="shared" si="381"/>
        <v>1</v>
      </c>
      <c r="Q4052" t="s">
        <v>8305</v>
      </c>
      <c r="R4052" t="str">
        <f t="shared" si="382"/>
        <v>theater</v>
      </c>
      <c r="S4052" t="str">
        <f t="shared" si="383"/>
        <v>musical</v>
      </c>
      <c r="T4052" s="12">
        <f t="shared" si="384"/>
        <v>41905.428136574068</v>
      </c>
      <c r="U4052" s="12">
        <f t="shared" si="385"/>
        <v>41935.428136574068</v>
      </c>
    </row>
    <row r="4053" spans="1:21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s="7">
        <f>IF(L4053&lt;&gt;0,E4053/L4053,0)</f>
        <v>0</v>
      </c>
      <c r="Q4053" t="s">
        <v>8305</v>
      </c>
      <c r="R4053" t="str">
        <f t="shared" si="382"/>
        <v>theater</v>
      </c>
      <c r="S4053" t="str">
        <f t="shared" si="383"/>
        <v>musical</v>
      </c>
      <c r="T4053" s="12">
        <f t="shared" si="384"/>
        <v>41761.601817129631</v>
      </c>
      <c r="U4053" s="12">
        <f t="shared" si="385"/>
        <v>41768.078472222223</v>
      </c>
    </row>
    <row r="4054" spans="1:21" ht="3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 s="7">
        <f t="shared" si="381"/>
        <v>86.615384615384613</v>
      </c>
      <c r="Q4054" t="s">
        <v>8305</v>
      </c>
      <c r="R4054" t="str">
        <f t="shared" si="382"/>
        <v>theater</v>
      </c>
      <c r="S4054" t="str">
        <f t="shared" si="383"/>
        <v>musical</v>
      </c>
      <c r="T4054" s="12">
        <f t="shared" si="384"/>
        <v>41865.670324074068</v>
      </c>
      <c r="U4054" s="12">
        <f t="shared" si="385"/>
        <v>41925.670324074068</v>
      </c>
    </row>
    <row r="4055" spans="1:21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 s="7">
        <f>IF(L4055&lt;&gt;0,E4055/L4055,0)</f>
        <v>55</v>
      </c>
      <c r="Q4055" t="s">
        <v>8305</v>
      </c>
      <c r="R4055" t="str">
        <f t="shared" si="382"/>
        <v>theater</v>
      </c>
      <c r="S4055" t="str">
        <f t="shared" si="383"/>
        <v>musical</v>
      </c>
      <c r="T4055" s="12">
        <f t="shared" si="384"/>
        <v>41928.481805555552</v>
      </c>
      <c r="U4055" s="12">
        <f t="shared" si="385"/>
        <v>41958.624999999993</v>
      </c>
    </row>
    <row r="4056" spans="1:21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s="7" t="e">
        <f t="shared" si="381"/>
        <v>#DIV/0!</v>
      </c>
      <c r="Q4056" t="s">
        <v>8305</v>
      </c>
      <c r="R4056" t="str">
        <f t="shared" si="382"/>
        <v>theater</v>
      </c>
      <c r="S4056" t="str">
        <f t="shared" si="383"/>
        <v>musical</v>
      </c>
      <c r="T4056" s="12">
        <f t="shared" si="384"/>
        <v>42613.632928240739</v>
      </c>
      <c r="U4056" s="12">
        <f t="shared" si="385"/>
        <v>42643.958333333336</v>
      </c>
    </row>
    <row r="4057" spans="1:21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 s="7">
        <f t="shared" si="381"/>
        <v>41.952380952380949</v>
      </c>
      <c r="Q4057" t="s">
        <v>8305</v>
      </c>
      <c r="R4057" t="str">
        <f t="shared" si="382"/>
        <v>theater</v>
      </c>
      <c r="S4057" t="str">
        <f t="shared" si="383"/>
        <v>musical</v>
      </c>
      <c r="T4057" s="12">
        <f t="shared" si="384"/>
        <v>41779.44017361111</v>
      </c>
      <c r="U4057" s="12">
        <f t="shared" si="385"/>
        <v>41809.44017361111</v>
      </c>
    </row>
    <row r="4058" spans="1:21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 s="7">
        <f t="shared" si="381"/>
        <v>88.333333333333329</v>
      </c>
      <c r="Q4058" t="s">
        <v>8305</v>
      </c>
      <c r="R4058" t="str">
        <f t="shared" si="382"/>
        <v>theater</v>
      </c>
      <c r="S4058" t="str">
        <f t="shared" si="383"/>
        <v>musical</v>
      </c>
      <c r="T4058" s="12">
        <f t="shared" si="384"/>
        <v>42534.724988425929</v>
      </c>
      <c r="U4058" s="12">
        <f t="shared" si="385"/>
        <v>42554.624305555553</v>
      </c>
    </row>
    <row r="4059" spans="1:21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 s="7">
        <f t="shared" si="381"/>
        <v>129.16666666666666</v>
      </c>
      <c r="Q4059" t="s">
        <v>8305</v>
      </c>
      <c r="R4059" t="str">
        <f t="shared" si="382"/>
        <v>theater</v>
      </c>
      <c r="S4059" t="str">
        <f t="shared" si="383"/>
        <v>musical</v>
      </c>
      <c r="T4059" s="12">
        <f t="shared" si="384"/>
        <v>42310.760185185187</v>
      </c>
      <c r="U4059" s="12">
        <f t="shared" si="385"/>
        <v>42333.749999999993</v>
      </c>
    </row>
    <row r="4060" spans="1:21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 s="7">
        <f t="shared" si="381"/>
        <v>23.75</v>
      </c>
      <c r="Q4060" t="s">
        <v>8271</v>
      </c>
      <c r="R4060" t="str">
        <f t="shared" si="382"/>
        <v>theater</v>
      </c>
      <c r="S4060" t="str">
        <f t="shared" si="383"/>
        <v>plays</v>
      </c>
      <c r="T4060" s="12">
        <f t="shared" si="384"/>
        <v>42445.852361111109</v>
      </c>
      <c r="U4060" s="12">
        <f t="shared" si="385"/>
        <v>42460.957638888889</v>
      </c>
    </row>
    <row r="4061" spans="1:21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 s="7">
        <f t="shared" si="381"/>
        <v>35.714285714285715</v>
      </c>
      <c r="Q4061" t="s">
        <v>8271</v>
      </c>
      <c r="R4061" t="str">
        <f t="shared" si="382"/>
        <v>theater</v>
      </c>
      <c r="S4061" t="str">
        <f t="shared" si="383"/>
        <v>plays</v>
      </c>
      <c r="T4061" s="12">
        <f t="shared" si="384"/>
        <v>41866.432314814811</v>
      </c>
      <c r="U4061" s="12">
        <f t="shared" si="385"/>
        <v>41897.916666666664</v>
      </c>
    </row>
    <row r="4062" spans="1:21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 s="7">
        <f t="shared" si="381"/>
        <v>57</v>
      </c>
      <c r="Q4062" t="s">
        <v>8271</v>
      </c>
      <c r="R4062" t="str">
        <f t="shared" si="382"/>
        <v>theater</v>
      </c>
      <c r="S4062" t="str">
        <f t="shared" si="383"/>
        <v>plays</v>
      </c>
      <c r="T4062" s="12">
        <f t="shared" si="384"/>
        <v>41779.486759259256</v>
      </c>
      <c r="U4062" s="12">
        <f t="shared" si="385"/>
        <v>41813.458333333328</v>
      </c>
    </row>
    <row r="4063" spans="1:21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s="7">
        <f>IF(L4063&lt;&gt;0,E4063/L4063,0)</f>
        <v>0</v>
      </c>
      <c r="Q4063" t="s">
        <v>8271</v>
      </c>
      <c r="R4063" t="str">
        <f t="shared" si="382"/>
        <v>theater</v>
      </c>
      <c r="S4063" t="str">
        <f t="shared" si="383"/>
        <v>plays</v>
      </c>
      <c r="T4063" s="12">
        <f t="shared" si="384"/>
        <v>42420.933136574073</v>
      </c>
      <c r="U4063" s="12">
        <f t="shared" si="385"/>
        <v>42480.891469907401</v>
      </c>
    </row>
    <row r="4064" spans="1:21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 s="7">
        <f t="shared" si="381"/>
        <v>163.33333333333334</v>
      </c>
      <c r="Q4064" t="s">
        <v>8305</v>
      </c>
      <c r="R4064" t="str">
        <f t="shared" si="382"/>
        <v>theater</v>
      </c>
      <c r="S4064" t="str">
        <f t="shared" si="383"/>
        <v>musical</v>
      </c>
      <c r="T4064" s="12">
        <f t="shared" si="384"/>
        <v>42523.530879629623</v>
      </c>
      <c r="U4064" s="12">
        <f t="shared" si="385"/>
        <v>42553.530879629623</v>
      </c>
    </row>
    <row r="4065" spans="1:21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 s="7">
        <f t="shared" si="381"/>
        <v>15</v>
      </c>
      <c r="Q4065" t="s">
        <v>8305</v>
      </c>
      <c r="R4065" t="str">
        <f t="shared" si="382"/>
        <v>theater</v>
      </c>
      <c r="S4065" t="str">
        <f t="shared" si="383"/>
        <v>musical</v>
      </c>
      <c r="T4065" s="12">
        <f t="shared" si="384"/>
        <v>41787.473194444443</v>
      </c>
      <c r="U4065" s="12">
        <f t="shared" si="385"/>
        <v>41817.473194444443</v>
      </c>
    </row>
    <row r="4066" spans="1:21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 s="7">
        <f t="shared" si="381"/>
        <v>64.166666666666671</v>
      </c>
      <c r="Q4066" t="s">
        <v>8305</v>
      </c>
      <c r="R4066" t="str">
        <f t="shared" si="382"/>
        <v>theater</v>
      </c>
      <c r="S4066" t="str">
        <f t="shared" si="383"/>
        <v>musical</v>
      </c>
      <c r="T4066" s="12">
        <f t="shared" si="384"/>
        <v>42093.379930555551</v>
      </c>
      <c r="U4066" s="12">
        <f t="shared" si="385"/>
        <v>42123.379930555551</v>
      </c>
    </row>
    <row r="4067" spans="1:21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 s="7">
        <f t="shared" si="381"/>
        <v>6.75</v>
      </c>
      <c r="Q4067" t="s">
        <v>8305</v>
      </c>
      <c r="R4067" t="str">
        <f t="shared" si="382"/>
        <v>theater</v>
      </c>
      <c r="S4067" t="str">
        <f t="shared" si="383"/>
        <v>musical</v>
      </c>
      <c r="T4067" s="12">
        <f t="shared" si="384"/>
        <v>41833.74318287037</v>
      </c>
      <c r="U4067" s="12">
        <f t="shared" si="385"/>
        <v>41863.74318287037</v>
      </c>
    </row>
    <row r="4068" spans="1:21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 s="7">
        <f t="shared" si="381"/>
        <v>25</v>
      </c>
      <c r="Q4068" t="s">
        <v>8271</v>
      </c>
      <c r="R4068" t="str">
        <f t="shared" si="382"/>
        <v>theater</v>
      </c>
      <c r="S4068" t="str">
        <f t="shared" si="383"/>
        <v>plays</v>
      </c>
      <c r="T4068" s="12">
        <f t="shared" si="384"/>
        <v>42478.830879629626</v>
      </c>
      <c r="U4068" s="12">
        <f t="shared" si="385"/>
        <v>42508.830879629626</v>
      </c>
    </row>
    <row r="4069" spans="1:21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 s="7">
        <f t="shared" si="381"/>
        <v>179.11764705882354</v>
      </c>
      <c r="Q4069" t="s">
        <v>8305</v>
      </c>
      <c r="R4069" t="str">
        <f t="shared" si="382"/>
        <v>theater</v>
      </c>
      <c r="S4069" t="str">
        <f t="shared" si="383"/>
        <v>musical</v>
      </c>
      <c r="T4069" s="12">
        <f t="shared" si="384"/>
        <v>42234.909143518518</v>
      </c>
      <c r="U4069" s="12">
        <f t="shared" si="385"/>
        <v>42274.909143518518</v>
      </c>
    </row>
    <row r="4070" spans="1:21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 s="7">
        <f t="shared" si="381"/>
        <v>34.950000000000003</v>
      </c>
      <c r="Q4070" t="s">
        <v>8305</v>
      </c>
      <c r="R4070" t="str">
        <f t="shared" si="382"/>
        <v>theater</v>
      </c>
      <c r="S4070" t="str">
        <f t="shared" si="383"/>
        <v>musical</v>
      </c>
      <c r="T4070" s="12">
        <f t="shared" si="384"/>
        <v>42718.755266203698</v>
      </c>
      <c r="U4070" s="12">
        <f t="shared" si="385"/>
        <v>42748.753472222219</v>
      </c>
    </row>
    <row r="4071" spans="1:21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 s="7">
        <f t="shared" si="381"/>
        <v>33.07692307692308</v>
      </c>
      <c r="Q4071" t="s">
        <v>8305</v>
      </c>
      <c r="R4071" t="str">
        <f t="shared" si="382"/>
        <v>theater</v>
      </c>
      <c r="S4071" t="str">
        <f t="shared" si="383"/>
        <v>musical</v>
      </c>
      <c r="T4071" s="12">
        <f t="shared" si="384"/>
        <v>42022.453194444439</v>
      </c>
      <c r="U4071" s="12">
        <f t="shared" si="385"/>
        <v>42063.291666666664</v>
      </c>
    </row>
    <row r="4072" spans="1:21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 s="7">
        <f t="shared" si="381"/>
        <v>27.5</v>
      </c>
      <c r="Q4072" t="s">
        <v>8305</v>
      </c>
      <c r="R4072" t="str">
        <f t="shared" si="382"/>
        <v>theater</v>
      </c>
      <c r="S4072" t="str">
        <f t="shared" si="383"/>
        <v>musical</v>
      </c>
      <c r="T4072" s="12">
        <f t="shared" si="384"/>
        <v>42031.458564814813</v>
      </c>
      <c r="U4072" s="12">
        <f t="shared" si="385"/>
        <v>42063.916666666664</v>
      </c>
    </row>
    <row r="4073" spans="1:21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s="7" t="e">
        <f t="shared" si="381"/>
        <v>#DIV/0!</v>
      </c>
      <c r="Q4073" t="s">
        <v>8305</v>
      </c>
      <c r="R4073" t="str">
        <f t="shared" si="382"/>
        <v>theater</v>
      </c>
      <c r="S4073" t="str">
        <f t="shared" si="383"/>
        <v>musical</v>
      </c>
      <c r="T4073" s="12">
        <f t="shared" si="384"/>
        <v>42700.59642361111</v>
      </c>
      <c r="U4073" s="12">
        <f t="shared" si="385"/>
        <v>42730.59642361111</v>
      </c>
    </row>
    <row r="4074" spans="1:21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 s="7">
        <f t="shared" si="381"/>
        <v>2</v>
      </c>
      <c r="Q4074" t="s">
        <v>8305</v>
      </c>
      <c r="R4074" t="str">
        <f t="shared" si="382"/>
        <v>theater</v>
      </c>
      <c r="S4074" t="str">
        <f t="shared" si="383"/>
        <v>musical</v>
      </c>
      <c r="T4074" s="12">
        <f t="shared" si="384"/>
        <v>41812.566099537034</v>
      </c>
      <c r="U4074" s="12">
        <f t="shared" si="385"/>
        <v>41872.566099537034</v>
      </c>
    </row>
    <row r="4075" spans="1:21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 s="7">
        <f t="shared" si="381"/>
        <v>18.5</v>
      </c>
      <c r="Q4075" t="s">
        <v>8305</v>
      </c>
      <c r="R4075" t="str">
        <f t="shared" si="382"/>
        <v>theater</v>
      </c>
      <c r="S4075" t="str">
        <f t="shared" si="383"/>
        <v>musical</v>
      </c>
      <c r="T4075" s="12">
        <f t="shared" si="384"/>
        <v>42078.136875000004</v>
      </c>
      <c r="U4075" s="12">
        <f t="shared" si="385"/>
        <v>42132.958333333336</v>
      </c>
    </row>
    <row r="4076" spans="1:21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 s="7">
        <f t="shared" si="381"/>
        <v>35</v>
      </c>
      <c r="Q4076" t="s">
        <v>8305</v>
      </c>
      <c r="R4076" t="str">
        <f t="shared" si="382"/>
        <v>theater</v>
      </c>
      <c r="S4076" t="str">
        <f t="shared" si="383"/>
        <v>musical</v>
      </c>
      <c r="T4076" s="12">
        <f t="shared" si="384"/>
        <v>42283.344618055555</v>
      </c>
      <c r="U4076" s="12">
        <f t="shared" si="385"/>
        <v>42313.386284722219</v>
      </c>
    </row>
    <row r="4077" spans="1:21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 s="7">
        <f t="shared" si="381"/>
        <v>44.307692307692307</v>
      </c>
      <c r="Q4077" t="s">
        <v>8305</v>
      </c>
      <c r="R4077" t="str">
        <f t="shared" si="382"/>
        <v>theater</v>
      </c>
      <c r="S4077" t="str">
        <f t="shared" si="383"/>
        <v>musical</v>
      </c>
      <c r="T4077" s="12">
        <f t="shared" si="384"/>
        <v>41778.837604166663</v>
      </c>
      <c r="U4077" s="12">
        <f t="shared" si="385"/>
        <v>41820.519444444442</v>
      </c>
    </row>
    <row r="4078" spans="1:21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s="7">
        <f>IF(L4078&lt;&gt;0,E4078/L4078,0)</f>
        <v>0</v>
      </c>
      <c r="Q4078" t="s">
        <v>8305</v>
      </c>
      <c r="R4078" t="str">
        <f t="shared" si="382"/>
        <v>theater</v>
      </c>
      <c r="S4078" t="str">
        <f t="shared" si="383"/>
        <v>musical</v>
      </c>
      <c r="T4078" s="12">
        <f t="shared" si="384"/>
        <v>41905.587372685186</v>
      </c>
      <c r="U4078" s="12">
        <f t="shared" si="385"/>
        <v>41933.618749999994</v>
      </c>
    </row>
    <row r="4079" spans="1:21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 s="7">
        <f t="shared" si="381"/>
        <v>222.5</v>
      </c>
      <c r="Q4079" t="s">
        <v>8271</v>
      </c>
      <c r="R4079" t="str">
        <f t="shared" si="382"/>
        <v>theater</v>
      </c>
      <c r="S4079" t="str">
        <f t="shared" si="383"/>
        <v>plays</v>
      </c>
      <c r="T4079" s="12">
        <f t="shared" si="384"/>
        <v>42695.502245370364</v>
      </c>
      <c r="U4079" s="12">
        <f t="shared" si="385"/>
        <v>42725.502245370364</v>
      </c>
    </row>
    <row r="4080" spans="1:21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s="7">
        <f>IF(L4080&lt;&gt;0,E4080/L4080,0)</f>
        <v>0</v>
      </c>
      <c r="Q4080" t="s">
        <v>8271</v>
      </c>
      <c r="R4080" t="str">
        <f t="shared" si="382"/>
        <v>theater</v>
      </c>
      <c r="S4080" t="str">
        <f t="shared" si="383"/>
        <v>plays</v>
      </c>
      <c r="T4080" s="12">
        <f t="shared" si="384"/>
        <v>42732.579189814809</v>
      </c>
      <c r="U4080" s="12">
        <f t="shared" si="385"/>
        <v>42762.579189814809</v>
      </c>
    </row>
    <row r="4081" spans="1:21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 s="7">
        <f t="shared" si="381"/>
        <v>5</v>
      </c>
      <c r="Q4081" t="s">
        <v>8271</v>
      </c>
      <c r="R4081" t="str">
        <f t="shared" si="382"/>
        <v>theater</v>
      </c>
      <c r="S4081" t="str">
        <f t="shared" si="383"/>
        <v>plays</v>
      </c>
      <c r="T4081" s="12">
        <f t="shared" si="384"/>
        <v>42510.730567129627</v>
      </c>
      <c r="U4081" s="12">
        <f t="shared" si="385"/>
        <v>42540.730567129627</v>
      </c>
    </row>
    <row r="4082" spans="1:21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7" t="e">
        <f t="shared" si="381"/>
        <v>#DIV/0!</v>
      </c>
      <c r="Q4082" t="s">
        <v>8271</v>
      </c>
      <c r="R4082" t="str">
        <f t="shared" si="382"/>
        <v>theater</v>
      </c>
      <c r="S4082" t="str">
        <f t="shared" si="383"/>
        <v>plays</v>
      </c>
      <c r="T4082" s="12">
        <f t="shared" si="384"/>
        <v>42511.489768518521</v>
      </c>
      <c r="U4082" s="12">
        <f t="shared" si="385"/>
        <v>42535.57916666667</v>
      </c>
    </row>
    <row r="4083" spans="1:21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 s="7">
        <f t="shared" si="381"/>
        <v>29.166666666666668</v>
      </c>
      <c r="Q4083" t="s">
        <v>8271</v>
      </c>
      <c r="R4083" t="str">
        <f t="shared" si="382"/>
        <v>theater</v>
      </c>
      <c r="S4083" t="str">
        <f t="shared" si="383"/>
        <v>plays</v>
      </c>
      <c r="T4083" s="12">
        <f t="shared" si="384"/>
        <v>42041.372974537029</v>
      </c>
      <c r="U4083" s="12">
        <f t="shared" si="385"/>
        <v>42071.331307870372</v>
      </c>
    </row>
    <row r="4084" spans="1:21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 s="7">
        <f>IF(L4084&lt;&gt;0,E4084/L4084,0)</f>
        <v>1.5</v>
      </c>
      <c r="Q4084" t="s">
        <v>8271</v>
      </c>
      <c r="R4084" t="str">
        <f t="shared" si="382"/>
        <v>theater</v>
      </c>
      <c r="S4084" t="str">
        <f t="shared" si="383"/>
        <v>plays</v>
      </c>
      <c r="T4084" s="12">
        <f t="shared" si="384"/>
        <v>42306.980937499997</v>
      </c>
      <c r="U4084" s="12">
        <f t="shared" si="385"/>
        <v>42322.749999999993</v>
      </c>
    </row>
    <row r="4085" spans="1:21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 s="7">
        <f t="shared" si="381"/>
        <v>126.5</v>
      </c>
      <c r="Q4085" t="s">
        <v>8271</v>
      </c>
      <c r="R4085" t="str">
        <f t="shared" si="382"/>
        <v>theater</v>
      </c>
      <c r="S4085" t="str">
        <f t="shared" si="383"/>
        <v>plays</v>
      </c>
      <c r="T4085" s="12">
        <f t="shared" si="384"/>
        <v>42353.553425925922</v>
      </c>
      <c r="U4085" s="12">
        <f t="shared" si="385"/>
        <v>42383.553425925922</v>
      </c>
    </row>
    <row r="4086" spans="1:21" ht="3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 s="7">
        <f t="shared" si="381"/>
        <v>10</v>
      </c>
      <c r="Q4086" t="s">
        <v>8271</v>
      </c>
      <c r="R4086" t="str">
        <f t="shared" si="382"/>
        <v>theater</v>
      </c>
      <c r="S4086" t="str">
        <f t="shared" si="383"/>
        <v>plays</v>
      </c>
      <c r="T4086" s="12">
        <f t="shared" si="384"/>
        <v>42622.228078703702</v>
      </c>
      <c r="U4086" s="12">
        <f t="shared" si="385"/>
        <v>42652.228078703702</v>
      </c>
    </row>
    <row r="4087" spans="1:21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 s="7">
        <f t="shared" si="381"/>
        <v>10</v>
      </c>
      <c r="Q4087" t="s">
        <v>8271</v>
      </c>
      <c r="R4087" t="str">
        <f t="shared" si="382"/>
        <v>theater</v>
      </c>
      <c r="S4087" t="str">
        <f t="shared" si="383"/>
        <v>plays</v>
      </c>
      <c r="T4087" s="12">
        <f t="shared" si="384"/>
        <v>42058.395543981482</v>
      </c>
      <c r="U4087" s="12">
        <f t="shared" si="385"/>
        <v>42086.957638888889</v>
      </c>
    </row>
    <row r="4088" spans="1:21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 s="7">
        <f t="shared" si="381"/>
        <v>9.4</v>
      </c>
      <c r="Q4088" t="s">
        <v>8271</v>
      </c>
      <c r="R4088" t="str">
        <f t="shared" si="382"/>
        <v>theater</v>
      </c>
      <c r="S4088" t="str">
        <f t="shared" si="383"/>
        <v>plays</v>
      </c>
      <c r="T4088" s="12">
        <f t="shared" si="384"/>
        <v>42304.732627314814</v>
      </c>
      <c r="U4088" s="12">
        <f t="shared" si="385"/>
        <v>42328.958333333336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s="7" t="e">
        <f t="shared" si="381"/>
        <v>#DIV/0!</v>
      </c>
      <c r="Q4089" t="s">
        <v>8271</v>
      </c>
      <c r="R4089" t="str">
        <f t="shared" si="382"/>
        <v>theater</v>
      </c>
      <c r="S4089" t="str">
        <f t="shared" si="383"/>
        <v>plays</v>
      </c>
      <c r="T4089" s="12">
        <f t="shared" si="384"/>
        <v>42538.53456018518</v>
      </c>
      <c r="U4089" s="12">
        <f t="shared" si="385"/>
        <v>42568.53456018518</v>
      </c>
    </row>
    <row r="4090" spans="1:21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 s="7">
        <f t="shared" si="381"/>
        <v>72</v>
      </c>
      <c r="Q4090" t="s">
        <v>8271</v>
      </c>
      <c r="R4090" t="str">
        <f t="shared" si="382"/>
        <v>theater</v>
      </c>
      <c r="S4090" t="str">
        <f t="shared" si="383"/>
        <v>plays</v>
      </c>
      <c r="T4090" s="12">
        <f t="shared" si="384"/>
        <v>41990.40421296296</v>
      </c>
      <c r="U4090" s="12">
        <f t="shared" si="385"/>
        <v>42020.226388888892</v>
      </c>
    </row>
    <row r="4091" spans="1:21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 s="7">
        <f t="shared" si="381"/>
        <v>30</v>
      </c>
      <c r="Q4091" t="s">
        <v>8271</v>
      </c>
      <c r="R4091" t="str">
        <f t="shared" si="382"/>
        <v>theater</v>
      </c>
      <c r="S4091" t="str">
        <f t="shared" si="383"/>
        <v>plays</v>
      </c>
      <c r="T4091" s="12">
        <f t="shared" si="384"/>
        <v>42122.524166666662</v>
      </c>
      <c r="U4091" s="12">
        <f t="shared" si="385"/>
        <v>42155.524305555555</v>
      </c>
    </row>
    <row r="4092" spans="1:21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 s="7">
        <f t="shared" si="381"/>
        <v>10.666666666666666</v>
      </c>
      <c r="Q4092" t="s">
        <v>8271</v>
      </c>
      <c r="R4092" t="str">
        <f t="shared" si="382"/>
        <v>theater</v>
      </c>
      <c r="S4092" t="str">
        <f t="shared" si="383"/>
        <v>plays</v>
      </c>
      <c r="T4092" s="12">
        <f t="shared" si="384"/>
        <v>42209.464548611104</v>
      </c>
      <c r="U4092" s="12">
        <f t="shared" si="385"/>
        <v>42223.416666666664</v>
      </c>
    </row>
    <row r="4093" spans="1:21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 s="7">
        <f t="shared" si="381"/>
        <v>25.5</v>
      </c>
      <c r="Q4093" t="s">
        <v>8271</v>
      </c>
      <c r="R4093" t="str">
        <f t="shared" si="382"/>
        <v>theater</v>
      </c>
      <c r="S4093" t="str">
        <f t="shared" si="383"/>
        <v>plays</v>
      </c>
      <c r="T4093" s="12">
        <f t="shared" si="384"/>
        <v>41990.298043981478</v>
      </c>
      <c r="U4093" s="12">
        <f t="shared" si="385"/>
        <v>42020.298043981478</v>
      </c>
    </row>
    <row r="4094" spans="1:21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 s="7">
        <f t="shared" si="381"/>
        <v>20</v>
      </c>
      <c r="Q4094" t="s">
        <v>8271</v>
      </c>
      <c r="R4094" t="str">
        <f t="shared" si="382"/>
        <v>theater</v>
      </c>
      <c r="S4094" t="str">
        <f t="shared" si="383"/>
        <v>plays</v>
      </c>
      <c r="T4094" s="12">
        <f t="shared" si="384"/>
        <v>42038.986655092587</v>
      </c>
      <c r="U4094" s="12">
        <f t="shared" si="385"/>
        <v>42098.94498842593</v>
      </c>
    </row>
    <row r="4095" spans="1:21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 s="7">
        <f t="shared" si="381"/>
        <v>15</v>
      </c>
      <c r="Q4095" t="s">
        <v>8271</v>
      </c>
      <c r="R4095" t="str">
        <f t="shared" si="382"/>
        <v>theater</v>
      </c>
      <c r="S4095" t="str">
        <f t="shared" si="383"/>
        <v>plays</v>
      </c>
      <c r="T4095" s="12">
        <f t="shared" si="384"/>
        <v>42178.607557870368</v>
      </c>
      <c r="U4095" s="12">
        <f t="shared" si="385"/>
        <v>42238.607557870368</v>
      </c>
    </row>
    <row r="4096" spans="1:21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 s="7">
        <f t="shared" si="381"/>
        <v>91.25</v>
      </c>
      <c r="Q4096" t="s">
        <v>8271</v>
      </c>
      <c r="R4096" t="str">
        <f t="shared" si="382"/>
        <v>theater</v>
      </c>
      <c r="S4096" t="str">
        <f t="shared" si="383"/>
        <v>plays</v>
      </c>
      <c r="T4096" s="12">
        <f t="shared" si="384"/>
        <v>41889.878472222219</v>
      </c>
      <c r="U4096" s="12">
        <f t="shared" si="385"/>
        <v>41933.999305555553</v>
      </c>
    </row>
    <row r="4097" spans="1:21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 s="7">
        <f t="shared" si="381"/>
        <v>800</v>
      </c>
      <c r="Q4097" t="s">
        <v>8271</v>
      </c>
      <c r="R4097" t="str">
        <f t="shared" si="382"/>
        <v>theater</v>
      </c>
      <c r="S4097" t="str">
        <f t="shared" si="383"/>
        <v>plays</v>
      </c>
      <c r="T4097" s="12">
        <f t="shared" si="384"/>
        <v>42692.823495370372</v>
      </c>
      <c r="U4097" s="12">
        <f t="shared" si="385"/>
        <v>42722.823495370372</v>
      </c>
    </row>
    <row r="4098" spans="1:21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 s="7">
        <f t="shared" ref="P4098:P4115" si="387">E4098/L4098</f>
        <v>80</v>
      </c>
      <c r="Q4098" t="s">
        <v>8271</v>
      </c>
      <c r="R4098" t="str">
        <f t="shared" si="382"/>
        <v>theater</v>
      </c>
      <c r="S4098" t="str">
        <f t="shared" si="383"/>
        <v>plays</v>
      </c>
      <c r="T4098" s="12">
        <f t="shared" si="384"/>
        <v>42750.321979166663</v>
      </c>
      <c r="U4098" s="12">
        <f t="shared" si="385"/>
        <v>42794.160416666658</v>
      </c>
    </row>
    <row r="4099" spans="1:21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s="7" t="e">
        <f t="shared" si="387"/>
        <v>#DIV/0!</v>
      </c>
      <c r="Q4099" t="s">
        <v>8271</v>
      </c>
      <c r="R4099" t="str">
        <f t="shared" ref="R4099:R4115" si="388">LEFT(Q4099,SEARCH("/",Q4099,1)-1)</f>
        <v>theater</v>
      </c>
      <c r="S4099" t="str">
        <f t="shared" ref="S4099:S4115" si="389">RIGHT(Q4099,LEN(Q4099)-SEARCH("/",Q4099,1))</f>
        <v>plays</v>
      </c>
      <c r="T4099" s="12">
        <f t="shared" ref="T4099:T4115" si="390">(((J4099/60)/60)/24)+DATE(1970,1,1)+(-5/24)</f>
        <v>42344.616168981483</v>
      </c>
      <c r="U4099" s="12">
        <f t="shared" ref="U4099:U4115" si="391">(((I4099/60)/60)/24)+DATE(1970,1,1)+(-5/24)</f>
        <v>42400.788194444445</v>
      </c>
    </row>
    <row r="4100" spans="1:21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s="7" t="e">
        <f t="shared" si="387"/>
        <v>#DIV/0!</v>
      </c>
      <c r="Q4100" t="s">
        <v>8271</v>
      </c>
      <c r="R4100" t="str">
        <f t="shared" si="388"/>
        <v>theater</v>
      </c>
      <c r="S4100" t="str">
        <f t="shared" si="389"/>
        <v>plays</v>
      </c>
      <c r="T4100" s="12">
        <f t="shared" si="390"/>
        <v>42495.51385416666</v>
      </c>
      <c r="U4100" s="12">
        <f t="shared" si="391"/>
        <v>42525.51385416666</v>
      </c>
    </row>
    <row r="4101" spans="1:21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 s="7">
        <f t="shared" si="387"/>
        <v>50</v>
      </c>
      <c r="Q4101" t="s">
        <v>8271</v>
      </c>
      <c r="R4101" t="str">
        <f t="shared" si="388"/>
        <v>theater</v>
      </c>
      <c r="S4101" t="str">
        <f t="shared" si="389"/>
        <v>plays</v>
      </c>
      <c r="T4101" s="12">
        <f t="shared" si="390"/>
        <v>42570.642048611109</v>
      </c>
      <c r="U4101" s="12">
        <f t="shared" si="391"/>
        <v>42615.642048611109</v>
      </c>
    </row>
    <row r="4102" spans="1:21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s="7">
        <f t="shared" ref="P4102:P4104" si="392">IF(L4102&lt;&gt;0,E4102/L4102,0)</f>
        <v>0</v>
      </c>
      <c r="Q4102" t="s">
        <v>8271</v>
      </c>
      <c r="R4102" t="str">
        <f t="shared" si="388"/>
        <v>theater</v>
      </c>
      <c r="S4102" t="str">
        <f t="shared" si="389"/>
        <v>plays</v>
      </c>
      <c r="T4102" s="12">
        <f t="shared" si="390"/>
        <v>41926.916550925926</v>
      </c>
      <c r="U4102" s="12">
        <f t="shared" si="391"/>
        <v>41936.916550925926</v>
      </c>
    </row>
    <row r="4103" spans="1:21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7">
        <f t="shared" si="392"/>
        <v>0</v>
      </c>
      <c r="Q4103" t="s">
        <v>8271</v>
      </c>
      <c r="R4103" t="str">
        <f t="shared" si="388"/>
        <v>theater</v>
      </c>
      <c r="S4103" t="str">
        <f t="shared" si="389"/>
        <v>plays</v>
      </c>
      <c r="T4103" s="12">
        <f t="shared" si="390"/>
        <v>42730.695393518516</v>
      </c>
      <c r="U4103" s="12">
        <f t="shared" si="391"/>
        <v>42760.695393518516</v>
      </c>
    </row>
    <row r="4104" spans="1:21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 s="7">
        <f t="shared" si="392"/>
        <v>22.833333333333332</v>
      </c>
      <c r="Q4104" t="s">
        <v>8271</v>
      </c>
      <c r="R4104" t="str">
        <f t="shared" si="388"/>
        <v>theater</v>
      </c>
      <c r="S4104" t="str">
        <f t="shared" si="389"/>
        <v>plays</v>
      </c>
      <c r="T4104" s="12">
        <f t="shared" si="390"/>
        <v>42475.639733796292</v>
      </c>
      <c r="U4104" s="12">
        <f t="shared" si="391"/>
        <v>42505.639733796292</v>
      </c>
    </row>
    <row r="4105" spans="1:21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 s="7">
        <f t="shared" si="387"/>
        <v>16.666666666666668</v>
      </c>
      <c r="Q4105" t="s">
        <v>8271</v>
      </c>
      <c r="R4105" t="str">
        <f t="shared" si="388"/>
        <v>theater</v>
      </c>
      <c r="S4105" t="str">
        <f t="shared" si="389"/>
        <v>plays</v>
      </c>
      <c r="T4105" s="12">
        <f t="shared" si="390"/>
        <v>42188.624606481484</v>
      </c>
      <c r="U4105" s="12">
        <f t="shared" si="391"/>
        <v>42242.563888888886</v>
      </c>
    </row>
    <row r="4106" spans="1:21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 s="7">
        <f t="shared" si="387"/>
        <v>45.785714285714285</v>
      </c>
      <c r="Q4106" t="s">
        <v>8271</v>
      </c>
      <c r="R4106" t="str">
        <f t="shared" si="388"/>
        <v>theater</v>
      </c>
      <c r="S4106" t="str">
        <f t="shared" si="389"/>
        <v>plays</v>
      </c>
      <c r="T4106" s="12">
        <f t="shared" si="390"/>
        <v>42640.069837962961</v>
      </c>
      <c r="U4106" s="12">
        <f t="shared" si="391"/>
        <v>42670.069837962961</v>
      </c>
    </row>
    <row r="4107" spans="1:21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 s="7">
        <f t="shared" si="387"/>
        <v>383.33333333333331</v>
      </c>
      <c r="Q4107" t="s">
        <v>8271</v>
      </c>
      <c r="R4107" t="str">
        <f t="shared" si="388"/>
        <v>theater</v>
      </c>
      <c r="S4107" t="str">
        <f t="shared" si="389"/>
        <v>plays</v>
      </c>
      <c r="T4107" s="12">
        <f t="shared" si="390"/>
        <v>42696.802187499998</v>
      </c>
      <c r="U4107" s="12">
        <f t="shared" si="391"/>
        <v>42729.802187499998</v>
      </c>
    </row>
    <row r="4108" spans="1:21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 s="7">
        <f t="shared" si="387"/>
        <v>106.96969696969697</v>
      </c>
      <c r="Q4108" t="s">
        <v>8271</v>
      </c>
      <c r="R4108" t="str">
        <f t="shared" si="388"/>
        <v>theater</v>
      </c>
      <c r="S4108" t="str">
        <f t="shared" si="389"/>
        <v>plays</v>
      </c>
      <c r="T4108" s="12">
        <f t="shared" si="390"/>
        <v>42052.841041666667</v>
      </c>
      <c r="U4108" s="12">
        <f t="shared" si="391"/>
        <v>42095.833333333336</v>
      </c>
    </row>
    <row r="4109" spans="1:21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 s="7">
        <f t="shared" si="387"/>
        <v>10.25</v>
      </c>
      <c r="Q4109" t="s">
        <v>8271</v>
      </c>
      <c r="R4109" t="str">
        <f t="shared" si="388"/>
        <v>theater</v>
      </c>
      <c r="S4109" t="str">
        <f t="shared" si="389"/>
        <v>plays</v>
      </c>
      <c r="T4109" s="12">
        <f t="shared" si="390"/>
        <v>41883.708344907405</v>
      </c>
      <c r="U4109" s="12">
        <f t="shared" si="391"/>
        <v>41906.708344907405</v>
      </c>
    </row>
    <row r="4110" spans="1:21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 s="7">
        <f t="shared" si="387"/>
        <v>59</v>
      </c>
      <c r="Q4110" t="s">
        <v>8271</v>
      </c>
      <c r="R4110" t="str">
        <f t="shared" si="388"/>
        <v>theater</v>
      </c>
      <c r="S4110" t="str">
        <f t="shared" si="389"/>
        <v>plays</v>
      </c>
      <c r="T4110" s="12">
        <f t="shared" si="390"/>
        <v>42766.823344907411</v>
      </c>
      <c r="U4110" s="12">
        <f t="shared" si="391"/>
        <v>42796.999999999993</v>
      </c>
    </row>
    <row r="4111" spans="1:21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s="7">
        <f t="shared" ref="P4111:P4112" si="393">IF(L4111&lt;&gt;0,E4111/L4111,0)</f>
        <v>0</v>
      </c>
      <c r="Q4111" t="s">
        <v>8271</v>
      </c>
      <c r="R4111" t="str">
        <f t="shared" si="388"/>
        <v>theater</v>
      </c>
      <c r="S4111" t="str">
        <f t="shared" si="389"/>
        <v>plays</v>
      </c>
      <c r="T4111" s="12">
        <f t="shared" si="390"/>
        <v>42307.331064814811</v>
      </c>
      <c r="U4111" s="12">
        <f t="shared" si="391"/>
        <v>42337.372731481482</v>
      </c>
    </row>
    <row r="4112" spans="1:21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 s="7">
        <f t="shared" si="393"/>
        <v>14.333333333333334</v>
      </c>
      <c r="Q4112" t="s">
        <v>8271</v>
      </c>
      <c r="R4112" t="str">
        <f t="shared" si="388"/>
        <v>theater</v>
      </c>
      <c r="S4112" t="str">
        <f t="shared" si="389"/>
        <v>plays</v>
      </c>
      <c r="T4112" s="12">
        <f t="shared" si="390"/>
        <v>42512.418414351843</v>
      </c>
      <c r="U4112" s="12">
        <f t="shared" si="391"/>
        <v>42572.418414351843</v>
      </c>
    </row>
    <row r="4113" spans="1:21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 s="7">
        <f t="shared" si="387"/>
        <v>15.666666666666666</v>
      </c>
      <c r="Q4113" t="s">
        <v>8271</v>
      </c>
      <c r="R4113" t="str">
        <f t="shared" si="388"/>
        <v>theater</v>
      </c>
      <c r="S4113" t="str">
        <f t="shared" si="389"/>
        <v>plays</v>
      </c>
      <c r="T4113" s="12">
        <f t="shared" si="390"/>
        <v>42028.927546296291</v>
      </c>
      <c r="U4113" s="12">
        <f t="shared" si="391"/>
        <v>42058.927546296291</v>
      </c>
    </row>
    <row r="4114" spans="1:21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 s="7">
        <f t="shared" si="387"/>
        <v>1</v>
      </c>
      <c r="Q4114" t="s">
        <v>8271</v>
      </c>
      <c r="R4114" t="str">
        <f t="shared" si="388"/>
        <v>theater</v>
      </c>
      <c r="S4114" t="str">
        <f t="shared" si="389"/>
        <v>plays</v>
      </c>
      <c r="T4114" s="12">
        <f t="shared" si="390"/>
        <v>42400.738263888888</v>
      </c>
      <c r="U4114" s="12">
        <f t="shared" si="391"/>
        <v>42427.791666666664</v>
      </c>
    </row>
    <row r="4115" spans="1:21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 s="7">
        <f t="shared" si="387"/>
        <v>1</v>
      </c>
      <c r="Q4115" t="s">
        <v>8271</v>
      </c>
      <c r="R4115" t="str">
        <f t="shared" si="388"/>
        <v>theater</v>
      </c>
      <c r="S4115" t="str">
        <f t="shared" si="389"/>
        <v>plays</v>
      </c>
      <c r="T4115" s="12">
        <f t="shared" si="390"/>
        <v>42358.364849537036</v>
      </c>
      <c r="U4115" s="12">
        <f t="shared" si="391"/>
        <v>42377.06527777778</v>
      </c>
    </row>
  </sheetData>
  <autoFilter ref="A1:O4115" xr:uid="{DA0A380C-A2D1-4A87-9E17-A3F5D063E67C}">
    <filterColumn colId="3">
      <customFilters>
        <customFilter operator="lessThan" val="1000"/>
      </customFilters>
    </filterColumn>
    <filterColumn colId="11">
      <filters>
        <filter val="2035"/>
      </filters>
    </filterColumn>
    <sortState xmlns:xlrd2="http://schemas.microsoft.com/office/spreadsheetml/2017/richdata2" ref="A2:O4115">
      <sortCondition ref="A1:A4115"/>
    </sortState>
  </autoFilter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C00000"/>
        <color rgb="FF92D050"/>
        <color theme="8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2870F-B8AE-4D93-B44D-2236C8B6F094}">
  <dimension ref="B2:B13"/>
  <sheetViews>
    <sheetView showGridLines="0" tabSelected="1" workbookViewId="0">
      <selection activeCell="G18" sqref="G18"/>
    </sheetView>
  </sheetViews>
  <sheetFormatPr defaultRowHeight="15" x14ac:dyDescent="0.25"/>
  <sheetData>
    <row r="2" spans="2:2" x14ac:dyDescent="0.25">
      <c r="B2" s="14" t="s">
        <v>8379</v>
      </c>
    </row>
    <row r="3" spans="2:2" x14ac:dyDescent="0.25">
      <c r="B3" s="15" t="s">
        <v>8380</v>
      </c>
    </row>
    <row r="4" spans="2:2" x14ac:dyDescent="0.25">
      <c r="B4" s="15" t="s">
        <v>8381</v>
      </c>
    </row>
    <row r="5" spans="2:2" x14ac:dyDescent="0.25">
      <c r="B5" s="15" t="s">
        <v>8382</v>
      </c>
    </row>
    <row r="6" spans="2:2" x14ac:dyDescent="0.25">
      <c r="B6" s="14"/>
    </row>
    <row r="7" spans="2:2" x14ac:dyDescent="0.25">
      <c r="B7" s="14" t="s">
        <v>8383</v>
      </c>
    </row>
    <row r="8" spans="2:2" x14ac:dyDescent="0.25">
      <c r="B8" s="15" t="s">
        <v>8384</v>
      </c>
    </row>
    <row r="9" spans="2:2" x14ac:dyDescent="0.25">
      <c r="B9" s="15" t="s">
        <v>8385</v>
      </c>
    </row>
    <row r="10" spans="2:2" x14ac:dyDescent="0.25">
      <c r="B10" s="15"/>
    </row>
    <row r="11" spans="2:2" x14ac:dyDescent="0.25">
      <c r="B11" s="14" t="s">
        <v>8386</v>
      </c>
    </row>
    <row r="12" spans="2:2" x14ac:dyDescent="0.25">
      <c r="B12" s="15" t="s">
        <v>8387</v>
      </c>
    </row>
    <row r="13" spans="2:2" x14ac:dyDescent="0.25">
      <c r="B13" s="15" t="s">
        <v>8388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Outcomes by sub_category</vt:lpstr>
      <vt:lpstr>Outcomes by category</vt:lpstr>
      <vt:lpstr>Outcomes by month</vt:lpstr>
      <vt:lpstr>Data table</vt:lpstr>
      <vt:lpstr>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Johnson</cp:lastModifiedBy>
  <dcterms:created xsi:type="dcterms:W3CDTF">2017-04-20T15:17:24Z</dcterms:created>
  <dcterms:modified xsi:type="dcterms:W3CDTF">2018-11-15T05:29:13Z</dcterms:modified>
</cp:coreProperties>
</file>