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1" i="1"/>
  <c r="D31" i="1"/>
  <c r="D32" i="1" l="1"/>
  <c r="D33" i="1"/>
  <c r="D34" i="1"/>
  <c r="D35" i="1"/>
  <c r="D36" i="1"/>
  <c r="D37" i="1"/>
  <c r="D25" i="1"/>
  <c r="D26" i="1"/>
  <c r="D27" i="1"/>
  <c r="D28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<sst xmlns="http://schemas.openxmlformats.org/spreadsheetml/2006/main" count="17" uniqueCount="9">
  <si>
    <t>Vr</t>
  </si>
  <si>
    <t>V</t>
  </si>
  <si>
    <t>R</t>
  </si>
  <si>
    <t>Longitude</t>
  </si>
  <si>
    <t>T</t>
  </si>
  <si>
    <t>Longitude 50°</t>
  </si>
  <si>
    <t>90°</t>
  </si>
  <si>
    <t>135°</t>
  </si>
  <si>
    <t>20° (9 mars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</si>
</sst>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2" max="2" width="17.85546875" customWidth="1"/>
    <col min="3" max="3" width="17.28515625" customWidth="1"/>
    <col min="4" max="4" width="17.42578125" customWidth="1"/>
    <col min="5" max="5" width="12.85546875" customWidth="1"/>
    <col min="6" max="6" width="12" customWidth="1"/>
  </cols>
  <sheetData>
    <row r="2" spans="2:6" x14ac:dyDescent="0.25">
      <c r="B2" t="s">
        <v>3</v>
      </c>
      <c r="C2" t="s">
        <v>0</v>
      </c>
      <c r="D2" t="s">
        <v>1</v>
      </c>
      <c r="E2" t="s">
        <v>2</v>
      </c>
      <c r="F2" t="s">
        <v>4</v>
      </c>
    </row>
    <row r="3" spans="2:6" x14ac:dyDescent="0.25">
      <c r="B3">
        <v>0</v>
      </c>
      <c r="C3">
        <v>132</v>
      </c>
    </row>
    <row r="4" spans="2:6" x14ac:dyDescent="0.25">
      <c r="B4">
        <v>10</v>
      </c>
      <c r="C4">
        <v>154</v>
      </c>
    </row>
    <row r="5" spans="2:6" x14ac:dyDescent="0.25">
      <c r="B5">
        <v>20</v>
      </c>
      <c r="C5">
        <v>158</v>
      </c>
    </row>
    <row r="6" spans="2:6" x14ac:dyDescent="0.25">
      <c r="B6">
        <v>30</v>
      </c>
    </row>
    <row r="7" spans="2:6" x14ac:dyDescent="0.25">
      <c r="B7">
        <v>40</v>
      </c>
    </row>
    <row r="8" spans="2:6" x14ac:dyDescent="0.25">
      <c r="B8">
        <v>50</v>
      </c>
      <c r="C8">
        <v>54</v>
      </c>
      <c r="F8">
        <v>109.41</v>
      </c>
    </row>
    <row r="9" spans="2:6" x14ac:dyDescent="0.25">
      <c r="B9">
        <v>60</v>
      </c>
      <c r="C9">
        <v>31</v>
      </c>
      <c r="F9">
        <v>85.91</v>
      </c>
    </row>
    <row r="10" spans="2:6" x14ac:dyDescent="0.25">
      <c r="B10">
        <v>70</v>
      </c>
      <c r="C10">
        <v>6</v>
      </c>
      <c r="F10">
        <v>122.42</v>
      </c>
    </row>
    <row r="11" spans="2:6" x14ac:dyDescent="0.25">
      <c r="B11">
        <v>80</v>
      </c>
      <c r="C11">
        <v>10</v>
      </c>
      <c r="F11">
        <v>103.91</v>
      </c>
    </row>
    <row r="12" spans="2:6" x14ac:dyDescent="0.25">
      <c r="B12">
        <v>90</v>
      </c>
      <c r="C12">
        <v>5</v>
      </c>
      <c r="F12">
        <v>72.040000000000006</v>
      </c>
    </row>
    <row r="17" spans="2:4" x14ac:dyDescent="0.25">
      <c r="B17" t="s">
        <v>5</v>
      </c>
      <c r="C17" t="s">
        <v>0</v>
      </c>
      <c r="D17" t="s">
        <v>2</v>
      </c>
    </row>
    <row r="18" spans="2:4" x14ac:dyDescent="0.25">
      <c r="C18">
        <v>-50</v>
      </c>
      <c r="D18">
        <f>(2.6265*10^(20)*220000*SIN(50))/(220000*SIN(50)+C18*10^(3))</f>
        <v>1.4073949918813608E+20</v>
      </c>
    </row>
    <row r="19" spans="2:4" x14ac:dyDescent="0.25">
      <c r="C19">
        <v>-16</v>
      </c>
      <c r="D19">
        <f t="shared" ref="D19:D22" si="0">(2.6265*10^(20)*220000*SIN(50))/(220000*SIN(50)+C19*10^(3))</f>
        <v>2.0564702486149425E+20</v>
      </c>
    </row>
    <row r="20" spans="2:4" x14ac:dyDescent="0.25">
      <c r="C20">
        <v>6</v>
      </c>
      <c r="D20">
        <f t="shared" si="0"/>
        <v>2.9311838379098194E+20</v>
      </c>
    </row>
    <row r="21" spans="2:4" x14ac:dyDescent="0.25">
      <c r="C21">
        <v>23</v>
      </c>
      <c r="D21">
        <f t="shared" si="0"/>
        <v>4.3662812944084376E+20</v>
      </c>
    </row>
    <row r="22" spans="2:4" x14ac:dyDescent="0.25">
      <c r="C22">
        <v>54</v>
      </c>
      <c r="D22">
        <f t="shared" si="0"/>
        <v>4.0727836815767534E+21</v>
      </c>
    </row>
    <row r="24" spans="2:4" x14ac:dyDescent="0.25">
      <c r="B24" t="s">
        <v>6</v>
      </c>
      <c r="C24" t="s">
        <v>0</v>
      </c>
      <c r="D24" t="s">
        <v>2</v>
      </c>
    </row>
    <row r="25" spans="2:4" x14ac:dyDescent="0.25">
      <c r="C25">
        <v>-76</v>
      </c>
      <c r="D25">
        <f>(2.6265*10^(20)*220000*SIN(90))/(220000*SIN(90)+C25*10^(3))</f>
        <v>4.2805869581774691E+20</v>
      </c>
    </row>
    <row r="26" spans="2:4" x14ac:dyDescent="0.25">
      <c r="C26">
        <v>-44</v>
      </c>
      <c r="D26">
        <f t="shared" ref="D26:D28" si="1">(2.6265*10^(20)*220000*SIN(90))/(220000*SIN(90)+C26*10^(3))</f>
        <v>3.3834200654001209E+20</v>
      </c>
    </row>
    <row r="27" spans="2:4" x14ac:dyDescent="0.25">
      <c r="C27">
        <v>-28</v>
      </c>
      <c r="D27">
        <f t="shared" si="1"/>
        <v>3.0624871947950876E+20</v>
      </c>
    </row>
    <row r="28" spans="2:4" x14ac:dyDescent="0.25">
      <c r="C28">
        <v>5</v>
      </c>
      <c r="D28">
        <f t="shared" si="1"/>
        <v>2.5613842334614956E+20</v>
      </c>
    </row>
    <row r="30" spans="2:4" x14ac:dyDescent="0.25">
      <c r="B30" t="s">
        <v>7</v>
      </c>
      <c r="C30" t="s">
        <v>0</v>
      </c>
      <c r="D30" t="s">
        <v>2</v>
      </c>
    </row>
    <row r="31" spans="2:4" x14ac:dyDescent="0.25">
      <c r="C31">
        <v>-93</v>
      </c>
      <c r="D31">
        <f>(2.6265*10^(20)*220000*SIN(135))/(220000*SIN(135)+C31*10^(3))</f>
        <v>-6.9416597430970728E+19</v>
      </c>
    </row>
    <row r="32" spans="2:4" x14ac:dyDescent="0.25">
      <c r="C32">
        <v>-83</v>
      </c>
      <c r="D32">
        <f t="shared" ref="D32:D37" si="2">(2.6265*10^(20)*220000*SIN(135))/(220000*SIN(135)+C32*10^(3))</f>
        <v>-8.033821649334716E+19</v>
      </c>
    </row>
    <row r="33" spans="2:4" x14ac:dyDescent="0.25">
      <c r="C33">
        <v>-75</v>
      </c>
      <c r="D33">
        <f t="shared" si="2"/>
        <v>-9.1906225552815866E+19</v>
      </c>
    </row>
    <row r="34" spans="2:4" x14ac:dyDescent="0.25">
      <c r="C34">
        <v>-49</v>
      </c>
      <c r="D34">
        <f t="shared" si="2"/>
        <v>-1.7274694523465558E+20</v>
      </c>
    </row>
    <row r="35" spans="2:4" x14ac:dyDescent="0.25">
      <c r="C35">
        <v>-39</v>
      </c>
      <c r="D35">
        <f t="shared" si="2"/>
        <v>-2.6106839576805052E+20</v>
      </c>
    </row>
    <row r="36" spans="2:4" x14ac:dyDescent="0.25">
      <c r="C36">
        <v>-15</v>
      </c>
      <c r="D36">
        <f t="shared" si="2"/>
        <v>1.1497591154153532E+21</v>
      </c>
    </row>
    <row r="37" spans="2:4" x14ac:dyDescent="0.25">
      <c r="C37">
        <v>-3</v>
      </c>
      <c r="D37">
        <f t="shared" si="2"/>
        <v>3.1057559351600362E+20</v>
      </c>
    </row>
    <row r="40" spans="2:4" x14ac:dyDescent="0.25">
      <c r="B40" t="s">
        <v>8</v>
      </c>
      <c r="C40" t="s">
        <v>0</v>
      </c>
      <c r="D40" t="s">
        <v>2</v>
      </c>
    </row>
    <row r="41" spans="2:4" x14ac:dyDescent="0.25">
      <c r="C41">
        <v>-24</v>
      </c>
      <c r="D41">
        <f>(2.6265*10^(20)*220000*SIN(20))/(220000*SIN(20)+C41*10^(3))</f>
        <v>2.9829417804149411E+20</v>
      </c>
    </row>
    <row r="42" spans="2:4" x14ac:dyDescent="0.25">
      <c r="C42">
        <v>-3</v>
      </c>
      <c r="D42">
        <f t="shared" ref="D42:D47" si="3">(2.6265*10^(20)*220000*SIN(20))/(220000*SIN(20)+C42*10^(3))</f>
        <v>2.6663260370880489E+20</v>
      </c>
    </row>
    <row r="43" spans="2:4" x14ac:dyDescent="0.25">
      <c r="C43">
        <v>11</v>
      </c>
      <c r="D43">
        <f t="shared" si="3"/>
        <v>2.4901215299875383E+20</v>
      </c>
    </row>
    <row r="44" spans="2:4" x14ac:dyDescent="0.25">
      <c r="C44">
        <v>24</v>
      </c>
      <c r="D44">
        <f t="shared" si="3"/>
        <v>2.3461505525028133E+20</v>
      </c>
    </row>
    <row r="45" spans="2:4" x14ac:dyDescent="0.25">
      <c r="C45">
        <v>55</v>
      </c>
      <c r="D45">
        <f t="shared" si="3"/>
        <v>2.0618775471466388E+20</v>
      </c>
    </row>
    <row r="46" spans="2:4" x14ac:dyDescent="0.25">
      <c r="C46">
        <v>73</v>
      </c>
      <c r="D46">
        <f t="shared" si="3"/>
        <v>1.9263505324316862E+20</v>
      </c>
    </row>
    <row r="47" spans="2:4" x14ac:dyDescent="0.25">
      <c r="C47">
        <v>120</v>
      </c>
      <c r="D47">
        <f t="shared" si="3"/>
        <v>1.6441655486467106E+20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2017-03-10T14:37:59Z</dcterms:modified>
</cp:coreProperties>
</file>