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Rubriken" sheetId="2" r:id="rId1"/>
  </sheets>
  <calcPr calcId="125725"/>
</workbook>
</file>

<file path=xl/calcChain.xml><?xml version="1.0" encoding="utf-8"?>
<calcChain xmlns="http://schemas.openxmlformats.org/spreadsheetml/2006/main">
  <c r="E4" i="2"/>
  <c r="G6"/>
  <c r="G3" l="1"/>
  <c r="G4"/>
  <c r="G7"/>
  <c r="G8"/>
  <c r="G12"/>
  <c r="G13"/>
  <c r="G14"/>
  <c r="G15"/>
  <c r="G16"/>
  <c r="G11"/>
  <c r="G9"/>
  <c r="G5"/>
  <c r="G10"/>
  <c r="G2"/>
  <c r="E17"/>
  <c r="G17" l="1"/>
  <c r="G20" s="1"/>
  <c r="G28" s="1"/>
</calcChain>
</file>

<file path=xl/sharedStrings.xml><?xml version="1.0" encoding="utf-8"?>
<sst xmlns="http://schemas.openxmlformats.org/spreadsheetml/2006/main" count="60" uniqueCount="50">
  <si>
    <t>v</t>
  </si>
  <si>
    <t>h</t>
  </si>
  <si>
    <t>l</t>
  </si>
  <si>
    <t>Leben</t>
  </si>
  <si>
    <t>k</t>
  </si>
  <si>
    <t>a</t>
  </si>
  <si>
    <t>arbeitskosten, Fahrkarten</t>
  </si>
  <si>
    <t>Versicherungen außer Auto + Haus</t>
  </si>
  <si>
    <t>kv</t>
  </si>
  <si>
    <t>KFZ Versicherung + Steuern</t>
  </si>
  <si>
    <t>f</t>
  </si>
  <si>
    <t>Freizeit</t>
  </si>
  <si>
    <t>b</t>
  </si>
  <si>
    <t>Bargeld</t>
  </si>
  <si>
    <t>kl</t>
  </si>
  <si>
    <t>g</t>
  </si>
  <si>
    <t>Geschenke</t>
  </si>
  <si>
    <t>Kinderunterstützung</t>
  </si>
  <si>
    <t>ki</t>
  </si>
  <si>
    <t>t</t>
  </si>
  <si>
    <t>Tanken</t>
  </si>
  <si>
    <t>Kindergeld</t>
  </si>
  <si>
    <t>Jahr</t>
  </si>
  <si>
    <t>Rubrik</t>
  </si>
  <si>
    <t>Betrag</t>
  </si>
  <si>
    <t>ha</t>
  </si>
  <si>
    <t>pc</t>
  </si>
  <si>
    <t>PC Server</t>
  </si>
  <si>
    <t>Gruppe</t>
  </si>
  <si>
    <t>Arbeit</t>
  </si>
  <si>
    <t>Haus</t>
  </si>
  <si>
    <t>KFZ</t>
  </si>
  <si>
    <t>Kinder</t>
  </si>
  <si>
    <t>Korr. Faktor</t>
  </si>
  <si>
    <t>Kleidung</t>
  </si>
  <si>
    <t>Hauskosten variabel (Baumarkt, IKEA)</t>
  </si>
  <si>
    <t>KFZ Kosten variabel, ohne Versicherung + Tanken</t>
  </si>
  <si>
    <t>Leben täglicher Bedarf (Einkauf, Körperpflege, etc)</t>
  </si>
  <si>
    <t>handy</t>
  </si>
  <si>
    <t>Handy Susi, Matz, Marlena, Finn</t>
  </si>
  <si>
    <t>Korrektur Betrag</t>
  </si>
  <si>
    <t>Saldo</t>
  </si>
  <si>
    <t>Budget Matz</t>
  </si>
  <si>
    <t>Budget Susi</t>
  </si>
  <si>
    <t>Hauskosten Strom, Gas, Wasser, Hausversicherung</t>
  </si>
  <si>
    <t>Abgabe Kindergeld an Kinder</t>
  </si>
  <si>
    <t>Monatliche Ausgaben neu</t>
  </si>
  <si>
    <t>Gehalt Matz</t>
  </si>
  <si>
    <t>Gehalt Susi Schutter</t>
  </si>
  <si>
    <t>Gehalt Susi Westmann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</si>
</sst>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DCD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FE79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44" fontId="0" fillId="0" borderId="0" xfId="42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44" fontId="16" fillId="0" borderId="0" xfId="42" applyFont="1"/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44" fontId="0" fillId="0" borderId="10" xfId="42" applyFont="1" applyBorder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43" fontId="0" fillId="0" borderId="0" xfId="43" applyFont="1" applyAlignment="1">
      <alignment horizontal="center"/>
    </xf>
    <xf numFmtId="43" fontId="0" fillId="0" borderId="10" xfId="43" applyFont="1" applyBorder="1" applyAlignment="1">
      <alignment horizontal="center"/>
    </xf>
    <xf numFmtId="44" fontId="0" fillId="0" borderId="10" xfId="42" applyFont="1" applyBorder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/>
    <xf numFmtId="0" fontId="0" fillId="35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0" fillId="36" borderId="0" xfId="0" applyFill="1"/>
    <xf numFmtId="0" fontId="0" fillId="37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0" fillId="37" borderId="0" xfId="0" applyFill="1"/>
    <xf numFmtId="0" fontId="0" fillId="34" borderId="10" xfId="0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center"/>
    </xf>
    <xf numFmtId="0" fontId="0" fillId="38" borderId="0" xfId="0" applyFill="1"/>
    <xf numFmtId="0" fontId="0" fillId="38" borderId="0" xfId="0" applyFill="1" applyBorder="1" applyAlignment="1">
      <alignment horizontal="center"/>
    </xf>
    <xf numFmtId="0" fontId="18" fillId="38" borderId="0" xfId="0" applyFont="1" applyFill="1" applyBorder="1" applyAlignment="1">
      <alignment horizontal="center"/>
    </xf>
    <xf numFmtId="0" fontId="0" fillId="38" borderId="0" xfId="0" applyFill="1" applyBorder="1"/>
    <xf numFmtId="44" fontId="0" fillId="0" borderId="0" xfId="42" applyFont="1" applyBorder="1"/>
    <xf numFmtId="43" fontId="0" fillId="0" borderId="0" xfId="43" applyFont="1" applyBorder="1" applyAlignment="1">
      <alignment horizontal="center"/>
    </xf>
    <xf numFmtId="44" fontId="0" fillId="0" borderId="0" xfId="0" applyNumberFormat="1" applyBorder="1"/>
    <xf numFmtId="0" fontId="0" fillId="0" borderId="0" xfId="0" applyFill="1" applyBorder="1"/>
    <xf numFmtId="44" fontId="16" fillId="0" borderId="10" xfId="42" applyFont="1" applyBorder="1"/>
    <xf numFmtId="44" fontId="20" fillId="0" borderId="0" xfId="42" applyFont="1"/>
  </cellXfs>
  <cellStyles count="44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" xfId="43" builtinId="3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7">
    <dxf>
      <font>
        <color rgb="FFC00000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ill>
        <patternFill>
          <bgColor rgb="FFD0EBB3"/>
        </patternFill>
      </fill>
    </dxf>
  </dxfs>
  <tableStyles count="0" defaultTableStyle="TableStyleMedium2" defaultPivotStyle="PivotStyleLight16"/>
  <colors>
    <mruColors>
      <color rgb="FFFFE79B"/>
      <color rgb="FFFFFFC1"/>
      <color rgb="FFFFE697"/>
      <color rgb="FFFFCDCD"/>
      <color rgb="FFD0EBB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abSelected="1" workbookViewId="0">
      <selection activeCell="A19" sqref="A19"/>
    </sheetView>
  </sheetViews>
  <sheetFormatPr baseColWidth="10" defaultRowHeight="15"/>
  <cols>
    <col min="1" max="1" width="11.42578125" style="3"/>
    <col min="2" max="3" width="11.42578125" style="4"/>
    <col min="4" max="4" width="50.5703125" style="4" customWidth="1"/>
    <col min="5" max="5" width="18" style="2" customWidth="1"/>
    <col min="6" max="6" width="11.7109375" style="14" customWidth="1"/>
    <col min="7" max="7" width="15.42578125" bestFit="1" customWidth="1"/>
    <col min="8" max="8" width="27.140625" bestFit="1" customWidth="1"/>
    <col min="9" max="9" width="11.42578125" style="5"/>
    <col min="10" max="10" width="32" bestFit="1" customWidth="1"/>
  </cols>
  <sheetData>
    <row r="1" spans="1:9">
      <c r="A1" s="8" t="s">
        <v>22</v>
      </c>
      <c r="B1" s="9" t="s">
        <v>28</v>
      </c>
      <c r="C1" s="9" t="s">
        <v>23</v>
      </c>
      <c r="D1" s="9"/>
      <c r="E1" s="16" t="s">
        <v>24</v>
      </c>
      <c r="F1" s="15" t="s">
        <v>33</v>
      </c>
      <c r="G1" s="12" t="s">
        <v>40</v>
      </c>
    </row>
    <row r="2" spans="1:9">
      <c r="A2" s="20">
        <v>2014</v>
      </c>
      <c r="B2" s="21" t="s">
        <v>29</v>
      </c>
      <c r="C2" s="21" t="s">
        <v>5</v>
      </c>
      <c r="D2" s="22" t="s">
        <v>6</v>
      </c>
      <c r="E2" s="2">
        <v>-154.30000000000001</v>
      </c>
      <c r="F2" s="14">
        <v>1</v>
      </c>
      <c r="G2" s="11">
        <f>E2*F2</f>
        <v>-154.30000000000001</v>
      </c>
    </row>
    <row r="3" spans="1:9">
      <c r="A3" s="23">
        <v>2014</v>
      </c>
      <c r="B3" s="36" t="s">
        <v>3</v>
      </c>
      <c r="C3" s="24" t="s">
        <v>12</v>
      </c>
      <c r="D3" s="25" t="s">
        <v>13</v>
      </c>
      <c r="E3" s="2">
        <v>-808.33330000000001</v>
      </c>
      <c r="F3" s="14">
        <v>0.8</v>
      </c>
      <c r="G3" s="11">
        <f t="shared" ref="G3:G8" si="0">E3*F3</f>
        <v>-646.66664000000003</v>
      </c>
    </row>
    <row r="4" spans="1:9">
      <c r="A4" s="23">
        <v>2014</v>
      </c>
      <c r="B4" s="36" t="s">
        <v>3</v>
      </c>
      <c r="C4" s="24" t="s">
        <v>10</v>
      </c>
      <c r="D4" s="25" t="s">
        <v>11</v>
      </c>
      <c r="E4" s="2">
        <f>-988.9808-E6</f>
        <v>-912.98080000000004</v>
      </c>
      <c r="F4" s="14">
        <v>0.8</v>
      </c>
      <c r="G4" s="11">
        <f t="shared" si="0"/>
        <v>-730.3846400000001</v>
      </c>
    </row>
    <row r="5" spans="1:9">
      <c r="A5" s="35">
        <v>2014</v>
      </c>
      <c r="B5" s="36" t="s">
        <v>3</v>
      </c>
      <c r="C5" s="36" t="s">
        <v>2</v>
      </c>
      <c r="D5" s="37" t="s">
        <v>37</v>
      </c>
      <c r="E5" s="2">
        <v>-974.38660000000004</v>
      </c>
      <c r="F5" s="14">
        <v>0.8</v>
      </c>
      <c r="G5" s="11">
        <f>E5*F5</f>
        <v>-779.5092800000001</v>
      </c>
    </row>
    <row r="6" spans="1:9" s="1" customFormat="1">
      <c r="A6" s="38">
        <v>2014</v>
      </c>
      <c r="B6" s="39" t="s">
        <v>3</v>
      </c>
      <c r="C6" s="36" t="s">
        <v>38</v>
      </c>
      <c r="D6" s="37" t="s">
        <v>39</v>
      </c>
      <c r="E6" s="2">
        <v>-76</v>
      </c>
      <c r="F6" s="14">
        <v>0.5</v>
      </c>
      <c r="G6" s="11">
        <f>E6*F6</f>
        <v>-38</v>
      </c>
      <c r="I6" s="5"/>
    </row>
    <row r="7" spans="1:9">
      <c r="A7" s="23">
        <v>2014</v>
      </c>
      <c r="B7" s="36" t="s">
        <v>3</v>
      </c>
      <c r="C7" s="24" t="s">
        <v>15</v>
      </c>
      <c r="D7" s="25" t="s">
        <v>16</v>
      </c>
      <c r="E7" s="2">
        <v>-29.166599999999999</v>
      </c>
      <c r="F7" s="14">
        <v>0</v>
      </c>
      <c r="G7" s="11">
        <f t="shared" si="0"/>
        <v>0</v>
      </c>
    </row>
    <row r="8" spans="1:9">
      <c r="A8" s="23">
        <v>2014</v>
      </c>
      <c r="B8" s="36" t="s">
        <v>3</v>
      </c>
      <c r="C8" s="24" t="s">
        <v>26</v>
      </c>
      <c r="D8" s="25" t="s">
        <v>27</v>
      </c>
      <c r="E8" s="2">
        <v>-39.99</v>
      </c>
      <c r="F8" s="14">
        <v>0</v>
      </c>
      <c r="G8" s="11">
        <f t="shared" si="0"/>
        <v>0</v>
      </c>
    </row>
    <row r="9" spans="1:9">
      <c r="A9" s="35">
        <v>2014</v>
      </c>
      <c r="B9" s="36" t="s">
        <v>3</v>
      </c>
      <c r="C9" s="36" t="s">
        <v>14</v>
      </c>
      <c r="D9" s="37" t="s">
        <v>34</v>
      </c>
      <c r="E9" s="2">
        <v>-333.92160000000001</v>
      </c>
      <c r="F9" s="14">
        <v>0.3</v>
      </c>
      <c r="G9" s="11">
        <f>E9*F9</f>
        <v>-100.17648</v>
      </c>
    </row>
    <row r="10" spans="1:9">
      <c r="A10" s="38">
        <v>2014</v>
      </c>
      <c r="B10" s="39" t="s">
        <v>3</v>
      </c>
      <c r="C10" s="39" t="s">
        <v>0</v>
      </c>
      <c r="D10" s="40" t="s">
        <v>7</v>
      </c>
      <c r="E10" s="41">
        <v>-263.45659999999998</v>
      </c>
      <c r="F10" s="42">
        <v>1</v>
      </c>
      <c r="G10" s="43">
        <f>E10*F10</f>
        <v>-263.45659999999998</v>
      </c>
      <c r="I10" s="6"/>
    </row>
    <row r="11" spans="1:9">
      <c r="A11" s="29">
        <v>2014</v>
      </c>
      <c r="B11" s="30" t="s">
        <v>32</v>
      </c>
      <c r="C11" s="30" t="s">
        <v>18</v>
      </c>
      <c r="D11" s="31" t="s">
        <v>17</v>
      </c>
      <c r="E11" s="2">
        <v>-604.70579999999995</v>
      </c>
      <c r="F11" s="14">
        <v>2</v>
      </c>
      <c r="G11" s="11">
        <f>E11*F11</f>
        <v>-1209.4115999999999</v>
      </c>
    </row>
    <row r="12" spans="1:9">
      <c r="A12" s="26">
        <v>2014</v>
      </c>
      <c r="B12" s="27" t="s">
        <v>30</v>
      </c>
      <c r="C12" s="27" t="s">
        <v>1</v>
      </c>
      <c r="D12" s="28" t="s">
        <v>44</v>
      </c>
      <c r="E12" s="2">
        <v>-524.85249999999996</v>
      </c>
      <c r="F12" s="14">
        <v>0.95</v>
      </c>
      <c r="G12" s="11">
        <f t="shared" ref="G12" si="1">E12*F12</f>
        <v>-498.60987499999993</v>
      </c>
    </row>
    <row r="13" spans="1:9">
      <c r="A13" s="26">
        <v>2014</v>
      </c>
      <c r="B13" s="27" t="s">
        <v>30</v>
      </c>
      <c r="C13" s="27" t="s">
        <v>25</v>
      </c>
      <c r="D13" s="28" t="s">
        <v>35</v>
      </c>
      <c r="E13" s="2">
        <v>-203.47579999999999</v>
      </c>
      <c r="F13" s="14">
        <v>1</v>
      </c>
      <c r="G13" s="11">
        <f>E13*F13</f>
        <v>-203.47579999999999</v>
      </c>
    </row>
    <row r="14" spans="1:9">
      <c r="A14" s="17">
        <v>2014</v>
      </c>
      <c r="B14" s="18" t="s">
        <v>31</v>
      </c>
      <c r="C14" s="18" t="s">
        <v>4</v>
      </c>
      <c r="D14" s="19" t="s">
        <v>36</v>
      </c>
      <c r="E14" s="2">
        <v>-123.0116</v>
      </c>
      <c r="F14" s="14">
        <v>1.1499999999999999</v>
      </c>
      <c r="G14" s="11">
        <f>E14*F14</f>
        <v>-141.46333999999999</v>
      </c>
    </row>
    <row r="15" spans="1:9">
      <c r="A15" s="17">
        <v>2014</v>
      </c>
      <c r="B15" s="18" t="s">
        <v>31</v>
      </c>
      <c r="C15" s="18" t="s">
        <v>8</v>
      </c>
      <c r="D15" s="19" t="s">
        <v>9</v>
      </c>
      <c r="E15" s="2">
        <v>-79.287499999999994</v>
      </c>
      <c r="F15" s="14">
        <v>1</v>
      </c>
      <c r="G15" s="11">
        <f>E15*F15</f>
        <v>-79.287499999999994</v>
      </c>
    </row>
    <row r="16" spans="1:9">
      <c r="A16" s="32">
        <v>2014</v>
      </c>
      <c r="B16" s="33" t="s">
        <v>31</v>
      </c>
      <c r="C16" s="33" t="s">
        <v>19</v>
      </c>
      <c r="D16" s="34" t="s">
        <v>20</v>
      </c>
      <c r="E16" s="10">
        <v>-155.19829999999999</v>
      </c>
      <c r="F16" s="15">
        <v>1</v>
      </c>
      <c r="G16" s="13">
        <f>E16*F16</f>
        <v>-155.19829999999999</v>
      </c>
    </row>
    <row r="17" spans="1:11" ht="18.75">
      <c r="E17" s="7">
        <f>SUM(E2:E16)</f>
        <v>-5283.067</v>
      </c>
      <c r="G17" s="46">
        <f>SUM(G2:G16)</f>
        <v>-4999.9400550000009</v>
      </c>
      <c r="I17" s="6"/>
    </row>
    <row r="18" spans="1:11">
      <c r="I18" s="6"/>
    </row>
    <row r="20" spans="1:11">
      <c r="G20" s="7">
        <f>G17</f>
        <v>-4999.9400550000009</v>
      </c>
      <c r="H20" s="1" t="s">
        <v>46</v>
      </c>
      <c r="I20" s="6"/>
      <c r="J20" s="1"/>
      <c r="K20" s="4"/>
    </row>
    <row r="21" spans="1:11">
      <c r="G21" s="7">
        <v>3700</v>
      </c>
      <c r="H21" s="1" t="s">
        <v>47</v>
      </c>
      <c r="I21" s="6"/>
      <c r="J21" s="1"/>
      <c r="K21" s="4"/>
    </row>
    <row r="22" spans="1:11">
      <c r="G22" s="7">
        <v>1350</v>
      </c>
      <c r="H22" s="1" t="s">
        <v>48</v>
      </c>
      <c r="I22" s="6"/>
      <c r="J22" s="1"/>
      <c r="K22" s="4"/>
    </row>
    <row r="23" spans="1:11">
      <c r="G23" s="7">
        <v>450</v>
      </c>
      <c r="H23" s="1" t="s">
        <v>49</v>
      </c>
      <c r="I23" s="6"/>
      <c r="J23" s="1"/>
      <c r="K23" s="4"/>
    </row>
    <row r="24" spans="1:11">
      <c r="G24" s="7">
        <v>558</v>
      </c>
      <c r="H24" s="1" t="s">
        <v>21</v>
      </c>
      <c r="I24" s="6"/>
      <c r="J24" s="1"/>
      <c r="K24" s="4"/>
    </row>
    <row r="25" spans="1:11">
      <c r="G25" s="7">
        <v>-558</v>
      </c>
      <c r="H25" s="1" t="s">
        <v>45</v>
      </c>
      <c r="I25" s="6"/>
      <c r="J25" s="1"/>
      <c r="K25" s="4"/>
    </row>
    <row r="26" spans="1:11" s="1" customFormat="1">
      <c r="A26" s="3"/>
      <c r="B26" s="4"/>
      <c r="C26" s="4"/>
      <c r="D26" s="4"/>
      <c r="E26" s="2"/>
      <c r="F26" s="14"/>
      <c r="G26" s="7">
        <v>-300</v>
      </c>
      <c r="H26" s="1" t="s">
        <v>42</v>
      </c>
      <c r="I26" s="6"/>
      <c r="K26" s="4"/>
    </row>
    <row r="27" spans="1:11">
      <c r="G27" s="45">
        <v>-200</v>
      </c>
      <c r="H27" s="12" t="s">
        <v>43</v>
      </c>
      <c r="I27" s="6"/>
      <c r="J27" s="1"/>
      <c r="K27" s="4"/>
    </row>
    <row r="28" spans="1:11" ht="18.75">
      <c r="G28" s="46">
        <f>SUM(G20:G27)</f>
        <v>5.994499999906111E-2</v>
      </c>
      <c r="H28" s="44" t="s">
        <v>41</v>
      </c>
      <c r="I28" s="6"/>
      <c r="J28" s="1"/>
      <c r="K28" s="4"/>
    </row>
    <row r="29" spans="1:11">
      <c r="I29" s="6"/>
      <c r="J29" s="1"/>
      <c r="K29" s="4"/>
    </row>
    <row r="30" spans="1:11">
      <c r="I30" s="6"/>
      <c r="J30" s="1"/>
      <c r="K30" s="4"/>
    </row>
    <row r="31" spans="1:11">
      <c r="I31" s="6"/>
      <c r="J31" s="1"/>
      <c r="K31" s="4"/>
    </row>
    <row r="32" spans="1:11">
      <c r="I32" s="6"/>
      <c r="J32" s="1"/>
      <c r="K32" s="4"/>
    </row>
    <row r="33" spans="9:11">
      <c r="I33" s="6"/>
      <c r="J33" s="1"/>
      <c r="K33" s="4"/>
    </row>
  </sheetData>
  <sortState ref="A2:F16">
    <sortCondition ref="B2:B16"/>
  </sortState>
  <conditionalFormatting sqref="F2:F16">
    <cfRule type="cellIs" dxfId="6" priority="7" operator="greaterThan">
      <formula>1</formula>
    </cfRule>
    <cfRule type="cellIs" dxfId="5" priority="10" operator="lessThan">
      <formula>1</formula>
    </cfRule>
  </conditionalFormatting>
  <conditionalFormatting sqref="G2:G16">
    <cfRule type="cellIs" dxfId="4" priority="6" operator="lessThan">
      <formula>$E2</formula>
    </cfRule>
    <cfRule type="cellIs" dxfId="3" priority="8" stopIfTrue="1" operator="greaterThan">
      <formula>$E2</formula>
    </cfRule>
  </conditionalFormatting>
  <conditionalFormatting sqref="G20:G28">
    <cfRule type="cellIs" dxfId="2" priority="3" operator="greaterThan">
      <formula>0</formula>
    </cfRule>
    <cfRule type="cellIs" dxfId="1" priority="5" operator="lessThan">
      <formula>0</formula>
    </cfRule>
  </conditionalFormatting>
  <conditionalFormatting sqref="G20:G27">
    <cfRule type="cellIs" dxfId="0" priority="4" operator="lessThan">
      <formula>0</formula>
    </cfRule>
  </conditionalFormatting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Rubriken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</dc:creator>
  <cp:lastModifiedBy>JenzenM</cp:lastModifiedBy>
  <cp:lastPrinted>2015-01-04T10:44:24Z</cp:lastPrinted>
  <dcterms:created xsi:type="dcterms:W3CDTF">2014-12-31T16:12:11Z</dcterms:created>
  <dcterms:modified xsi:type="dcterms:W3CDTF">2015-01-05T11:38:04Z</dcterms:modified>
</cp:coreProperties>
</file>