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4" i="2"/>
  <c r="G10"/>
  <c r="G3" l="1"/>
  <c r="G4"/>
  <c r="G5"/>
  <c r="G6"/>
  <c r="G12"/>
  <c r="G13"/>
  <c r="G14"/>
  <c r="G15"/>
  <c r="G16"/>
  <c r="G11"/>
  <c r="G7"/>
  <c r="G8"/>
  <c r="G9"/>
  <c r="G2"/>
  <c r="E17"/>
  <c r="G17" l="1"/>
  <c r="F10" i="1"/>
</calcChain>
</file>

<file path=xl/sharedStrings.xml><?xml version="1.0" encoding="utf-8"?>
<sst xmlns="http://schemas.openxmlformats.org/spreadsheetml/2006/main" count="107" uniqueCount="49">
  <si>
    <t>Rubriken</t>
  </si>
  <si>
    <t>v</t>
  </si>
  <si>
    <t>h</t>
  </si>
  <si>
    <t>l</t>
  </si>
  <si>
    <t>Leben</t>
  </si>
  <si>
    <t>k</t>
  </si>
  <si>
    <t>KFZ Kosten</t>
  </si>
  <si>
    <t>a</t>
  </si>
  <si>
    <t>arbeitskosten, Fahrkarten</t>
  </si>
  <si>
    <t>Versicherungen außer Auto + Haus</t>
  </si>
  <si>
    <t>Hauskosten mit Hausversicherung</t>
  </si>
  <si>
    <t>kv</t>
  </si>
  <si>
    <t>KFZ Versicherung + Steuern</t>
  </si>
  <si>
    <t>f</t>
  </si>
  <si>
    <t>Freizeit</t>
  </si>
  <si>
    <t>b</t>
  </si>
  <si>
    <t>Bargeld</t>
  </si>
  <si>
    <t>kl</t>
  </si>
  <si>
    <t>kleidung</t>
  </si>
  <si>
    <t>g</t>
  </si>
  <si>
    <t>Geschenke</t>
  </si>
  <si>
    <t>Kinderunterstützung</t>
  </si>
  <si>
    <t>ki</t>
  </si>
  <si>
    <t>t</t>
  </si>
  <si>
    <t>Tanken</t>
  </si>
  <si>
    <t>Ausgaben</t>
  </si>
  <si>
    <t>Matz</t>
  </si>
  <si>
    <t>Schutter</t>
  </si>
  <si>
    <t>Westmann</t>
  </si>
  <si>
    <t>Kindergeld</t>
  </si>
  <si>
    <t>Jahr</t>
  </si>
  <si>
    <t>Rubrik</t>
  </si>
  <si>
    <t>Betrag</t>
  </si>
  <si>
    <t>ha</t>
  </si>
  <si>
    <t>pc</t>
  </si>
  <si>
    <t>PC Server</t>
  </si>
  <si>
    <t>Gruppe</t>
  </si>
  <si>
    <t>Arbeit</t>
  </si>
  <si>
    <t>Haus</t>
  </si>
  <si>
    <t>KFZ</t>
  </si>
  <si>
    <t>Kinder</t>
  </si>
  <si>
    <t>Korr. Faktor</t>
  </si>
  <si>
    <t>Kleidung</t>
  </si>
  <si>
    <t>Hauskosten variabel (Baumarkt, IKEA)</t>
  </si>
  <si>
    <t>KFZ Kosten variabel, ohne Versicherung + Tanken</t>
  </si>
  <si>
    <t>Leben täglicher Bedarf (Einkauf, Körperpflege, etc)</t>
  </si>
  <si>
    <t>handy</t>
  </si>
  <si>
    <t>Handy Susi, Matz, Marlena, Finn</t>
  </si>
  <si>
    <t>Korrektur Betrag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</si>
</sst>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DCD"/>
        <bgColor indexed="64"/>
      </patternFill>
    </fill>
    <fill>
      <patternFill patternType="solid">
        <fgColor rgb="FFD0EBB3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E79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/>
    <xf numFmtId="0" fontId="0" fillId="0" borderId="0" xfId="0"/>
    <xf numFmtId="44" fontId="0" fillId="0" borderId="0" xfId="42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44" fontId="16" fillId="0" borderId="0" xfId="42" applyFont="1"/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44" fontId="0" fillId="0" borderId="10" xfId="42" applyFont="1" applyBorder="1"/>
    <xf numFmtId="44" fontId="0" fillId="0" borderId="0" xfId="0" applyNumberFormat="1"/>
    <xf numFmtId="0" fontId="0" fillId="0" borderId="10" xfId="0" applyBorder="1"/>
    <xf numFmtId="44" fontId="0" fillId="0" borderId="10" xfId="0" applyNumberFormat="1" applyBorder="1"/>
    <xf numFmtId="43" fontId="0" fillId="0" borderId="0" xfId="43" applyFont="1" applyAlignment="1">
      <alignment horizontal="center"/>
    </xf>
    <xf numFmtId="43" fontId="0" fillId="0" borderId="10" xfId="43" applyFont="1" applyBorder="1" applyAlignment="1">
      <alignment horizontal="center"/>
    </xf>
    <xf numFmtId="44" fontId="0" fillId="0" borderId="10" xfId="42" applyFont="1" applyBorder="1" applyAlignment="1">
      <alignment horizontal="center"/>
    </xf>
    <xf numFmtId="0" fontId="0" fillId="34" borderId="0" xfId="0" applyFill="1" applyAlignment="1">
      <alignment horizontal="center"/>
    </xf>
    <xf numFmtId="0" fontId="19" fillId="34" borderId="0" xfId="0" applyFont="1" applyFill="1" applyAlignment="1">
      <alignment horizontal="center"/>
    </xf>
    <xf numFmtId="0" fontId="0" fillId="34" borderId="0" xfId="0" applyFill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/>
    <xf numFmtId="0" fontId="0" fillId="35" borderId="0" xfId="0" applyFill="1" applyAlignment="1">
      <alignment horizontal="center"/>
    </xf>
    <xf numFmtId="0" fontId="19" fillId="35" borderId="0" xfId="0" applyFont="1" applyFill="1" applyAlignment="1">
      <alignment horizontal="center"/>
    </xf>
    <xf numFmtId="0" fontId="0" fillId="35" borderId="0" xfId="0" applyFill="1"/>
    <xf numFmtId="0" fontId="0" fillId="36" borderId="0" xfId="0" applyFill="1" applyAlignment="1">
      <alignment horizontal="center"/>
    </xf>
    <xf numFmtId="0" fontId="19" fillId="36" borderId="0" xfId="0" applyFont="1" applyFill="1" applyAlignment="1">
      <alignment horizontal="center"/>
    </xf>
    <xf numFmtId="0" fontId="0" fillId="36" borderId="0" xfId="0" applyFill="1"/>
    <xf numFmtId="0" fontId="0" fillId="37" borderId="0" xfId="0" applyFill="1" applyAlignment="1">
      <alignment horizontal="center"/>
    </xf>
    <xf numFmtId="0" fontId="19" fillId="37" borderId="0" xfId="0" applyFont="1" applyFill="1" applyAlignment="1">
      <alignment horizontal="center"/>
    </xf>
    <xf numFmtId="0" fontId="0" fillId="37" borderId="0" xfId="0" applyFill="1"/>
    <xf numFmtId="0" fontId="0" fillId="34" borderId="10" xfId="0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0" fillId="34" borderId="10" xfId="0" applyFill="1" applyBorder="1"/>
    <xf numFmtId="0" fontId="0" fillId="38" borderId="0" xfId="0" applyFill="1" applyAlignment="1">
      <alignment horizontal="center"/>
    </xf>
    <xf numFmtId="0" fontId="19" fillId="38" borderId="0" xfId="0" applyFont="1" applyFill="1" applyAlignment="1">
      <alignment horizontal="center"/>
    </xf>
    <xf numFmtId="0" fontId="0" fillId="38" borderId="0" xfId="0" applyFill="1"/>
    <xf numFmtId="0" fontId="0" fillId="38" borderId="0" xfId="0" applyFill="1" applyBorder="1" applyAlignment="1">
      <alignment horizontal="center"/>
    </xf>
    <xf numFmtId="0" fontId="19" fillId="38" borderId="0" xfId="0" applyFont="1" applyFill="1" applyBorder="1" applyAlignment="1">
      <alignment horizontal="center"/>
    </xf>
    <xf numFmtId="0" fontId="0" fillId="38" borderId="0" xfId="0" applyFill="1" applyBorder="1"/>
    <xf numFmtId="44" fontId="0" fillId="0" borderId="0" xfId="42" applyFont="1" applyBorder="1"/>
    <xf numFmtId="43" fontId="0" fillId="0" borderId="0" xfId="43" applyFont="1" applyBorder="1" applyAlignment="1">
      <alignment horizontal="center"/>
    </xf>
    <xf numFmtId="44" fontId="0" fillId="0" borderId="0" xfId="0" applyNumberFormat="1" applyBorder="1"/>
  </cellXfs>
  <cellStyles count="44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Dezimal" xfId="43" builtinId="3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" xfId="42" builtinId="4"/>
    <cellStyle name="Warnender Text" xfId="14" builtinId="11" customBuiltin="1"/>
    <cellStyle name="Zelle überprüfen" xfId="13" builtinId="23" customBuiltin="1"/>
  </cellStyles>
  <dxfs count="19">
    <dxf>
      <font>
        <color rgb="FFC00000"/>
      </font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ill>
        <patternFill>
          <bgColor rgb="FFD0EBB3"/>
        </patternFill>
      </fill>
    </dxf>
    <dxf>
      <fill>
        <patternFill>
          <bgColor theme="6" tint="0.59996337778862885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ill>
        <patternFill>
          <bgColor rgb="FFD0EBB3"/>
        </patternFill>
      </fill>
    </dxf>
    <dxf>
      <font>
        <condense val="0"/>
        <extend val="0"/>
        <color rgb="FF9C0006"/>
      </font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D0EBB3"/>
        </patternFill>
      </fill>
    </dxf>
    <dxf>
      <font>
        <condense val="0"/>
        <extend val="0"/>
        <color rgb="FF9C0006"/>
      </font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FFCCCC"/>
        </patternFill>
      </fill>
    </dxf>
    <dxf>
      <fill>
        <patternFill>
          <bgColor rgb="FFD0EBB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79B"/>
      <color rgb="FFFFFFC1"/>
      <color rgb="FFFFE697"/>
      <color rgb="FFFFCDCD"/>
      <color rgb="FFD0EBB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4"/>
  <sheetViews>
    <sheetView workbookViewId="0">
      <selection activeCell="B3" sqref="B3:C14"/>
    </sheetView>
  </sheetViews>
  <sheetFormatPr baseColWidth="10" defaultRowHeight="15"/>
  <cols>
    <col min="2" max="2" width="11.42578125" style="1"/>
    <col min="3" max="3" width="43.85546875" customWidth="1"/>
    <col min="6" max="6" width="11.42578125" style="4"/>
  </cols>
  <sheetData>
    <row r="2" spans="2:7">
      <c r="B2" s="1" t="s">
        <v>0</v>
      </c>
      <c r="C2" s="2"/>
    </row>
    <row r="3" spans="2:7">
      <c r="B3" s="1" t="s">
        <v>1</v>
      </c>
      <c r="C3" s="3" t="s">
        <v>9</v>
      </c>
      <c r="F3" s="4">
        <v>-5380</v>
      </c>
      <c r="G3" t="s">
        <v>25</v>
      </c>
    </row>
    <row r="4" spans="2:7">
      <c r="B4" s="1" t="s">
        <v>2</v>
      </c>
      <c r="C4" s="3" t="s">
        <v>10</v>
      </c>
      <c r="F4" s="4">
        <v>3700</v>
      </c>
      <c r="G4" t="s">
        <v>26</v>
      </c>
    </row>
    <row r="5" spans="2:7">
      <c r="B5" s="1" t="s">
        <v>3</v>
      </c>
      <c r="C5" s="3" t="s">
        <v>4</v>
      </c>
      <c r="F5" s="4">
        <v>1350</v>
      </c>
      <c r="G5" t="s">
        <v>27</v>
      </c>
    </row>
    <row r="6" spans="2:7" s="3" customFormat="1">
      <c r="B6" s="1" t="s">
        <v>13</v>
      </c>
      <c r="C6" s="3" t="s">
        <v>14</v>
      </c>
      <c r="F6" s="4">
        <v>450</v>
      </c>
      <c r="G6" s="3" t="s">
        <v>28</v>
      </c>
    </row>
    <row r="7" spans="2:7">
      <c r="B7" s="1" t="s">
        <v>23</v>
      </c>
      <c r="C7" s="3" t="s">
        <v>24</v>
      </c>
      <c r="F7" s="4">
        <v>558</v>
      </c>
      <c r="G7" t="s">
        <v>29</v>
      </c>
    </row>
    <row r="8" spans="2:7" s="3" customFormat="1">
      <c r="B8" s="1" t="s">
        <v>5</v>
      </c>
      <c r="C8" s="3" t="s">
        <v>6</v>
      </c>
      <c r="F8" s="4"/>
    </row>
    <row r="9" spans="2:7">
      <c r="B9" s="1" t="s">
        <v>11</v>
      </c>
      <c r="C9" s="3" t="s">
        <v>12</v>
      </c>
    </row>
    <row r="10" spans="2:7">
      <c r="B10" s="1" t="s">
        <v>7</v>
      </c>
      <c r="C10" s="3" t="s">
        <v>8</v>
      </c>
      <c r="F10" s="4">
        <f>SUM(F3:F9)</f>
        <v>678</v>
      </c>
    </row>
    <row r="11" spans="2:7">
      <c r="B11" s="1" t="s">
        <v>15</v>
      </c>
      <c r="C11" t="s">
        <v>16</v>
      </c>
    </row>
    <row r="12" spans="2:7">
      <c r="B12" s="1" t="s">
        <v>17</v>
      </c>
      <c r="C12" t="s">
        <v>18</v>
      </c>
    </row>
    <row r="13" spans="2:7">
      <c r="B13" s="1" t="s">
        <v>19</v>
      </c>
      <c r="C13" t="s">
        <v>20</v>
      </c>
    </row>
    <row r="14" spans="2:7">
      <c r="B14" s="1" t="s">
        <v>22</v>
      </c>
      <c r="C14" t="s">
        <v>21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A18" sqref="A18"/>
    </sheetView>
  </sheetViews>
  <sheetFormatPr baseColWidth="10" defaultRowHeight="15"/>
  <cols>
    <col min="1" max="1" width="11.42578125" style="5"/>
    <col min="2" max="3" width="11.42578125" style="6"/>
    <col min="4" max="4" width="48" style="6" customWidth="1"/>
    <col min="5" max="5" width="18" style="4" customWidth="1"/>
    <col min="6" max="6" width="11.7109375" style="16" customWidth="1"/>
    <col min="7" max="7" width="15.42578125" bestFit="1" customWidth="1"/>
    <col min="9" max="9" width="11.42578125" style="7"/>
    <col min="10" max="10" width="32" bestFit="1" customWidth="1"/>
  </cols>
  <sheetData>
    <row r="1" spans="1:9">
      <c r="A1" s="10" t="s">
        <v>30</v>
      </c>
      <c r="B1" s="11" t="s">
        <v>36</v>
      </c>
      <c r="C1" s="11" t="s">
        <v>31</v>
      </c>
      <c r="D1" s="11"/>
      <c r="E1" s="18" t="s">
        <v>32</v>
      </c>
      <c r="F1" s="17" t="s">
        <v>41</v>
      </c>
      <c r="G1" s="14" t="s">
        <v>48</v>
      </c>
    </row>
    <row r="2" spans="1:9">
      <c r="A2" s="22">
        <v>2014</v>
      </c>
      <c r="B2" s="23" t="s">
        <v>37</v>
      </c>
      <c r="C2" s="23" t="s">
        <v>7</v>
      </c>
      <c r="D2" s="24" t="s">
        <v>8</v>
      </c>
      <c r="E2" s="4">
        <v>-154.30000000000001</v>
      </c>
      <c r="F2" s="16">
        <v>1</v>
      </c>
      <c r="G2" s="13">
        <f>E2*F2</f>
        <v>-154.30000000000001</v>
      </c>
    </row>
    <row r="3" spans="1:9">
      <c r="A3" s="25">
        <v>2014</v>
      </c>
      <c r="B3" s="38" t="s">
        <v>4</v>
      </c>
      <c r="C3" s="26" t="s">
        <v>15</v>
      </c>
      <c r="D3" s="27" t="s">
        <v>16</v>
      </c>
      <c r="E3" s="4">
        <v>-808.33330000000001</v>
      </c>
      <c r="F3" s="16">
        <v>0.9</v>
      </c>
      <c r="G3" s="13">
        <f t="shared" ref="G3:G6" si="0">E3*F3</f>
        <v>-727.49997000000008</v>
      </c>
    </row>
    <row r="4" spans="1:9">
      <c r="A4" s="25">
        <v>2014</v>
      </c>
      <c r="B4" s="38" t="s">
        <v>4</v>
      </c>
      <c r="C4" s="26" t="s">
        <v>13</v>
      </c>
      <c r="D4" s="27" t="s">
        <v>14</v>
      </c>
      <c r="E4" s="4">
        <f>-988.9808-E10</f>
        <v>-912.98080000000004</v>
      </c>
      <c r="F4" s="16">
        <v>0.9</v>
      </c>
      <c r="G4" s="13">
        <f t="shared" si="0"/>
        <v>-821.68272000000002</v>
      </c>
    </row>
    <row r="5" spans="1:9">
      <c r="A5" s="25">
        <v>2014</v>
      </c>
      <c r="B5" s="38" t="s">
        <v>4</v>
      </c>
      <c r="C5" s="26" t="s">
        <v>19</v>
      </c>
      <c r="D5" s="27" t="s">
        <v>20</v>
      </c>
      <c r="E5" s="4">
        <v>-29.166599999999999</v>
      </c>
      <c r="F5" s="16">
        <v>0</v>
      </c>
      <c r="G5" s="13">
        <f t="shared" si="0"/>
        <v>0</v>
      </c>
    </row>
    <row r="6" spans="1:9">
      <c r="A6" s="25">
        <v>2014</v>
      </c>
      <c r="B6" s="38" t="s">
        <v>4</v>
      </c>
      <c r="C6" s="26" t="s">
        <v>34</v>
      </c>
      <c r="D6" s="27" t="s">
        <v>35</v>
      </c>
      <c r="E6" s="4">
        <v>-39.99</v>
      </c>
      <c r="F6" s="16">
        <v>0</v>
      </c>
      <c r="G6" s="13">
        <f t="shared" si="0"/>
        <v>0</v>
      </c>
    </row>
    <row r="7" spans="1:9">
      <c r="A7" s="37">
        <v>2014</v>
      </c>
      <c r="B7" s="38" t="s">
        <v>4</v>
      </c>
      <c r="C7" s="38" t="s">
        <v>17</v>
      </c>
      <c r="D7" s="39" t="s">
        <v>42</v>
      </c>
      <c r="E7" s="4">
        <v>-333.92160000000001</v>
      </c>
      <c r="F7" s="16">
        <v>0.3</v>
      </c>
      <c r="G7" s="13">
        <f>E7*F7</f>
        <v>-100.17648</v>
      </c>
    </row>
    <row r="8" spans="1:9">
      <c r="A8" s="37">
        <v>2014</v>
      </c>
      <c r="B8" s="38" t="s">
        <v>4</v>
      </c>
      <c r="C8" s="38" t="s">
        <v>3</v>
      </c>
      <c r="D8" s="39" t="s">
        <v>45</v>
      </c>
      <c r="E8" s="4">
        <v>-974.38660000000004</v>
      </c>
      <c r="F8" s="16">
        <v>0.8</v>
      </c>
      <c r="G8" s="13">
        <f>E8*F8</f>
        <v>-779.5092800000001</v>
      </c>
    </row>
    <row r="9" spans="1:9">
      <c r="A9" s="40">
        <v>2014</v>
      </c>
      <c r="B9" s="41" t="s">
        <v>4</v>
      </c>
      <c r="C9" s="41" t="s">
        <v>1</v>
      </c>
      <c r="D9" s="42" t="s">
        <v>9</v>
      </c>
      <c r="E9" s="43">
        <v>-263.45659999999998</v>
      </c>
      <c r="F9" s="44">
        <v>1</v>
      </c>
      <c r="G9" s="45">
        <f>E9*F9</f>
        <v>-263.45659999999998</v>
      </c>
      <c r="I9" s="8"/>
    </row>
    <row r="10" spans="1:9" s="3" customFormat="1">
      <c r="A10" s="40">
        <v>2014</v>
      </c>
      <c r="B10" s="41" t="s">
        <v>4</v>
      </c>
      <c r="C10" s="38" t="s">
        <v>46</v>
      </c>
      <c r="D10" s="39" t="s">
        <v>47</v>
      </c>
      <c r="E10" s="4">
        <v>-76</v>
      </c>
      <c r="F10" s="16">
        <v>0.5</v>
      </c>
      <c r="G10" s="13">
        <f>E10*F10</f>
        <v>-38</v>
      </c>
      <c r="I10" s="7"/>
    </row>
    <row r="11" spans="1:9">
      <c r="A11" s="31">
        <v>2014</v>
      </c>
      <c r="B11" s="32" t="s">
        <v>40</v>
      </c>
      <c r="C11" s="32" t="s">
        <v>22</v>
      </c>
      <c r="D11" s="33" t="s">
        <v>21</v>
      </c>
      <c r="E11" s="4">
        <v>-604.70579999999995</v>
      </c>
      <c r="F11" s="16">
        <v>2</v>
      </c>
      <c r="G11" s="13">
        <f>E11*F11</f>
        <v>-1209.4115999999999</v>
      </c>
    </row>
    <row r="12" spans="1:9">
      <c r="A12" s="28">
        <v>2014</v>
      </c>
      <c r="B12" s="29" t="s">
        <v>38</v>
      </c>
      <c r="C12" s="29" t="s">
        <v>2</v>
      </c>
      <c r="D12" s="30" t="s">
        <v>10</v>
      </c>
      <c r="E12" s="4">
        <v>-524.85249999999996</v>
      </c>
      <c r="F12" s="16">
        <v>1</v>
      </c>
      <c r="G12" s="13">
        <f t="shared" ref="G12" si="1">E12*F12</f>
        <v>-524.85249999999996</v>
      </c>
    </row>
    <row r="13" spans="1:9">
      <c r="A13" s="28">
        <v>2014</v>
      </c>
      <c r="B13" s="29" t="s">
        <v>38</v>
      </c>
      <c r="C13" s="29" t="s">
        <v>33</v>
      </c>
      <c r="D13" s="30" t="s">
        <v>43</v>
      </c>
      <c r="E13" s="4">
        <v>-203.47579999999999</v>
      </c>
      <c r="F13" s="16">
        <v>1</v>
      </c>
      <c r="G13" s="13">
        <f>E13*F13</f>
        <v>-203.47579999999999</v>
      </c>
    </row>
    <row r="14" spans="1:9">
      <c r="A14" s="19">
        <v>2014</v>
      </c>
      <c r="B14" s="20" t="s">
        <v>39</v>
      </c>
      <c r="C14" s="20" t="s">
        <v>5</v>
      </c>
      <c r="D14" s="21" t="s">
        <v>44</v>
      </c>
      <c r="E14" s="4">
        <v>-123.0116</v>
      </c>
      <c r="F14" s="16">
        <v>1.25</v>
      </c>
      <c r="G14" s="13">
        <f>E14*F14</f>
        <v>-153.7645</v>
      </c>
    </row>
    <row r="15" spans="1:9">
      <c r="A15" s="19">
        <v>2014</v>
      </c>
      <c r="B15" s="20" t="s">
        <v>39</v>
      </c>
      <c r="C15" s="20" t="s">
        <v>11</v>
      </c>
      <c r="D15" s="21" t="s">
        <v>12</v>
      </c>
      <c r="E15" s="4">
        <v>-79.287499999999994</v>
      </c>
      <c r="F15" s="16">
        <v>1</v>
      </c>
      <c r="G15" s="13">
        <f>E15*F15</f>
        <v>-79.287499999999994</v>
      </c>
    </row>
    <row r="16" spans="1:9">
      <c r="A16" s="34">
        <v>2014</v>
      </c>
      <c r="B16" s="35" t="s">
        <v>39</v>
      </c>
      <c r="C16" s="35" t="s">
        <v>23</v>
      </c>
      <c r="D16" s="36" t="s">
        <v>24</v>
      </c>
      <c r="E16" s="12">
        <v>-155.19829999999999</v>
      </c>
      <c r="F16" s="17">
        <v>1</v>
      </c>
      <c r="G16" s="15">
        <f>E16*F16</f>
        <v>-155.19829999999999</v>
      </c>
    </row>
    <row r="17" spans="5:11">
      <c r="E17" s="9">
        <f>SUM(E2:E16)</f>
        <v>-5283.0670000000009</v>
      </c>
      <c r="G17" s="9">
        <f>SUM(G2:G16)</f>
        <v>-5210.6152500000007</v>
      </c>
      <c r="I17" s="8"/>
    </row>
    <row r="18" spans="5:11">
      <c r="I18" s="8"/>
    </row>
    <row r="20" spans="5:11">
      <c r="I20" s="8" t="s">
        <v>7</v>
      </c>
      <c r="J20" s="3" t="s">
        <v>8</v>
      </c>
      <c r="K20" s="6"/>
    </row>
    <row r="21" spans="5:11">
      <c r="I21" s="8" t="s">
        <v>15</v>
      </c>
      <c r="J21" s="3" t="s">
        <v>16</v>
      </c>
      <c r="K21" s="6"/>
    </row>
    <row r="22" spans="5:11">
      <c r="I22" s="8" t="s">
        <v>13</v>
      </c>
      <c r="J22" s="3" t="s">
        <v>14</v>
      </c>
      <c r="K22" s="6"/>
    </row>
    <row r="23" spans="5:11">
      <c r="I23" s="8" t="s">
        <v>19</v>
      </c>
      <c r="J23" s="3" t="s">
        <v>20</v>
      </c>
      <c r="K23" s="6"/>
    </row>
    <row r="24" spans="5:11">
      <c r="I24" s="8" t="s">
        <v>2</v>
      </c>
      <c r="J24" s="3" t="s">
        <v>10</v>
      </c>
      <c r="K24" s="6"/>
    </row>
    <row r="25" spans="5:11">
      <c r="I25" s="8" t="s">
        <v>5</v>
      </c>
      <c r="J25" s="3" t="s">
        <v>6</v>
      </c>
      <c r="K25" s="6"/>
    </row>
    <row r="26" spans="5:11">
      <c r="I26" s="8" t="s">
        <v>22</v>
      </c>
      <c r="J26" s="3" t="s">
        <v>21</v>
      </c>
      <c r="K26" s="6"/>
    </row>
    <row r="27" spans="5:11">
      <c r="I27" s="8" t="s">
        <v>17</v>
      </c>
      <c r="J27" s="3" t="s">
        <v>18</v>
      </c>
      <c r="K27" s="6"/>
    </row>
    <row r="28" spans="5:11">
      <c r="I28" s="8" t="s">
        <v>11</v>
      </c>
      <c r="J28" s="3" t="s">
        <v>12</v>
      </c>
      <c r="K28" s="6"/>
    </row>
    <row r="29" spans="5:11">
      <c r="I29" s="8" t="s">
        <v>3</v>
      </c>
      <c r="J29" s="3" t="s">
        <v>4</v>
      </c>
      <c r="K29" s="6"/>
    </row>
    <row r="30" spans="5:11">
      <c r="I30" s="8" t="s">
        <v>23</v>
      </c>
      <c r="J30" s="3" t="s">
        <v>24</v>
      </c>
      <c r="K30" s="6"/>
    </row>
    <row r="31" spans="5:11">
      <c r="I31" s="8" t="s">
        <v>1</v>
      </c>
      <c r="J31" s="3" t="s">
        <v>9</v>
      </c>
      <c r="K31" s="6"/>
    </row>
    <row r="32" spans="5:11">
      <c r="I32" s="8" t="s">
        <v>34</v>
      </c>
      <c r="J32" s="3" t="s">
        <v>35</v>
      </c>
      <c r="K32" s="6"/>
    </row>
  </sheetData>
  <sortState ref="A2:F16">
    <sortCondition ref="B2:B16"/>
  </sortState>
  <conditionalFormatting sqref="F2:F16">
    <cfRule type="cellIs" dxfId="3" priority="2" operator="greaterThan">
      <formula>1</formula>
    </cfRule>
    <cfRule type="cellIs" dxfId="2" priority="5" operator="lessThan">
      <formula>1</formula>
    </cfRule>
  </conditionalFormatting>
  <conditionalFormatting sqref="G2:G16">
    <cfRule type="cellIs" dxfId="1" priority="1" operator="lessThan">
      <formula>$E2</formula>
    </cfRule>
    <cfRule type="cellIs" dxfId="0" priority="3" stopIfTrue="1" operator="greaterThan">
      <formula>$E2</formula>
    </cfRule>
  </conditionalFormatting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</dc:creator>
  <cp:lastModifiedBy>JenzenM</cp:lastModifiedBy>
  <cp:lastPrinted>2015-01-04T10:44:24Z</cp:lastPrinted>
  <dcterms:created xsi:type="dcterms:W3CDTF">2014-12-31T16:12:11Z</dcterms:created>
  <dcterms:modified xsi:type="dcterms:W3CDTF">2015-01-05T11:15:09Z</dcterms:modified>
</cp:coreProperties>
</file>