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0131120446_20141231" sheetId="1" r:id="rId1"/>
  </sheets>
  <definedNames>
    <definedName name="_xlnm._FilterDatabase" localSheetId="0" hidden="1">'0131120446_20141231'!$H$1:$H$982</definedName>
  </definedNames>
  <calcPr calcId="145621"/>
</workbook>
</file>

<file path=xl/calcChain.xml><?xml version="1.0" encoding="utf-8"?>
<calcChain xmlns="http://schemas.openxmlformats.org/spreadsheetml/2006/main">
  <c r="F979" i="1" l="1"/>
  <c r="F981" i="1" s="1"/>
  <c r="F982" i="1" s="1"/>
</calcChain>
</file>

<file path=xl/sharedStrings.xml><?xml version="1.0" encoding="utf-8"?>
<sst xmlns="http://schemas.openxmlformats.org/spreadsheetml/2006/main" count="7004" uniqueCount="1853">
  <si>
    <t>Betrag</t>
  </si>
  <si>
    <t>Buchungstext</t>
  </si>
  <si>
    <t>Buchungstag</t>
  </si>
  <si>
    <t>Begünstigter/Absender - Bankleitzahl</t>
  </si>
  <si>
    <t>Begünstigter/Absender - Kontonummer</t>
  </si>
  <si>
    <t>Begünstigter/Absender - Name</t>
  </si>
  <si>
    <t>Kategorie</t>
  </si>
  <si>
    <t>Unterkategorie</t>
  </si>
  <si>
    <t>Verwendungszweckzeile 1</t>
  </si>
  <si>
    <t>Verwendungszweckzeile 2</t>
  </si>
  <si>
    <t>Verwendungszweckzeile 3</t>
  </si>
  <si>
    <t>Verwendungszweckzeile 4</t>
  </si>
  <si>
    <t>Verwendungszweckzeile 5</t>
  </si>
  <si>
    <t>Verwendungszweckzeile 6</t>
  </si>
  <si>
    <t>Verwendungszweckzeile 7</t>
  </si>
  <si>
    <t>Verwendungszweckzeile 8</t>
  </si>
  <si>
    <t>Verwendungszweckzeile 9</t>
  </si>
  <si>
    <t>Verwendungszweckzeile 10</t>
  </si>
  <si>
    <t>Verwendungszweckzeile 11</t>
  </si>
  <si>
    <t>Verwendungszweckzeile 12</t>
  </si>
  <si>
    <t>Verwendungszweckzeile 13</t>
  </si>
  <si>
    <t>Verwendungszweckzeile 14</t>
  </si>
  <si>
    <t>Wertstellungstag</t>
  </si>
  <si>
    <t>Steuersatz</t>
  </si>
  <si>
    <t>SteuersatzWaehr</t>
  </si>
  <si>
    <t>Steuerbetrag</t>
  </si>
  <si>
    <t>SteuerbetragWaehr</t>
  </si>
  <si>
    <t>Fibu-Nr.</t>
  </si>
  <si>
    <t>Splittbuchung - Steuersatz</t>
  </si>
  <si>
    <t>Splittbuchung - SteuersatzWaehr</t>
  </si>
  <si>
    <t>Splittbuchung - Steuerbetrag</t>
  </si>
  <si>
    <t>Splittbuchung - SteuerbetragWaehr</t>
  </si>
  <si>
    <t>Splittbuchung - Fibu-Nr.</t>
  </si>
  <si>
    <t>LASTSCHRIFT</t>
  </si>
  <si>
    <t>DANKE FAMILA</t>
  </si>
  <si>
    <t>MATTHIAS JENZEN</t>
  </si>
  <si>
    <t>DAUERAUFTRAG</t>
  </si>
  <si>
    <t>SPK HOLSTEIN</t>
  </si>
  <si>
    <t>ALDI SAGT DANKE 16/046</t>
  </si>
  <si>
    <t>STAR TST DELINGSDO HAMBURGE</t>
  </si>
  <si>
    <t>SCHUTTER DEUTSCHLAND GMBH</t>
  </si>
  <si>
    <t>HAGEBAU AHRENSBURG</t>
  </si>
  <si>
    <t>WESTMANN ENGINEERING GMBH</t>
  </si>
  <si>
    <t>JENZEN, MATTHIAS</t>
  </si>
  <si>
    <t>IKEA 325 HAMBURG</t>
  </si>
  <si>
    <t>Versicherung</t>
  </si>
  <si>
    <t>KREDITKARTEN-ABR. VOM 10.04</t>
  </si>
  <si>
    <t>MARLENA JENZEN</t>
  </si>
  <si>
    <t>KREDITKARTEN-ABR. VOM 10.05</t>
  </si>
  <si>
    <t>DANKE, IHR LIDL</t>
  </si>
  <si>
    <t>KRISTINA JENZEN</t>
  </si>
  <si>
    <t>ERNSTINGS AHRENSBURG FIL810</t>
  </si>
  <si>
    <t>KREDITKARTEN-ABR. VOM 10.07</t>
  </si>
  <si>
    <t>KREDITKARTEN-ABR. VOM 10.08</t>
  </si>
  <si>
    <t>ALDI SAGT DANKE 16/048</t>
  </si>
  <si>
    <t>KREDITKARTEN-ABR. VOM 10.09</t>
  </si>
  <si>
    <t>KREDITKARTEN-ABR. VOM 10.10</t>
  </si>
  <si>
    <t>ANDRESEN</t>
  </si>
  <si>
    <t>KREDITKARTEN-ABR. VOM 10.12</t>
  </si>
  <si>
    <t>VIELEN DANK</t>
  </si>
  <si>
    <t>Fahrzeuge</t>
  </si>
  <si>
    <t>EUR 118,29</t>
  </si>
  <si>
    <t>ESSO DEUTSCHLAND GMBH</t>
  </si>
  <si>
    <t>Freizeit</t>
  </si>
  <si>
    <t>Nebenkosten</t>
  </si>
  <si>
    <t>SPARKASSE HOLSTEIN</t>
  </si>
  <si>
    <t>ROSSMANN VIELEN DANK</t>
  </si>
  <si>
    <t>UCI KINOWELT SMART CITY</t>
  </si>
  <si>
    <t>AKTIV-MARKT SUELLAU BARGTEH</t>
  </si>
  <si>
    <t>DAENISCHES BETTENLAGER</t>
  </si>
  <si>
    <t>Geschenke</t>
  </si>
  <si>
    <t>ARMBRUSTER EGGERS GMBH</t>
  </si>
  <si>
    <t>DANKE FUER DEN EINKAUF</t>
  </si>
  <si>
    <t>LUEDE UND SENS</t>
  </si>
  <si>
    <t>GA NR00003541 BLZ20050550 5</t>
  </si>
  <si>
    <t>ERNSTINGS BARGTEHEI FIL.574</t>
  </si>
  <si>
    <t>C&amp;A HAMBURG-MÖNCKEBERGSTRAS</t>
  </si>
  <si>
    <t>KREDITKARTEN-ABR. VOM 10.11</t>
  </si>
  <si>
    <t>BARGTEHEIDER BUCHHANDLUNG</t>
  </si>
  <si>
    <t>BUDNI SAGT DANKE</t>
  </si>
  <si>
    <t>GA NR00002351 BLZ20050550 5</t>
  </si>
  <si>
    <t>KREDITKARTEN-ABR. VOM 10.01</t>
  </si>
  <si>
    <t>EDEKA WOLDMANN</t>
  </si>
  <si>
    <t>KREDITKARTEN-ABR. VOM 10.02</t>
  </si>
  <si>
    <t>STADT BARGTEHEIDE</t>
  </si>
  <si>
    <t>FINN JENZEN</t>
  </si>
  <si>
    <t>KREDITKARTEN-ABR. VOM 10.03</t>
  </si>
  <si>
    <t>GENODEF1BAR</t>
  </si>
  <si>
    <t>DE10230621240001012670</t>
  </si>
  <si>
    <t>RATHAUS APOTHEKE</t>
  </si>
  <si>
    <t>KREDITKARTEN-ABR. VOM 10.06</t>
  </si>
  <si>
    <t>AVIA BOIE LANGE, LOHE</t>
  </si>
  <si>
    <t>Lebensmittel</t>
  </si>
  <si>
    <t>Strom</t>
  </si>
  <si>
    <t>SCHUHAUS-FROEMER  BARGTEHEI</t>
  </si>
  <si>
    <t>Müll</t>
  </si>
  <si>
    <t>GA NR00003541 BLZ20050550 7</t>
  </si>
  <si>
    <t>UST-ID  DE 135122016</t>
  </si>
  <si>
    <t>Bücher/Zeitschriften</t>
  </si>
  <si>
    <t>GA NR00003522 BLZ20050550 7</t>
  </si>
  <si>
    <t>JET-TANK. 5089, HAMBURG</t>
  </si>
  <si>
    <t>HOLSTEINER WASSER GMBH</t>
  </si>
  <si>
    <t>KD.NR. 414968</t>
  </si>
  <si>
    <t>DUGO GASTRO SERV BARGTEHEID</t>
  </si>
  <si>
    <t>ADLER-APOTHEKE</t>
  </si>
  <si>
    <t>JAHRESGEBUEHR SMSTAN</t>
  </si>
  <si>
    <t>UMSATZSTEUERBEFREITE.LEIST.</t>
  </si>
  <si>
    <t>SPARKASSE HOLSTEIN.</t>
  </si>
  <si>
    <t>AM ROSENGARTEN 3.</t>
  </si>
  <si>
    <t>23701 EUTIN.</t>
  </si>
  <si>
    <t>NESSLER GMBH . AHRENSBURG*A</t>
  </si>
  <si>
    <t>H&amp;M  268 SAGT VIELEN DANK</t>
  </si>
  <si>
    <t>DEVK-GRUPPE</t>
  </si>
  <si>
    <t>DEVK-GRUPPE SAGT DANKE</t>
  </si>
  <si>
    <t>SATURN SAGT DANKE 65423135</t>
  </si>
  <si>
    <t>SONSTIGER EINZUG</t>
  </si>
  <si>
    <t>UEBERWEISUNGSGUTSCHRIFT</t>
  </si>
  <si>
    <t>GELDAUTOMAT</t>
  </si>
  <si>
    <t>LOHN/GEHALT</t>
  </si>
  <si>
    <t>EUR     200,00</t>
  </si>
  <si>
    <t>EUR     150,00</t>
  </si>
  <si>
    <t>EUR      50,00</t>
  </si>
  <si>
    <t>GA NR00002256 BLZ21352240 5</t>
  </si>
  <si>
    <t>EUR      70,00</t>
  </si>
  <si>
    <t>GA NR00002259 BLZ21352240 7</t>
  </si>
  <si>
    <t>VERTRAGSKONTO Z00013343907</t>
  </si>
  <si>
    <t>H&amp;M  318 SAGT VIELEN DANK</t>
  </si>
  <si>
    <t>EUR     100,00</t>
  </si>
  <si>
    <t>DEUTSCHE POST*BARGTEHEID DE</t>
  </si>
  <si>
    <t>EUR     120,00</t>
  </si>
  <si>
    <t>MASTERCARD549004XXXXXX5657</t>
  </si>
  <si>
    <t>GA NR00002212 BLZ21352240 7</t>
  </si>
  <si>
    <t>ENTGELTABSCHLUSS</t>
  </si>
  <si>
    <t>Pauschalen</t>
  </si>
  <si>
    <t>Kontoauszugsentgelte</t>
  </si>
  <si>
    <t>Sollzinsen fuer Kredite</t>
  </si>
  <si>
    <t>SKY DEUTSCHLAND</t>
  </si>
  <si>
    <t>MEHR INFOS AUF SKY.DE/KONTO</t>
  </si>
  <si>
    <t>EUR     130,00</t>
  </si>
  <si>
    <t>AUSGLEICH SCHUHE FINN</t>
  </si>
  <si>
    <t>ONLINE-UEBERWEISUNG</t>
  </si>
  <si>
    <t>EUR     180,00</t>
  </si>
  <si>
    <t>HOLSTEINER WASSER G.</t>
  </si>
  <si>
    <t>SKY DEUTSCHLAND FER.</t>
  </si>
  <si>
    <t>GA NR00002256 BLZ21352240 7</t>
  </si>
  <si>
    <t>C&amp;A AHRENSBURG SMALL FAMILY</t>
  </si>
  <si>
    <t>GRUENKERN BIOMARKT</t>
  </si>
  <si>
    <t>EUR     500,00</t>
  </si>
  <si>
    <t>ZARA 3072</t>
  </si>
  <si>
    <t>BAR KASSE</t>
  </si>
  <si>
    <t>VERTRAGSKONTO Z00011758593</t>
  </si>
  <si>
    <t>DBV LV 1123482901</t>
  </si>
  <si>
    <t>87,30 EUR</t>
  </si>
  <si>
    <t>URLAUB</t>
  </si>
  <si>
    <t>DEUTSCHE BAHN AHRENSBURG</t>
  </si>
  <si>
    <t>EIGENE KREDITKARTENABRECHN.</t>
  </si>
  <si>
    <t>ABSCHLUSS</t>
  </si>
  <si>
    <t>EUR     250,00</t>
  </si>
  <si>
    <t>GA NR00002211 BLZ21352240 5</t>
  </si>
  <si>
    <t>TCHIBO FILIALE 1602, DANKE.</t>
  </si>
  <si>
    <t>EUR      40,00</t>
  </si>
  <si>
    <t>GA NR00002206 BLZ21352240 5</t>
  </si>
  <si>
    <t>DEVK  KFZ  SAGT DANKE</t>
  </si>
  <si>
    <t>635953063 OD-EZ 133</t>
  </si>
  <si>
    <t>MARKANT ELMENHORST</t>
  </si>
  <si>
    <t>01/01 SKY HD         +10.00</t>
  </si>
  <si>
    <t>01/01 GUTSCHRIFT     -10.00</t>
  </si>
  <si>
    <t>MAXDOME.DE / PAYONE</t>
  </si>
  <si>
    <t>FUER IHR VERTRAUEN</t>
  </si>
  <si>
    <t>ARAL BARGTEHE HAMBURGER STR</t>
  </si>
  <si>
    <t>WEMAG AG</t>
  </si>
  <si>
    <t>IKEA 146 HAMBURG</t>
  </si>
  <si>
    <t>HEM-BARGTEHEIDE 248</t>
  </si>
  <si>
    <t>H&amp;M  223 SAGT VIELEN DANK</t>
  </si>
  <si>
    <t>PROVISION</t>
  </si>
  <si>
    <t>Entgelte f. Sperre</t>
  </si>
  <si>
    <t>TCHIBO FILIALE 1583, DANKE</t>
  </si>
  <si>
    <t>AUTO-SERVICE LOHE GMBH</t>
  </si>
  <si>
    <t>GLACEHAUS GMBH*BAD OLDESLDE</t>
  </si>
  <si>
    <t>KURS VOM 01.01.99     MAFD</t>
  </si>
  <si>
    <t>TCHIBO FILIALE 1743, DANKE</t>
  </si>
  <si>
    <t>MEGALAND ELECTRONIC</t>
  </si>
  <si>
    <t>MS MOBILE SERVICES GMBH</t>
  </si>
  <si>
    <t>CHRISTOPH KROSCHKE</t>
  </si>
  <si>
    <t>ENJOY FITNESS HEALTH</t>
  </si>
  <si>
    <t>Gesundheit</t>
  </si>
  <si>
    <t>KOSMETIKSTUDIO</t>
  </si>
  <si>
    <t>MARKDEF1760</t>
  </si>
  <si>
    <t>GUTSCHRIFT</t>
  </si>
  <si>
    <t>WUPSDE33XXX</t>
  </si>
  <si>
    <t>DE12330500000000920009</t>
  </si>
  <si>
    <t>ALDI SAGT DANKE 16/028</t>
  </si>
  <si>
    <t>DE07760000000076001615</t>
  </si>
  <si>
    <t>Bundesagentur fuer Arbeit - Familienkasse</t>
  </si>
  <si>
    <t>REFORMHAUS ZUENDORF</t>
  </si>
  <si>
    <t>MHSBDEHBXXX</t>
  </si>
  <si>
    <t>MOVENTUM S.C.A.</t>
  </si>
  <si>
    <t>EREF+MOVENTUM RE ACC 418847</t>
  </si>
  <si>
    <t>SVWZ+LAUT IHREM AUFTRAG</t>
  </si>
  <si>
    <t>SEUTHES GRUEN ERLEBEN E.K.</t>
  </si>
  <si>
    <t>TOOM BM SAGT DANKE 16560752</t>
  </si>
  <si>
    <t>EDEKA WOLDMANN AHRENSBURG</t>
  </si>
  <si>
    <t>CAMP MARTENDORF</t>
  </si>
  <si>
    <t>REWE SAGT DANKE. 41400607</t>
  </si>
  <si>
    <t>MARKDEF1200</t>
  </si>
  <si>
    <t>DE51200000000020201553</t>
  </si>
  <si>
    <t>ABWA+Finanzverwaltungsamt S</t>
  </si>
  <si>
    <t>chleswig-Holstein -Landeska</t>
  </si>
  <si>
    <t>sse-</t>
  </si>
  <si>
    <t>ERSTLASTSCHRIFT</t>
  </si>
  <si>
    <t>NOLADE21HOL</t>
  </si>
  <si>
    <t>DE47213522400000008426</t>
  </si>
  <si>
    <t>Kreis Stormarn / AWSH</t>
  </si>
  <si>
    <t>EREF+3.506.0230.030.  .000.</t>
  </si>
  <si>
    <t>MREF+515294</t>
  </si>
  <si>
    <t>CRED+DE10ASH00000032187</t>
  </si>
  <si>
    <t>SVWZ+Abfallentgelte</t>
  </si>
  <si>
    <t>GUENTER SUELLAU GMBH</t>
  </si>
  <si>
    <t>DE05230621240000070696</t>
  </si>
  <si>
    <t>EC-POS EMV  5 1 GEB.EU 0,00</t>
  </si>
  <si>
    <t>COBADEHDXXX</t>
  </si>
  <si>
    <t>DE76200411110676175300</t>
  </si>
  <si>
    <t>SVWZ+BUDGET MATZI</t>
  </si>
  <si>
    <t>STAR TST AHRENSBUR REESHOOP</t>
  </si>
  <si>
    <t>DE90230621240000070718</t>
  </si>
  <si>
    <t>SVWZ+TASCHENGELD</t>
  </si>
  <si>
    <t>DBV ZN DER AXA LEBEN</t>
  </si>
  <si>
    <t>DE60230621240000012670</t>
  </si>
  <si>
    <t>SVWZ+BUDGET KLEIDUNG</t>
  </si>
  <si>
    <t>SVWZ+BUDGETS</t>
  </si>
  <si>
    <t>SVWZ+EXTRA BUDGET KROSCHKE</t>
  </si>
  <si>
    <t>KFZ, HAUS, VER</t>
  </si>
  <si>
    <t>SICH.</t>
  </si>
  <si>
    <t>Lebenshaltung</t>
  </si>
  <si>
    <t>Reinigungsmittel</t>
  </si>
  <si>
    <t>Bargeld</t>
  </si>
  <si>
    <t>Geldautomat/-karte</t>
  </si>
  <si>
    <t>Ausbildung</t>
  </si>
  <si>
    <t>Lernmaterial</t>
  </si>
  <si>
    <t>DE02100100100152517108</t>
  </si>
  <si>
    <t>DB Vertrieb GmbH</t>
  </si>
  <si>
    <t>MREF+1101093713990804</t>
  </si>
  <si>
    <t>CRED+DE39DBV00000002177</t>
  </si>
  <si>
    <t>SVWZ+Abonnement 950773599</t>
  </si>
  <si>
    <t>MREF+1104095823900805</t>
  </si>
  <si>
    <t>SVWZ+Abonnement 598385638</t>
  </si>
  <si>
    <t>Kraftstoff/Energie</t>
  </si>
  <si>
    <t>Kapital/Kredit</t>
  </si>
  <si>
    <t>Wertpapier/Anlage</t>
  </si>
  <si>
    <t>Reise/Urlaub</t>
  </si>
  <si>
    <t>KFZ/Autovermietung</t>
  </si>
  <si>
    <t>Kino</t>
  </si>
  <si>
    <t>Körperpflege</t>
  </si>
  <si>
    <t>Bekleidung</t>
  </si>
  <si>
    <t>Haus/Wohnung</t>
  </si>
  <si>
    <t>Einkommen</t>
  </si>
  <si>
    <t>Lohn/Gehalt</t>
  </si>
  <si>
    <t>1&amp;1 TELECOM GMBH</t>
  </si>
  <si>
    <t>Telefon/Internet</t>
  </si>
  <si>
    <t>K206531259</t>
  </si>
  <si>
    <t>EASY APOTHEKE AHRENSBURG</t>
  </si>
  <si>
    <t>Medikamente</t>
  </si>
  <si>
    <t>Sport</t>
  </si>
  <si>
    <t>GOERTZ RETAIL GMBH</t>
  </si>
  <si>
    <t>Kontogebühren (Depot-, Kreditkarte-)</t>
  </si>
  <si>
    <t>Haftpflichtversicherung</t>
  </si>
  <si>
    <t>Lebensversicherung</t>
  </si>
  <si>
    <t>eBay</t>
  </si>
  <si>
    <t>Möbel/Einrichtung</t>
  </si>
  <si>
    <t>FOLGELASTSCHRIFT</t>
  </si>
  <si>
    <t>Multimedia (Musik, Filme)</t>
  </si>
  <si>
    <t>Vereinsbeiträge</t>
  </si>
  <si>
    <t>Kabel- &amp; Rundfunkgebühren</t>
  </si>
  <si>
    <t>Arbeitszimmer/Beruf</t>
  </si>
  <si>
    <t>Wasser/Abwasser</t>
  </si>
  <si>
    <t>HYVEDEMM300</t>
  </si>
  <si>
    <t>DE46200300000070919001</t>
  </si>
  <si>
    <t>Holsteiner Wasser GmbH</t>
  </si>
  <si>
    <t>MREF+HOWA-U-010096</t>
  </si>
  <si>
    <t>CRED+DE58ZZZ00000294969</t>
  </si>
  <si>
    <t>ABWE+JENZEN, MATTHIAS</t>
  </si>
  <si>
    <t>DEUTDEMM760</t>
  </si>
  <si>
    <t>DE41760700120464189000</t>
  </si>
  <si>
    <t>NUERNBERGER LEBENSVERSICHER UNG AG</t>
  </si>
  <si>
    <t>MREF+0010121102653170122013</t>
  </si>
  <si>
    <t>CRED+DE96ZZZ00000022103</t>
  </si>
  <si>
    <t>SVWZ+110265317012 NLV ALT-V</t>
  </si>
  <si>
    <t>Unterhalt (Kind, Partner)</t>
  </si>
  <si>
    <t>HASPDEHHXXX</t>
  </si>
  <si>
    <t>DE86200505501235127808</t>
  </si>
  <si>
    <t>DRESDEFF140</t>
  </si>
  <si>
    <t>DE89140800000250744403</t>
  </si>
  <si>
    <t>MREF+SEPA0002248466G0000030</t>
  </si>
  <si>
    <t>CRED+DE70ZZZ00000077958</t>
  </si>
  <si>
    <t>SVWZ+Knr. 2248466 159.00/Ab</t>
  </si>
  <si>
    <t>6/Obj.. 915652</t>
  </si>
  <si>
    <t>Zinsen</t>
  </si>
  <si>
    <t>EREF+1335215549982</t>
  </si>
  <si>
    <t>ORSORGE / 01.01.2014 55,13</t>
  </si>
  <si>
    <t>/ 01.01.2014 2,76</t>
  </si>
  <si>
    <t>Matthias Jenzen</t>
  </si>
  <si>
    <t>SVWZ+Ausgleich Karibik Urla</t>
  </si>
  <si>
    <t>ub + Action Camera</t>
  </si>
  <si>
    <t>SLV3854673024 29.12 00.20</t>
  </si>
  <si>
    <t>555000962555/0071/</t>
  </si>
  <si>
    <t>BTR. 01/14</t>
  </si>
  <si>
    <t>31.12/10.28UHR HASPA , 3541</t>
  </si>
  <si>
    <t>CAROLINE KOELZER</t>
  </si>
  <si>
    <t>CAHIER D ACTIVITIES</t>
  </si>
  <si>
    <t>DATUM 02.01.2014, 21.49 UHR</t>
  </si>
  <si>
    <t>1.TAN 599276</t>
  </si>
  <si>
    <t>KFZ-Versicherung</t>
  </si>
  <si>
    <t>GA NR00002264 BLZ21352240 7</t>
  </si>
  <si>
    <t>05.01/15.17UHR BO BAHNH.</t>
  </si>
  <si>
    <t>PBNKDEFFXXX</t>
  </si>
  <si>
    <t>EREF+100005734359 030011842</t>
  </si>
  <si>
    <t>EREF+100007107394 030011843</t>
  </si>
  <si>
    <t>EC 54401111 040114174140IC7</t>
  </si>
  <si>
    <t>EC 60981470 040114155108IC7</t>
  </si>
  <si>
    <t>40679693 01/14 T1,98FFC3,32</t>
  </si>
  <si>
    <t>01/01 GUTSCHRIFT     -12.00</t>
  </si>
  <si>
    <t>01/01 3 PAKETE       +46.90</t>
  </si>
  <si>
    <t>EC 54048543 040114180641IC7</t>
  </si>
  <si>
    <t>EC 54096830 040114171608IC7</t>
  </si>
  <si>
    <t>ZAHLUNGSBELEG 003593440566</t>
  </si>
  <si>
    <t>RGNR.150104812023</t>
  </si>
  <si>
    <t>31,78  EUR</t>
  </si>
  <si>
    <t>AUSLAGE EINKAUFEN</t>
  </si>
  <si>
    <t>DATUM 09.01.2014, 19.58 UHR</t>
  </si>
  <si>
    <t>1.TAN 179299</t>
  </si>
  <si>
    <t>URLAUB MOVENTUM</t>
  </si>
  <si>
    <t>DATUM 09.01.2014, 19.59 UHR</t>
  </si>
  <si>
    <t>1.TAN 749157</t>
  </si>
  <si>
    <t>10.01/09.26UHR AHRENSBURG</t>
  </si>
  <si>
    <t>TXID 126148180</t>
  </si>
  <si>
    <t>EC 54408318 110114173004IC7</t>
  </si>
  <si>
    <t>I0195722 U099183300</t>
  </si>
  <si>
    <t>B143706929 MAXXIM RECHNUNG</t>
  </si>
  <si>
    <t>I0210217 U099192207</t>
  </si>
  <si>
    <t>B143659414 MAXXIM RECHNUNG</t>
  </si>
  <si>
    <t>M0312932 U099336064</t>
  </si>
  <si>
    <t>B143958561 MAXXIM RECHNUNG</t>
  </si>
  <si>
    <t>EC 54048541 110114175434IC7</t>
  </si>
  <si>
    <t>EC 54272807 100114175649IC7</t>
  </si>
  <si>
    <t>EREF+38013850705</t>
  </si>
  <si>
    <t>SVWZ+KG123111FK124467 0114</t>
  </si>
  <si>
    <t>38013850705/3000029662729</t>
  </si>
  <si>
    <t>EC 54332502 140114190033IC7</t>
  </si>
  <si>
    <t>15.01/08.08UHR HASPA , 3522</t>
  </si>
  <si>
    <t>SOLADEST600</t>
  </si>
  <si>
    <t>DE72600501017406503018</t>
  </si>
  <si>
    <t>AIG Europe Limited</t>
  </si>
  <si>
    <t>EREF+F847232216013</t>
  </si>
  <si>
    <t>MREF+UMR-2145774-1</t>
  </si>
  <si>
    <t>CRED+DE94ZZZ00000703758</t>
  </si>
  <si>
    <t>SVWZ+Allg. Unfallversicheru</t>
  </si>
  <si>
    <t>ng RechnungsNr.. R011029672</t>
  </si>
  <si>
    <t>VertragsNr.. V09000816146</t>
  </si>
  <si>
    <t>17.01/17.20UHR AHRENSBURG</t>
  </si>
  <si>
    <t>DE62200300000004903811</t>
  </si>
  <si>
    <t>RAMCKE PAUL</t>
  </si>
  <si>
    <t>SVWZ+HANDBALL RUCKZAHLUNG</t>
  </si>
  <si>
    <t>ANZAHLUNG KARIBIK URLAUB</t>
  </si>
  <si>
    <t>LOHN  GEHALT</t>
  </si>
  <si>
    <t>DE06213522400090038938</t>
  </si>
  <si>
    <t>Rente/Pension</t>
  </si>
  <si>
    <t>EREF+7200900985-0003235LG00</t>
  </si>
  <si>
    <t>SVWZ+LOHN / GEHALT</t>
  </si>
  <si>
    <t>EC 54332502 230114192803IC7</t>
  </si>
  <si>
    <t>EREF+12137745</t>
  </si>
  <si>
    <t>schlag vom 26.01.2014 92141</t>
  </si>
  <si>
    <t>EC 54048541 250114194045OC7</t>
  </si>
  <si>
    <t>EC 54408318 250114193037IC7</t>
  </si>
  <si>
    <t>EC 54073569 240114175744IC7</t>
  </si>
  <si>
    <t>LOHN/GEHALT 1/14</t>
  </si>
  <si>
    <t>28.01/14.52UHR BARGTEHEID</t>
  </si>
  <si>
    <t>DE53200505501280322254</t>
  </si>
  <si>
    <t>HAMBURG ENERGIE GmbH</t>
  </si>
  <si>
    <t>EREF+022100317065</t>
  </si>
  <si>
    <t>MREF+000000051022</t>
  </si>
  <si>
    <t>CRED+DE91ZZZ00000002114</t>
  </si>
  <si>
    <t>SVWZ+HAMBURG ENERGIE GmbH A</t>
  </si>
  <si>
    <t>B JANUARVK 008012071307 ZB2</t>
  </si>
  <si>
    <t>2100317065Brahmsstr. 30, Ba</t>
  </si>
  <si>
    <t>rgteheide</t>
  </si>
  <si>
    <t>EREF+KD.NR. 400004-DTA-14-0</t>
  </si>
  <si>
    <t>11-35810000</t>
  </si>
  <si>
    <t>SVWZ+J13-012890 VST 215329</t>
  </si>
  <si>
    <t>EUR 18,67</t>
  </si>
  <si>
    <t>LOHN/GEHALT 00006913/201401</t>
  </si>
  <si>
    <t>DE54200000000020001582</t>
  </si>
  <si>
    <t>Freie und Hansestadt Hambur g Kasse.Hamburg</t>
  </si>
  <si>
    <t>EREF+0500001186</t>
  </si>
  <si>
    <t>SVWZ+Auszahlung Fundg.1401-</t>
  </si>
  <si>
    <t>986 abzuegich 6 EURO Gebueh</t>
  </si>
  <si>
    <t>r,Kred. 2200817148/10808200</t>
  </si>
  <si>
    <t>EC 54366293 300114182245IC7</t>
  </si>
  <si>
    <t>DE93760700120062784410</t>
  </si>
  <si>
    <t>NUERNBERGER ALLGEMEINE VERS ICHERUNGS-AG</t>
  </si>
  <si>
    <t>EREF+1402300426673</t>
  </si>
  <si>
    <t>MREF+0020590000092363902013</t>
  </si>
  <si>
    <t>CRED+DE26ZZZ00000022102</t>
  </si>
  <si>
    <t>SVWZ+9236390 NAV SACHVERS.</t>
  </si>
  <si>
    <t>/ 01.02.2014 233,08</t>
  </si>
  <si>
    <t>EREF+1402415553871</t>
  </si>
  <si>
    <t>ORSORGE / 01.02.2014 57,89</t>
  </si>
  <si>
    <t>EC 54408318 010214175008IC7</t>
  </si>
  <si>
    <t>EC 54332501 310114081229OC5</t>
  </si>
  <si>
    <t>EC 54048540 010214154001OC5</t>
  </si>
  <si>
    <t>31.01/09.57UHR HASPA , 3541</t>
  </si>
  <si>
    <t>520004793969/0071/</t>
  </si>
  <si>
    <t>BTR. 02/14</t>
  </si>
  <si>
    <t>BODY SHOP 4491</t>
  </si>
  <si>
    <t>EC 54043532 010214142936OC5</t>
  </si>
  <si>
    <t>EC 78100739 010214132958OC5</t>
  </si>
  <si>
    <t>EC 52047291 310114104500OC5</t>
  </si>
  <si>
    <t>EC 54361410 310114102055OC5</t>
  </si>
  <si>
    <t>EREF+100007107394 020011611</t>
  </si>
  <si>
    <t>EREF+100005734359 020011610</t>
  </si>
  <si>
    <t>EC 54048538 030214195208IC7</t>
  </si>
  <si>
    <t>JENZEN KRISTINA</t>
  </si>
  <si>
    <t>EREF+0006034840310</t>
  </si>
  <si>
    <t>SVWZ+AUSGLEICH WOHNGELD</t>
  </si>
  <si>
    <t>SVWZ+Moventum</t>
  </si>
  <si>
    <t>DATUM 04.02.2014, 21.42 UHR</t>
  </si>
  <si>
    <t>1.TAN 688292</t>
  </si>
  <si>
    <t>SVWZ+Extra Sparen Urlaub</t>
  </si>
  <si>
    <t>DATUM 04.02.2014, 21.43 UHR</t>
  </si>
  <si>
    <t>1.TAN 843623</t>
  </si>
  <si>
    <t>EC 54401119 040214154440OC5</t>
  </si>
  <si>
    <t>EC 65524079 040214152541OC5</t>
  </si>
  <si>
    <t>EC 54332502 040214191605IC7</t>
  </si>
  <si>
    <t>Finanzamt Ratzeburg</t>
  </si>
  <si>
    <t>KFZ-Steuer</t>
  </si>
  <si>
    <t>EREF+027/OD-J1040/6----L280</t>
  </si>
  <si>
    <t>MREF+DE13213522400131120446</t>
  </si>
  <si>
    <t>CRED+DE88FIN00000001392</t>
  </si>
  <si>
    <t>SVWZ+027/OD-J1040/6 040214</t>
  </si>
  <si>
    <t>DE13213522400131120446</t>
  </si>
  <si>
    <t>ABWA+FinVerwAmt S-H,Landesk</t>
  </si>
  <si>
    <t>asse</t>
  </si>
  <si>
    <t>HYVEDEMM</t>
  </si>
  <si>
    <t>DE10700202700667582091</t>
  </si>
  <si>
    <t>Sky Deutschland Fernsehen G mbH + Co. KG</t>
  </si>
  <si>
    <t>EREF+T1,9cb701,50</t>
  </si>
  <si>
    <t>MREF+4545674724-0000</t>
  </si>
  <si>
    <t>CRED+DE4800100000348790</t>
  </si>
  <si>
    <t>SVWZ+40679693 02/14 T1,9cb7</t>
  </si>
  <si>
    <t>01,50 - SKY ABO - MEHR INFO</t>
  </si>
  <si>
    <t>AUF SKY.DE/KONTO</t>
  </si>
  <si>
    <t>EREF+KD.NR. 400000-DTA-14-0</t>
  </si>
  <si>
    <t>22-84750000</t>
  </si>
  <si>
    <t>SVWZ+A14-014200 VST 215329</t>
  </si>
  <si>
    <t>EUR 29,00</t>
  </si>
  <si>
    <t>EC 54096830 060214195129IC7</t>
  </si>
  <si>
    <t>07.02/16.24UHR BARGTEHEID</t>
  </si>
  <si>
    <t>DE21213522400130784003</t>
  </si>
  <si>
    <t>Turn- und Sportverein Bargt</t>
  </si>
  <si>
    <t>MREF+177</t>
  </si>
  <si>
    <t>CRED+DE51TSV00000255325</t>
  </si>
  <si>
    <t>SVWZ+0000000177</t>
  </si>
  <si>
    <t>21,00Jenzen,Finn</t>
  </si>
  <si>
    <t>Beitrag</t>
  </si>
  <si>
    <t>MREF+1474</t>
  </si>
  <si>
    <t>SVWZ+0000001474</t>
  </si>
  <si>
    <t>36,00Jenzen,Susanne</t>
  </si>
  <si>
    <t>EC 54401118 080214092419IC7</t>
  </si>
  <si>
    <t>EC 54048540 080214180117OC5</t>
  </si>
  <si>
    <t>EC 56003656 070214202012OC5</t>
  </si>
  <si>
    <t>10.02/17.49UHR AHRENSBURG</t>
  </si>
  <si>
    <t>COBADEFF506</t>
  </si>
  <si>
    <t>DE69506400150233072800</t>
  </si>
  <si>
    <t>DE67ZZZ00000206925</t>
  </si>
  <si>
    <t>MREF+8A47E3FD5C275999A685E9</t>
  </si>
  <si>
    <t>ECD1E</t>
  </si>
  <si>
    <t>CRED+DE67ZZZ00000206925</t>
  </si>
  <si>
    <t>SVWZ+I0195722 U100732511 B1</t>
  </si>
  <si>
    <t>45443568 maXXim Rechnung</t>
  </si>
  <si>
    <t>SVWZ+I0210217 U100690066 B1</t>
  </si>
  <si>
    <t>45386891 maXXim Rechnung</t>
  </si>
  <si>
    <t>SVWZ+M0312932 U100760418 B1</t>
  </si>
  <si>
    <t>46203280 maXXim Rechnung</t>
  </si>
  <si>
    <t>ZAHLUNGSBELEG 003975079956</t>
  </si>
  <si>
    <t>RGNR.150109909196</t>
  </si>
  <si>
    <t>34,77  EUR</t>
  </si>
  <si>
    <t>EC 54332504 100214142608OC5</t>
  </si>
  <si>
    <t>EC 54350140 100214174012IC7</t>
  </si>
  <si>
    <t>10.02/14.16UHR HASPA , 3541</t>
  </si>
  <si>
    <t>Honorar</t>
  </si>
  <si>
    <t>AUSGLEICH FUESSE KURS</t>
  </si>
  <si>
    <t>08. + 09.02.14 BEI RITA</t>
  </si>
  <si>
    <t>EC 54240410 100214141350OC5</t>
  </si>
  <si>
    <t>EC 54240410 100214165029OC5</t>
  </si>
  <si>
    <t>KARSTADT PERFETTO SAGT DANK</t>
  </si>
  <si>
    <t>EREF+66014086198</t>
  </si>
  <si>
    <t>SVWZ+KG123111FK124467 0214</t>
  </si>
  <si>
    <t>66014086198/3000029662729</t>
  </si>
  <si>
    <t>SCHECK E.V.</t>
  </si>
  <si>
    <t>Bareinzahlung</t>
  </si>
  <si>
    <t>EINZELUEBERWEISUNG</t>
  </si>
  <si>
    <t>DE58230621240500086797</t>
  </si>
  <si>
    <t>TORBEN OTZEN</t>
  </si>
  <si>
    <t>KREF+575820</t>
  </si>
  <si>
    <t>SVWZ+KONFIRMATION 5/2011-2/</t>
  </si>
  <si>
    <t>0 73</t>
  </si>
  <si>
    <t>GENODED1SPK</t>
  </si>
  <si>
    <t>DE87370605900000402702</t>
  </si>
  <si>
    <t>DEVK Leben VVaG</t>
  </si>
  <si>
    <t>EREF+550006500948</t>
  </si>
  <si>
    <t>MREF+INK0048601600</t>
  </si>
  <si>
    <t>CRED+DE30ZZZ00000000884</t>
  </si>
  <si>
    <t>SVWZ+Vertragskonto Z0001175</t>
  </si>
  <si>
    <t>8593BELEG 550006500948DEVK-</t>
  </si>
  <si>
    <t>Gruppe sagt Danke</t>
  </si>
  <si>
    <t>EREF+550006501534</t>
  </si>
  <si>
    <t>MREF+INK0048619932</t>
  </si>
  <si>
    <t>SVWZ+Vertragskonto Z0001334</t>
  </si>
  <si>
    <t>3907BELEG 550006501534DEVK-</t>
  </si>
  <si>
    <t>DEUTDEHHXXX</t>
  </si>
  <si>
    <t>DE96200700000111111100</t>
  </si>
  <si>
    <t>Rundfunk ARD, ZDF, DRadio</t>
  </si>
  <si>
    <t>EREF+242431172 201402060068</t>
  </si>
  <si>
    <t>MREF+2424311721301</t>
  </si>
  <si>
    <t>CRED+DE3000100000001272</t>
  </si>
  <si>
    <t>SVWZ+Rundfunk 01.2014 - 03.</t>
  </si>
  <si>
    <t>2014 Vielen Dank fuer Ihren</t>
  </si>
  <si>
    <t>Rundfunkbeitrag</t>
  </si>
  <si>
    <t>EC 54386139 130214172322OC5</t>
  </si>
  <si>
    <t>DE59230621240000000272</t>
  </si>
  <si>
    <t>Stadt Bargteheide</t>
  </si>
  <si>
    <t>EREF+2014009605-1437</t>
  </si>
  <si>
    <t>MREF+1300005393</t>
  </si>
  <si>
    <t>CRED+DE85STB00000026957</t>
  </si>
  <si>
    <t>SVWZ+00/00100438/001/Grunds</t>
  </si>
  <si>
    <t>teuer B.62,13</t>
  </si>
  <si>
    <t>EC 54048541 130214190623IC7</t>
  </si>
  <si>
    <t>EC 54096830 130214190929IC7</t>
  </si>
  <si>
    <t>GA NR00002103 BLZ22151730 7</t>
  </si>
  <si>
    <t>16.02/14.25UHR SSK WEDEL</t>
  </si>
  <si>
    <t>EC 54366298 130214123655OC5</t>
  </si>
  <si>
    <t>EC 61264771 160214211651IC7</t>
  </si>
  <si>
    <t>17.02/15.17UHR HASPA , 2351</t>
  </si>
  <si>
    <t>CHASDEFXXXX</t>
  </si>
  <si>
    <t>DE94501108006161511503</t>
  </si>
  <si>
    <t>AMWAY GMBH</t>
  </si>
  <si>
    <t>EREF+IBO8906582-00118</t>
  </si>
  <si>
    <t>MREF+06000008906582</t>
  </si>
  <si>
    <t>CRED+DE63ZZZ00000499549</t>
  </si>
  <si>
    <t>SVWZ+Order 2014-02-19</t>
  </si>
  <si>
    <t>ELV65340098 18.02 18.08 ME5</t>
  </si>
  <si>
    <t>ALDI SAGT DANKE 16/068</t>
  </si>
  <si>
    <t>EC 54401181 190214171843OC5</t>
  </si>
  <si>
    <t>EC 54048537 200214181506OC5</t>
  </si>
  <si>
    <t>20.02/08.44UHR HASPA , 3541</t>
  </si>
  <si>
    <t>EC 74091926 190214165000OC5</t>
  </si>
  <si>
    <t>SCHUTTER Deutschland GmbH</t>
  </si>
  <si>
    <t>SVWZ+LOHN/GEHALT 2/14</t>
  </si>
  <si>
    <t>22.02/08.43UHR HASPA , 3541</t>
  </si>
  <si>
    <t>EREF+7204906015-0003235LG00</t>
  </si>
  <si>
    <t>25.02/13.32UHR AHRENSBURG</t>
  </si>
  <si>
    <t>EC 60128207 250214160129OC5</t>
  </si>
  <si>
    <t>25.02/19.48UHR HASPA , 3541</t>
  </si>
  <si>
    <t>DE60200300000602049330</t>
  </si>
  <si>
    <t>Christoph Kroschke GmbH</t>
  </si>
  <si>
    <t>EREF+6913000270</t>
  </si>
  <si>
    <t>SVWZ+/FOR/Lohn/Gehalt 00006</t>
  </si>
  <si>
    <t>913/201402</t>
  </si>
  <si>
    <t>EC 74092274 250214090700OC5</t>
  </si>
  <si>
    <t>EC 67021591 250214152127OC5</t>
  </si>
  <si>
    <t>EC 67009949 250214152943OC5</t>
  </si>
  <si>
    <t>SVWZ+Matz Kroschke Prämie 2</t>
  </si>
  <si>
    <t>DATUM 26.02.2014, 10.52 UHR</t>
  </si>
  <si>
    <t>1.TAN 663198</t>
  </si>
  <si>
    <t>PRESSE CENTER AHRENSBURG</t>
  </si>
  <si>
    <t>EC 65273506 250214133749OC5</t>
  </si>
  <si>
    <t>EREF+12285151</t>
  </si>
  <si>
    <t>schlag vom 26.02.2014 92141</t>
  </si>
  <si>
    <t>EREF+022100402471</t>
  </si>
  <si>
    <t>B FEBRUARVK 008012071307 ZB</t>
  </si>
  <si>
    <t>22100402471Brahmsstr. 30, B</t>
  </si>
  <si>
    <t>argteheide</t>
  </si>
  <si>
    <t>EC 54332503 270214121710OC5</t>
  </si>
  <si>
    <t>ELV65252494 27.02 14.18 ME5</t>
  </si>
  <si>
    <t>EC 54031882 270214140256OC5</t>
  </si>
  <si>
    <t>EC 69126211 270214142336OC5</t>
  </si>
  <si>
    <t>EC 69117375 270214143007OC5</t>
  </si>
  <si>
    <t>DE64200100200036127201</t>
  </si>
  <si>
    <t>Werner Jenzen</t>
  </si>
  <si>
    <t>SVWZ+DATUM 02.03.2014,</t>
  </si>
  <si>
    <t>11.04 UHR, 1.TAN 731783</t>
  </si>
  <si>
    <t>EREF+1405115521939</t>
  </si>
  <si>
    <t>ORSORGE / 01.03.2014 57,89</t>
  </si>
  <si>
    <t>46-85710000</t>
  </si>
  <si>
    <t>SVWZ+A14-030867 VST 215329</t>
  </si>
  <si>
    <t>EC 54401111 010314122428OC5</t>
  </si>
  <si>
    <t>EC 54048541 280214184321IC7</t>
  </si>
  <si>
    <t>EC 54048540 010314125947OC5</t>
  </si>
  <si>
    <t>EC 54332501 280214180419OC5</t>
  </si>
  <si>
    <t>EC 74077891 020314152600IC7</t>
  </si>
  <si>
    <t>01.03/09.06UHR HASPA , 3541</t>
  </si>
  <si>
    <t>09.02.2014 - 08.02.2015</t>
  </si>
  <si>
    <t>WELADEDDXXX</t>
  </si>
  <si>
    <t>DE56300500000001507417</t>
  </si>
  <si>
    <t>DBV ZN der AXA Leben</t>
  </si>
  <si>
    <t>EREF+750005500646/0071</t>
  </si>
  <si>
    <t>MREF+20024395022</t>
  </si>
  <si>
    <t>CRED+DE23G0200000066097</t>
  </si>
  <si>
    <t>SVWZ+LV 1123482901 87,30 EU</t>
  </si>
  <si>
    <t>R Btr 03/14</t>
  </si>
  <si>
    <t>Flug &amp; öffentliche Transportmittel</t>
  </si>
  <si>
    <t>EREF+100007107394 010015086</t>
  </si>
  <si>
    <t>SVWZ+Abo 598385638 zum 01.0</t>
  </si>
  <si>
    <t>EREF+100005734359 010015085</t>
  </si>
  <si>
    <t>SVWZ+Abo 950773599 zum 01.0</t>
  </si>
  <si>
    <t>EC 54048542 030314185334IC7</t>
  </si>
  <si>
    <t>EREF+T1,a0004d,37</t>
  </si>
  <si>
    <t>SVWZ+40679693 03/14 T1,a000</t>
  </si>
  <si>
    <t>4d,37 - SKY ABO - MEHR INFO</t>
  </si>
  <si>
    <t>EC 54048540 040314193717IC7</t>
  </si>
  <si>
    <t>DE70370605900000401650</t>
  </si>
  <si>
    <t>DEVK Allgemeine Versicherun gs-AG</t>
  </si>
  <si>
    <t>EREF+FKV</t>
  </si>
  <si>
    <t>MREF+KFZ0048619941</t>
  </si>
  <si>
    <t>CRED+DE02ZZZ00000053962</t>
  </si>
  <si>
    <t>SVWZ+Kfz, 635953063, OD-EZ</t>
  </si>
  <si>
    <t>133 , DEVKsagt Danke</t>
  </si>
  <si>
    <t>EC 54366293 040314163407OC5</t>
  </si>
  <si>
    <t>EC 60128207 060314154613OC5</t>
  </si>
  <si>
    <t>EC 54332504 060314122314OC5</t>
  </si>
  <si>
    <t>EC 54332504 060314174746OC5</t>
  </si>
  <si>
    <t>EC 60982354 060314175606OC5</t>
  </si>
  <si>
    <t>MS Mobile Services GmbH</t>
  </si>
  <si>
    <t>SVWZ+M0312932 U102883315 B1</t>
  </si>
  <si>
    <t>47627861 maXXim Rechnung</t>
  </si>
  <si>
    <t>SVWZ+I0195722 U102707586 B1</t>
  </si>
  <si>
    <t>47751380 maXXim Rechnung</t>
  </si>
  <si>
    <t>SVWZ+I0210217 U102664151 B1</t>
  </si>
  <si>
    <t>47705357 maXXim Rechnung</t>
  </si>
  <si>
    <t>OIL TANKSTELLEN GMBH COKG</t>
  </si>
  <si>
    <t>EC 73559779 080314174714OC5</t>
  </si>
  <si>
    <t>08.03/08.00UHR HASPA , 3541</t>
  </si>
  <si>
    <t>ZAHLUNGSBELEG 003905196903</t>
  </si>
  <si>
    <t>RGNR.150115385743</t>
  </si>
  <si>
    <t>34,37  EUR</t>
  </si>
  <si>
    <t>EC 74077891 110314134800OC5</t>
  </si>
  <si>
    <t>EREF+560006805899</t>
  </si>
  <si>
    <t>3907BELEG 560006805899DEVK-</t>
  </si>
  <si>
    <t>EREF+560006805327</t>
  </si>
  <si>
    <t>8593BELEG 560006805327DEVK-</t>
  </si>
  <si>
    <t>EC 60982353 120314171028OC5</t>
  </si>
  <si>
    <t>13.03/15.57UHR AHRENSBURG</t>
  </si>
  <si>
    <t>SVWZ+Auslage Almased, danke</t>
  </si>
  <si>
    <t>DATUM 13.03.2014, 19.21 UHR</t>
  </si>
  <si>
    <t>1.TAN 070863</t>
  </si>
  <si>
    <t>HYVEDEMM065</t>
  </si>
  <si>
    <t>DE89764200800019083802</t>
  </si>
  <si>
    <t>PhotoBest GmbH</t>
  </si>
  <si>
    <t>SVWZ+012305700563 Betr. Fin</t>
  </si>
  <si>
    <t>n Jenzen</t>
  </si>
  <si>
    <t>DATUM 13.03.2014, 19.23 UHR</t>
  </si>
  <si>
    <t>1.TAN 759745</t>
  </si>
  <si>
    <t>EREF+2014026074-2485</t>
  </si>
  <si>
    <t>MREF+1300004623</t>
  </si>
  <si>
    <t>SVWZ+00/82716009/001/Voraus</t>
  </si>
  <si>
    <t>zahlung Abwass.113,00/Abrec</t>
  </si>
  <si>
    <t>hnung Abwasser.37,10</t>
  </si>
  <si>
    <t>EREF+20014508400</t>
  </si>
  <si>
    <t>SVWZ+KG123111FK124467 0314</t>
  </si>
  <si>
    <t>20014508400/3000029662729</t>
  </si>
  <si>
    <t>ELV65463268 13.03 16.42 ME5</t>
  </si>
  <si>
    <t>EC 60128208 130314175033OC5</t>
  </si>
  <si>
    <t>EC 54332503 130314123551OC5</t>
  </si>
  <si>
    <t>EC 69120091 130314162835OC5</t>
  </si>
  <si>
    <t>EC 69120091 130314163138OC5</t>
  </si>
  <si>
    <t>EC 69126213 130314161840OC5</t>
  </si>
  <si>
    <t>EC 54361410 130314122543OC5</t>
  </si>
  <si>
    <t>DE86213522400189526809</t>
  </si>
  <si>
    <t>Henrik Moeller</t>
  </si>
  <si>
    <t>SVWZ+Auslage Schuhe Finn Je</t>
  </si>
  <si>
    <t>nzen</t>
  </si>
  <si>
    <t>DATUM 15.03.2014, 19.28 UHR</t>
  </si>
  <si>
    <t>1.TAN 212334</t>
  </si>
  <si>
    <t>EC 54408318 150314111627OC7</t>
  </si>
  <si>
    <t>EC 54048538 150314183439IC7</t>
  </si>
  <si>
    <t>EC 54048853 150314104859IC7</t>
  </si>
  <si>
    <t>EC 54332503 140314174239OC5</t>
  </si>
  <si>
    <t>ELV90520340 14.03 11.28 ME5</t>
  </si>
  <si>
    <t>ELV94020424 15.03 18.21 ME5</t>
  </si>
  <si>
    <t>ELV94097961 15.03 14.53 ME5</t>
  </si>
  <si>
    <t>ELV94020424 15.03 18.26 ME5</t>
  </si>
  <si>
    <t>GA NR00002259 BLZ21352240 5</t>
  </si>
  <si>
    <t>18.03/09.06UHR AHRENSBURG</t>
  </si>
  <si>
    <t>SVWZ+Ausgleich SKI 300 Flug</t>
  </si>
  <si>
    <t>+ 100 Mietwagen</t>
  </si>
  <si>
    <t>AUSGLEICH FUSSMASSAGE KURS</t>
  </si>
  <si>
    <t>AUSGLEICH KARIBIK URLAUB</t>
  </si>
  <si>
    <t>U. 2X KONZERTKARTEN KINDER</t>
  </si>
  <si>
    <t>250 IKEA + 100 SCHUHE FINN</t>
  </si>
  <si>
    <t>EC 60996614 180314084956OC5</t>
  </si>
  <si>
    <t>ELV65345938 18.03 13.45 ME5</t>
  </si>
  <si>
    <t>EC 74076649 180314102400OC5</t>
  </si>
  <si>
    <t>EC 54332501 200314123439OC5</t>
  </si>
  <si>
    <t>21.03/17.03UHR HASPA , 3541</t>
  </si>
  <si>
    <t>EREF+7207705373-0003235LG00</t>
  </si>
  <si>
    <t>23.03/15.51UHR HASPA , 3541</t>
  </si>
  <si>
    <t>SVWZ+LOHN/GEHALT 3/14</t>
  </si>
  <si>
    <t>EC 54401119 240314164717OC5</t>
  </si>
  <si>
    <t>EC 54332502 210314181744OC5</t>
  </si>
  <si>
    <t>EC 54048539 240314175450OC5</t>
  </si>
  <si>
    <t>SVWZ+Urlaubspraemie Susi</t>
  </si>
  <si>
    <t>DATUM 25.03.2014, 10.42 UHR</t>
  </si>
  <si>
    <t>1.TAN 253865</t>
  </si>
  <si>
    <t>EREF+12413678</t>
  </si>
  <si>
    <t>schlag vom 26.03.2014 92141</t>
  </si>
  <si>
    <t>EREF+6913000280</t>
  </si>
  <si>
    <t>913/201403</t>
  </si>
  <si>
    <t>EREF+022200260667</t>
  </si>
  <si>
    <t>B MAERZVK 008012071307 ZB22</t>
  </si>
  <si>
    <t>200260667Brahmsstr. 30, Bar</t>
  </si>
  <si>
    <t>gteheide</t>
  </si>
  <si>
    <t>EC 54332503 270314120745OC5</t>
  </si>
  <si>
    <t>EC 54408318 290314114646IC7</t>
  </si>
  <si>
    <t>EC 54048543 280314202705OC5</t>
  </si>
  <si>
    <t>EC 54332502 290314200613OC7</t>
  </si>
  <si>
    <t>30.03/12.54UHR HASPA , 3541</t>
  </si>
  <si>
    <t>EREF+795001654452/0071</t>
  </si>
  <si>
    <t>R Btr 04/14</t>
  </si>
  <si>
    <t>EREF+1408115483341</t>
  </si>
  <si>
    <t>ORSORGE / 01.04.2014 57,89</t>
  </si>
  <si>
    <t>EREF+100007107394 040011972</t>
  </si>
  <si>
    <t>EREF+100005734359 040011970</t>
  </si>
  <si>
    <t>EC 54048541 010414122855OC5</t>
  </si>
  <si>
    <t>DETLEF H. GAYCKEN GMBH CO</t>
  </si>
  <si>
    <t>EC 65520732 020414160703OC5</t>
  </si>
  <si>
    <t>03.04/09.43UHR BARGTEHEID</t>
  </si>
  <si>
    <t>SVWZ+Extra Budget Kroschke</t>
  </si>
  <si>
    <t>86-85400000</t>
  </si>
  <si>
    <t>SVWZ+A14-047533 VST 215329</t>
  </si>
  <si>
    <t>EC 54332501 030414123211OC5</t>
  </si>
  <si>
    <t>EC 60982351 030414170720OC5</t>
  </si>
  <si>
    <t>DEUTDEDBHAM</t>
  </si>
  <si>
    <t>DE24200700240294076500</t>
  </si>
  <si>
    <t>Rita Griesheimer</t>
  </si>
  <si>
    <t>SVWZ+RG-NR 14-0332</t>
  </si>
  <si>
    <t>DATUM 05.04.2014, 12.29 UHR</t>
  </si>
  <si>
    <t>1.TAN 863578</t>
  </si>
  <si>
    <t>SVWZ+RG-NR 14-0331</t>
  </si>
  <si>
    <t>DATUM 05.04.2014, 12.30 UHR</t>
  </si>
  <si>
    <t>1.TAN 522089</t>
  </si>
  <si>
    <t>EREF+T1,a33e4f,ce</t>
  </si>
  <si>
    <t>SVWZ+40679693 04/14 T1,a33e</t>
  </si>
  <si>
    <t>4f,ce - SKY ABO - MEHR INFO</t>
  </si>
  <si>
    <t>EC 54096830 050414132927IC7</t>
  </si>
  <si>
    <t>EC 54048539 050414184458IC7</t>
  </si>
  <si>
    <t>EC 54048540 040414195435IC7</t>
  </si>
  <si>
    <t>EC 54332502 050414105034IC7</t>
  </si>
  <si>
    <t>ZAHLUNGSBELEG 004305297489</t>
  </si>
  <si>
    <t>RGNR.150120263092</t>
  </si>
  <si>
    <t>34,17  EUR</t>
  </si>
  <si>
    <t>EC 61264771 060414141629IC7</t>
  </si>
  <si>
    <t>EC 74077891 070414175100IC7</t>
  </si>
  <si>
    <t>DE91370605900000405540</t>
  </si>
  <si>
    <t>DEVK KRANKENVERSICHERUNGS-A G</t>
  </si>
  <si>
    <t>EREF+EVUX30304253-01-1</t>
  </si>
  <si>
    <t>SVWZ+VERS-NR 00000003030425</t>
  </si>
  <si>
    <t>3 ERSTATTUNGVOM 07.04.2014</t>
  </si>
  <si>
    <t>SVWZ+DEVK KV Gutschrift</t>
  </si>
  <si>
    <t>DATUM 09.04.2014, 13.42 UHR</t>
  </si>
  <si>
    <t>1.TAN 576944</t>
  </si>
  <si>
    <t>SVWZ+I0195722 U104070148 B1</t>
  </si>
  <si>
    <t>49699182 maXXim Rechnung</t>
  </si>
  <si>
    <t>SVWZ+I0210217 U104025538 B1</t>
  </si>
  <si>
    <t>49640810 maXXim Rechnung</t>
  </si>
  <si>
    <t>SVWZ+M0312932 U104262719 B1</t>
  </si>
  <si>
    <t>50061478 maXXim Rechnung</t>
  </si>
  <si>
    <t>EC 54401111 090414175525OC5</t>
  </si>
  <si>
    <t>EC 54332504 080414173816OC5</t>
  </si>
  <si>
    <t>10.04/14.10UHR BARGTEHEID</t>
  </si>
  <si>
    <t>EC 60935249 100414140358OC5</t>
  </si>
  <si>
    <t>ELV61257903 10.04 16.16 ME5</t>
  </si>
  <si>
    <t>TCHIBO FILIALE 0944, DANKE.</t>
  </si>
  <si>
    <t>ELV65252289 10.04 18.53 ME5</t>
  </si>
  <si>
    <t>EC 67009722 100414144259OC5</t>
  </si>
  <si>
    <t>SALAMANDER D 825</t>
  </si>
  <si>
    <t>ELV94277252 10.04 19.03 ME5</t>
  </si>
  <si>
    <t>EC 66019264 100414183505OC5</t>
  </si>
  <si>
    <t>12.04/14.28UHR BO BAHNH.</t>
  </si>
  <si>
    <t>DEVK</t>
  </si>
  <si>
    <t>EREF+536006992004</t>
  </si>
  <si>
    <t>3907BELEG 536006992004DEVK-</t>
  </si>
  <si>
    <t>EREF+18014218267</t>
  </si>
  <si>
    <t>SVWZ+KG123111FK124467 0414</t>
  </si>
  <si>
    <t>18014218267/3000029662729</t>
  </si>
  <si>
    <t>EREF+578007031096</t>
  </si>
  <si>
    <t>8593BELEG 578007031096DEVK-</t>
  </si>
  <si>
    <t>ELV61270572 11.04 17.04 ME5</t>
  </si>
  <si>
    <t>EC 54332501 110414094229IC7</t>
  </si>
  <si>
    <t>FINDLING BARGTEHEI</t>
  </si>
  <si>
    <t>EC 52033161 130414172145OC5</t>
  </si>
  <si>
    <t>EC 54073562 120414164233OC5</t>
  </si>
  <si>
    <t>EC 54048537 120414175624IC7</t>
  </si>
  <si>
    <t>14.04/12.24UHR BARGTEHEID</t>
  </si>
  <si>
    <t>FIL. 1657 TAKKO SAGT DANKE</t>
  </si>
  <si>
    <t>EC 65493408 140414152124OC5</t>
  </si>
  <si>
    <t>SVWZ+Extra Sparen April 201</t>
  </si>
  <si>
    <t>DATUM 15.04.2014, 08.59 UHR</t>
  </si>
  <si>
    <t>1.TAN 761473</t>
  </si>
  <si>
    <t>EC 60982351 140414081245OC5</t>
  </si>
  <si>
    <t>EC 60982351 140414153705OC5</t>
  </si>
  <si>
    <t>EC 65528988 150414182045OC5</t>
  </si>
  <si>
    <t>ELV61270572 15.04 18.12 ME5</t>
  </si>
  <si>
    <t>EC 56003658 150414211928OC5</t>
  </si>
  <si>
    <t>EC 69115330 150414111851IC7</t>
  </si>
  <si>
    <t>EC 69117375 150414111237OC7</t>
  </si>
  <si>
    <t>EUR      19,90KURS1,0000000</t>
  </si>
  <si>
    <t>ROISSY CDG AM16.04.14 11.00</t>
  </si>
  <si>
    <t>CDG 2EJETEE OUE         FRA</t>
  </si>
  <si>
    <t>EREF+022100442637</t>
  </si>
  <si>
    <t>SVWZ+HAMBURG ENERGIE GmbH R</t>
  </si>
  <si>
    <t>gNr 005500030VK 00801207130</t>
  </si>
  <si>
    <t>7 ZB22100442637Brahmsstr. 3</t>
  </si>
  <si>
    <t>0, Bargteheide</t>
  </si>
  <si>
    <t>EREF+7210403925-0003235LG00</t>
  </si>
  <si>
    <t>EREF+6913000290</t>
  </si>
  <si>
    <t>913/201404</t>
  </si>
  <si>
    <t>SVWZ+LOHN/GEHALT 4/14</t>
  </si>
  <si>
    <t>EREF+022300410992</t>
  </si>
  <si>
    <t>SVWZ+HAMBURG ENERGIE, AB AP</t>
  </si>
  <si>
    <t>RIL, VK 8012071307, Brahmss</t>
  </si>
  <si>
    <t>tr. 30, Bargteheide</t>
  </si>
  <si>
    <t>EC 54048538 290414182138OC5</t>
  </si>
  <si>
    <t>EC 54096830 290414182714OC5</t>
  </si>
  <si>
    <t>EREF+720004955372/0071</t>
  </si>
  <si>
    <t>R Btr 05/14</t>
  </si>
  <si>
    <t>EREF+1411315480805</t>
  </si>
  <si>
    <t>ORSORGE / 01.05.2014 57,89</t>
  </si>
  <si>
    <t>EC 54401111 300414125756OC5</t>
  </si>
  <si>
    <t>215329 AB. VOM 01.05.14 EUR</t>
  </si>
  <si>
    <t>EREF+100007107394 030012635</t>
  </si>
  <si>
    <t>EREF+100005734359 030012633</t>
  </si>
  <si>
    <t>EC 54048543 030514123709OC5</t>
  </si>
  <si>
    <t>EC 54048853 030514182740IC7</t>
  </si>
  <si>
    <t>EC 56003655 020514204305OC5</t>
  </si>
  <si>
    <t>EC 65157663 030514152241OC5</t>
  </si>
  <si>
    <t>EREF+12640041</t>
  </si>
  <si>
    <t>SVWZ+Knr. 2248466 440.94/Ab</t>
  </si>
  <si>
    <t>rechnung vom 15.04.2014 921</t>
  </si>
  <si>
    <t>416 /Obj.. 915652</t>
  </si>
  <si>
    <t>EC 54401112 050514182306IC7</t>
  </si>
  <si>
    <t>EC 54048539 050514183816IC7</t>
  </si>
  <si>
    <t>EREF+T1,a712a0,0</t>
  </si>
  <si>
    <t>SVWZ+40679693 05/14 T1,a712</t>
  </si>
  <si>
    <t>a0,0 - SKY ABO - MEHR INFO</t>
  </si>
  <si>
    <t>DE19200000000020001048</t>
  </si>
  <si>
    <t>BUNDESKASSE TRIER DS - KIEL</t>
  </si>
  <si>
    <t>EREF+K10341059913/000005/14</t>
  </si>
  <si>
    <t>ZVS09E</t>
  </si>
  <si>
    <t>CRED+DE09ZZZ00000000001</t>
  </si>
  <si>
    <t>SVWZ+KFZ-STEUER F-R OD MJ 4</t>
  </si>
  <si>
    <t>5 F-R DIE ZEIT VOM 15.04.20</t>
  </si>
  <si>
    <t>14 BIS ZUM 14.04.2015 KASSE</t>
  </si>
  <si>
    <t>NZEICHEN K10341059913</t>
  </si>
  <si>
    <t>ABWA+KKR ZENTRALKASSE DES B</t>
  </si>
  <si>
    <t>UNDES</t>
  </si>
  <si>
    <t>06.05/17.20UHR HASPA , 3541</t>
  </si>
  <si>
    <t>KTO0119659101/KARL HEINZ SC HUETZ</t>
  </si>
  <si>
    <t>Taxi</t>
  </si>
  <si>
    <t>UEBERTRAG/ERST COBADEHH   /</t>
  </si>
  <si>
    <t>GEB SHA/REF EZV200111270001</t>
  </si>
  <si>
    <t>1/ORG 9500,00EUR/</t>
  </si>
  <si>
    <t>SVWZ+I0195722 U105463371 B1</t>
  </si>
  <si>
    <t>51309307 maXXim Rechnung</t>
  </si>
  <si>
    <t>SVWZ+I0210217 U105418015 B1</t>
  </si>
  <si>
    <t>51251053 maXXim Rechnung</t>
  </si>
  <si>
    <t>SVWZ+M0312932 U105640148 B1</t>
  </si>
  <si>
    <t>51887551 maXXim Rechnung</t>
  </si>
  <si>
    <t>EUR      13,90KURS1,0000000</t>
  </si>
  <si>
    <t>ROISSY CDG AM16.04.14 10.42</t>
  </si>
  <si>
    <t>CDG 2E PRIN P/C         FRA</t>
  </si>
  <si>
    <t>ZAHLUNGSBELEG 004015477357</t>
  </si>
  <si>
    <t>RGNR.150125479036</t>
  </si>
  <si>
    <t>33,57  EUR</t>
  </si>
  <si>
    <t>EC 54332504 080514173206OC5</t>
  </si>
  <si>
    <t>08.05/17.07UHR HASPA , 3541</t>
  </si>
  <si>
    <t>EC 60982353 080514171906OC5</t>
  </si>
  <si>
    <t>COBADEHD055</t>
  </si>
  <si>
    <t>DE04200411550564768000</t>
  </si>
  <si>
    <t>Susanne Jenzen</t>
  </si>
  <si>
    <t>Lotto/Lotterie</t>
  </si>
  <si>
    <t>SVWZ+Sparen 2014</t>
  </si>
  <si>
    <t>DATUM 09.05.2014, 13.07 UHR</t>
  </si>
  <si>
    <t>1.TAN 757915</t>
  </si>
  <si>
    <t>DATUM 09.05.2014, 13.29 UHR</t>
  </si>
  <si>
    <t>1.TAN 106201</t>
  </si>
  <si>
    <t>EREF+K10340242664/000005/14</t>
  </si>
  <si>
    <t>ZVS09F</t>
  </si>
  <si>
    <t>SVWZ+KFZ-STEUER F-R OD J 13</t>
  </si>
  <si>
    <t>4 F-R DIE ZEIT VOM 01.04.20</t>
  </si>
  <si>
    <t>14 BIS ZUM 31.10.2014 KASSE</t>
  </si>
  <si>
    <t>NZEICHEN K10340242664</t>
  </si>
  <si>
    <t>EC 54048540 090514200010IC7</t>
  </si>
  <si>
    <t>EC 54366298 100514133657OC5</t>
  </si>
  <si>
    <t>EREF+94015216519</t>
  </si>
  <si>
    <t>SVWZ+KG123111FK124467 0813-</t>
  </si>
  <si>
    <t>0913 94015216519/3000029662</t>
  </si>
  <si>
    <t>ABWE+Jenzen</t>
  </si>
  <si>
    <t>EREF+562007319860</t>
  </si>
  <si>
    <t>8593BELEG 562007319860DEVK-</t>
  </si>
  <si>
    <t>EREF+606006249265</t>
  </si>
  <si>
    <t>3907BELEG 606006249265DEVK-</t>
  </si>
  <si>
    <t>EC 74096519 110514135900OC7</t>
  </si>
  <si>
    <t>EREF+08014126140</t>
  </si>
  <si>
    <t>SVWZ+KG123111FK124467 0514</t>
  </si>
  <si>
    <t>08014126140/3000029662729</t>
  </si>
  <si>
    <t>EC 60128207 130514143604OC5</t>
  </si>
  <si>
    <t>13.05/14.36UHR HASPA , 3541</t>
  </si>
  <si>
    <t>EC 60982353 130514101721IC7</t>
  </si>
  <si>
    <t>0 74</t>
  </si>
  <si>
    <t>EREF+2014041024-1669</t>
  </si>
  <si>
    <t>teuer B.62,00</t>
  </si>
  <si>
    <t>EREF+2014048094-8390</t>
  </si>
  <si>
    <t>zahlung Abwass.113,00</t>
  </si>
  <si>
    <t>EREF+242431172 201405060068</t>
  </si>
  <si>
    <t>SVWZ+Rundfunk 04.2014 - 06.</t>
  </si>
  <si>
    <t>EC 54332502 140514154703IC7</t>
  </si>
  <si>
    <t>EC 54048537 170514172937IC7</t>
  </si>
  <si>
    <t>EC 60982419 170514182644OC5</t>
  </si>
  <si>
    <t>16.05/09.17UHR HASPA , 3541</t>
  </si>
  <si>
    <t>H&amp;M 390 SAGT VIELEN DANK</t>
  </si>
  <si>
    <t>EC 66022520 170514191332OC5</t>
  </si>
  <si>
    <t>EC 55579044 190514142207OC5</t>
  </si>
  <si>
    <t>COBADEFFXXX</t>
  </si>
  <si>
    <t>SVWZ+SCB072 0141056772 M031</t>
  </si>
  <si>
    <t>20.05/14.31UHR BARGTEHEID</t>
  </si>
  <si>
    <t>EC 54332502 190514185810OC5</t>
  </si>
  <si>
    <t>EC 54332502 200514144651OC5</t>
  </si>
  <si>
    <t>EC 54332504 190514182209IC7</t>
  </si>
  <si>
    <t>ELV90520340 20.05 14.51 ME5</t>
  </si>
  <si>
    <t>SVWZ+LOHN/GEHALT 5/14</t>
  </si>
  <si>
    <t>DJH SCHARBEUTZ FIL.47</t>
  </si>
  <si>
    <t>EC 60972041 210514182043OC5</t>
  </si>
  <si>
    <t>EC 74091919 200514174100IC7</t>
  </si>
  <si>
    <t>EC 54401113 220514174602OC5</t>
  </si>
  <si>
    <t>EREF+12729710</t>
  </si>
  <si>
    <t>schlag vom 26.05.2014 92141</t>
  </si>
  <si>
    <t>EC 54408318 240514191713OC5</t>
  </si>
  <si>
    <t>EC 54048853 230514185547IC7</t>
  </si>
  <si>
    <t>EC 54048540 230514191357IC7</t>
  </si>
  <si>
    <t>24.05/09.18UHR HASPA , 3541</t>
  </si>
  <si>
    <t>EREF+7213909004-0003235LG00</t>
  </si>
  <si>
    <t>DATUM 26.05.2014, 14.54 UHR</t>
  </si>
  <si>
    <t>1.TAN 050405</t>
  </si>
  <si>
    <t>EREF+6913000300</t>
  </si>
  <si>
    <t>913/201405</t>
  </si>
  <si>
    <t>EC 54366298 270514185023IC7</t>
  </si>
  <si>
    <t>EC 74094006 270514093400OC5</t>
  </si>
  <si>
    <t>EREF+022200302941</t>
  </si>
  <si>
    <t>SVWZ+HAMBURG ENERGIE, AB MA</t>
  </si>
  <si>
    <t>I, VK 8012071307, Brahmsstr</t>
  </si>
  <si>
    <t>. 30, Bargteheide</t>
  </si>
  <si>
    <t>EC 54048540 280514181016OC5</t>
  </si>
  <si>
    <t>EC 54048853 280514181727OC5</t>
  </si>
  <si>
    <t>EC 54401111 280514174608OC5</t>
  </si>
  <si>
    <t>01.06/11.34UHR BARGTEHEID</t>
  </si>
  <si>
    <t>EREF+KD.NR. 400000-DTA-14-1</t>
  </si>
  <si>
    <t>52-85770000</t>
  </si>
  <si>
    <t>SVWZ+A14-081236 VST 215329</t>
  </si>
  <si>
    <t>EREF+1414315463157</t>
  </si>
  <si>
    <t>ORSORGE / 01.06.2014 57,89</t>
  </si>
  <si>
    <t>EREF+575002167173/0071</t>
  </si>
  <si>
    <t>R Btr 06/14</t>
  </si>
  <si>
    <t>EC 54048539 310514164035IC7</t>
  </si>
  <si>
    <t>EC 54332503 310514160025OC5</t>
  </si>
  <si>
    <t>ELV65212906 30.05 15.09 ME5</t>
  </si>
  <si>
    <t>ZARA II 3186</t>
  </si>
  <si>
    <t>EC 60984647 300514153138OC5</t>
  </si>
  <si>
    <t>EC 54332501 020614182139OC5</t>
  </si>
  <si>
    <t>EC 74091919 300514115200IC7</t>
  </si>
  <si>
    <t>EC 54401112 030614170622OC5</t>
  </si>
  <si>
    <t>EC 60982353 030614180148OC5</t>
  </si>
  <si>
    <t>03.06/17.50UHR HASPA , 3541</t>
  </si>
  <si>
    <t>EC 74096608 030614151300OC5</t>
  </si>
  <si>
    <t>EREF+100005734359 050013832</t>
  </si>
  <si>
    <t>EREF+100007107394 050013833</t>
  </si>
  <si>
    <t>EREF+T1,aa43bf,b4</t>
  </si>
  <si>
    <t>SVWZ+40679693 06/14 T1,aa43</t>
  </si>
  <si>
    <t>bf,b4 - SKY ABO - MEHR INFO</t>
  </si>
  <si>
    <t>SVWZ+Auslagen Fahrrad Schal</t>
  </si>
  <si>
    <t>t-Box DANKE VIELMALS</t>
  </si>
  <si>
    <t>DATUM 05.06.2014, 20.09 UHR</t>
  </si>
  <si>
    <t>1.TAN 021982</t>
  </si>
  <si>
    <t>EC 54332502 050614121918OC5</t>
  </si>
  <si>
    <t>EC 54254240 050614134811OC5</t>
  </si>
  <si>
    <t>SVWZ+I0210217 U106891645 B1</t>
  </si>
  <si>
    <t>53016782 maXXim Rechnung</t>
  </si>
  <si>
    <t>SVWZ+M0312932 U107118175 B1</t>
  </si>
  <si>
    <t>53845198 maXXim Rechnung</t>
  </si>
  <si>
    <t>SVWZ+I0195722 U106938151 B1</t>
  </si>
  <si>
    <t>53087399 maXXim Rechnung</t>
  </si>
  <si>
    <t>GA NR00002064 BLZ13050000 7</t>
  </si>
  <si>
    <t>09.06/14.13UHR GRAAL MUER</t>
  </si>
  <si>
    <t>07.06/20.31UHR GRAAL MUER</t>
  </si>
  <si>
    <t>ZAHLUNGSBELEG 004205639072</t>
  </si>
  <si>
    <t>RGNR.150130745900</t>
  </si>
  <si>
    <t>32,27  EUR</t>
  </si>
  <si>
    <t>OSTSEECAMP ROSTOCKER HEIDE</t>
  </si>
  <si>
    <t>ELV65138189 06.06 20.26 ME7</t>
  </si>
  <si>
    <t>EREF+556006676349</t>
  </si>
  <si>
    <t>3907BELEG 556006676349DEVK-</t>
  </si>
  <si>
    <t>EREF+572006639884</t>
  </si>
  <si>
    <t>8593BELEG 572006639884DEVK-</t>
  </si>
  <si>
    <t>EC 54332501 100614175509OC5</t>
  </si>
  <si>
    <t>EC 74096608 100614143500OC5</t>
  </si>
  <si>
    <t>EREF+34015459667</t>
  </si>
  <si>
    <t>SVWZ+KG123111FK124467 0614</t>
  </si>
  <si>
    <t>34015459667/3000029662729</t>
  </si>
  <si>
    <t>EC 54401119 120614145649IC7</t>
  </si>
  <si>
    <t>INTERCARD SCHUHBODE F4</t>
  </si>
  <si>
    <t>ELV61403080 12.06 14.19 ME5</t>
  </si>
  <si>
    <t>DE86300500000001447416</t>
  </si>
  <si>
    <t>EREF+140613-06btG0080000116</t>
  </si>
  <si>
    <t>SVWZ+1206142950855521512081</t>
  </si>
  <si>
    <t>91480 OLV65102636 12.06 14.</t>
  </si>
  <si>
    <t>29 ME5</t>
  </si>
  <si>
    <t>EC 65157663 120614172839OC5</t>
  </si>
  <si>
    <t>ELV65102636 12.06 14.07 ME5</t>
  </si>
  <si>
    <t>EC 54096884 120614180531OC5</t>
  </si>
  <si>
    <t>EC 54048541 140614201622OC7</t>
  </si>
  <si>
    <t>EC 54048537 170614203028IC7</t>
  </si>
  <si>
    <t>EC 54096830 170614201612IC7</t>
  </si>
  <si>
    <t>SVWZ+Ausgleich</t>
  </si>
  <si>
    <t>DATUM 21.06.2014, 19.05 UHR</t>
  </si>
  <si>
    <t>1.TAN 196350</t>
  </si>
  <si>
    <t>EC 54401088 200614133212IC7</t>
  </si>
  <si>
    <t>GA NR00002206 BLZ21352240 8</t>
  </si>
  <si>
    <t>24.06/13.21UHR BARGTEHEID</t>
  </si>
  <si>
    <t>EREF+7217002799-0003235LG00</t>
  </si>
  <si>
    <t>EC 54096887 240614135306OC8</t>
  </si>
  <si>
    <t>EC 54272808 240614175655IC7</t>
  </si>
  <si>
    <t>EC 74000829 240614171500OC8</t>
  </si>
  <si>
    <t>SVWZ+LOHN/GEHALT 6/14</t>
  </si>
  <si>
    <t>EREF+6913000310</t>
  </si>
  <si>
    <t>913/201406</t>
  </si>
  <si>
    <t>EC 60128210 260614165407OC8</t>
  </si>
  <si>
    <t>EREF+12906597</t>
  </si>
  <si>
    <t>SVWZ+Knr. 2248466 289.66/Ab</t>
  </si>
  <si>
    <t>schlagsverrechnung vom 18.0</t>
  </si>
  <si>
    <t>6.2014 921416 /Obj.. 915652</t>
  </si>
  <si>
    <t>GA NR00003541 BLZ20050550 8</t>
  </si>
  <si>
    <t>26.06/12.12UHR HASPA , 3541</t>
  </si>
  <si>
    <t>SVWZ+Ausgleich Wemag Gutsch</t>
  </si>
  <si>
    <t>rift</t>
  </si>
  <si>
    <t>DATUM 27.06.2014, 09.52 UHR</t>
  </si>
  <si>
    <t>1.TAN 376406</t>
  </si>
  <si>
    <t>ELV65348594 26.06 17.09 ME8</t>
  </si>
  <si>
    <t>GA NR00002211 BLZ21352240 8</t>
  </si>
  <si>
    <t>28.06/13.51UHR AHRENSBURG</t>
  </si>
  <si>
    <t>EREF+022100460400</t>
  </si>
  <si>
    <t>SVWZ+HAMBURG ENERGIE, AB JU</t>
  </si>
  <si>
    <t>NI, VK 8012071307, Brahmsst</t>
  </si>
  <si>
    <t>r. 30, Bargteheide</t>
  </si>
  <si>
    <t>EC 54332504 280614180905OC8</t>
  </si>
  <si>
    <t>EC 54048853 280614122234IC7</t>
  </si>
  <si>
    <t>ELV54164939 24.06 16.46 ME8</t>
  </si>
  <si>
    <t>EREF+1417216099891</t>
  </si>
  <si>
    <t>ORSORGE / 01.07.2014 57,89</t>
  </si>
  <si>
    <t>EREF+KD.NR. 414968-DTA-14-1</t>
  </si>
  <si>
    <t>91-85120000</t>
  </si>
  <si>
    <t>SVWZ+A14-097936 VST 215329</t>
  </si>
  <si>
    <t>COKSDE33</t>
  </si>
  <si>
    <t>DE42370502990306552443</t>
  </si>
  <si>
    <t>Mika timing GmbH</t>
  </si>
  <si>
    <t>EREF+HHM0000269100</t>
  </si>
  <si>
    <t>MREF+157029</t>
  </si>
  <si>
    <t>CRED+DE1900100000191299</t>
  </si>
  <si>
    <t>SVWZ+HHM0000269100, HEK Hal</t>
  </si>
  <si>
    <t>bmarathon Hamburg, Anmeldun</t>
  </si>
  <si>
    <t>g Jenzen, Matthias</t>
  </si>
  <si>
    <t>EREF+795002660526/0071</t>
  </si>
  <si>
    <t>R Btr 07/14</t>
  </si>
  <si>
    <t>EREF+100005734359 040012548</t>
  </si>
  <si>
    <t>EREF+100007107394 040012549</t>
  </si>
  <si>
    <t>EC 67021825 020714153608OC8</t>
  </si>
  <si>
    <t>SVWZ+BUDGET SUSI</t>
  </si>
  <si>
    <t>EC 54048536 030714185129IC7</t>
  </si>
  <si>
    <t>EC 54048853 030714182041IC7</t>
  </si>
  <si>
    <t>EREF+T1,ad3cd7,7a</t>
  </si>
  <si>
    <t>SVWZ+40679693 07/14 T1,ad3c</t>
  </si>
  <si>
    <t>d7,7a - SKY ABO - MEHR INFO</t>
  </si>
  <si>
    <t>06.07/18.29UHR HASPA , 3541</t>
  </si>
  <si>
    <t>EC 54401090 040714160929IC7</t>
  </si>
  <si>
    <t>DE08214400450844443200</t>
  </si>
  <si>
    <t>mobilcom-debitel</t>
  </si>
  <si>
    <t>Mobilfunk/-telefon</t>
  </si>
  <si>
    <t>EREF+0018928785/13752482578</t>
  </si>
  <si>
    <t>MREF+MC-18928785-00000001</t>
  </si>
  <si>
    <t>CRED+DE43ZZZ00000074855</t>
  </si>
  <si>
    <t>SVWZ+Kd 0018928785 Wir sage</t>
  </si>
  <si>
    <t>n danke. RG-Nr. M1401787683</t>
  </si>
  <si>
    <t>2 75,99 EUR</t>
  </si>
  <si>
    <t>KONDITOREI JUNGE GMBH &amp; CO.</t>
  </si>
  <si>
    <t>253-06-403094-03.07.2014</t>
  </si>
  <si>
    <t>IHR EINKAUF VOM 03.07.2014</t>
  </si>
  <si>
    <t>EC 54048539 070714175105OC8</t>
  </si>
  <si>
    <t>EC 60982353 070714182556OC8</t>
  </si>
  <si>
    <t>ELV96019031 07.07 15.24 ME8</t>
  </si>
  <si>
    <t>ARAL AHRENSBU MANHAGENER AL</t>
  </si>
  <si>
    <t>OLV71010633 04.07 16.27 ME7</t>
  </si>
  <si>
    <t>DE97500400000589011600</t>
  </si>
  <si>
    <t>1u1 Telecom GmbH</t>
  </si>
  <si>
    <t>EREF+003975804018</t>
  </si>
  <si>
    <t>MREF+0200003094620</t>
  </si>
  <si>
    <t>CRED+DE77ZZZ00000569719</t>
  </si>
  <si>
    <t>SVWZ+KD-Nr. K206531259/ RG-</t>
  </si>
  <si>
    <t>Nr. 150136068607</t>
  </si>
  <si>
    <t>SVWZ+M0312932 U108573004 B1</t>
  </si>
  <si>
    <t>55616482 maXXim Rechnung</t>
  </si>
  <si>
    <t>SVWZ+I0195722 U108390062 B1</t>
  </si>
  <si>
    <t>55210630 maXXim Rechnung</t>
  </si>
  <si>
    <t>SVWZ+I0210217 U108342383 B1</t>
  </si>
  <si>
    <t>55160592 maXXim Rechnung</t>
  </si>
  <si>
    <t>10.07/16.02UHR BARGTEHEID</t>
  </si>
  <si>
    <t>ELV65338186 10.07 16.25 ME8</t>
  </si>
  <si>
    <t>EREF+58015513958</t>
  </si>
  <si>
    <t>SVWZ+KG123111FK124467 0714</t>
  </si>
  <si>
    <t>58015513958/3000029662729</t>
  </si>
  <si>
    <t>EREF+556006744070</t>
  </si>
  <si>
    <t>3907BELEG 556006744070DEVK-</t>
  </si>
  <si>
    <t>EREF+556006743481</t>
  </si>
  <si>
    <t>8593BELEG 556006743481DEVK-</t>
  </si>
  <si>
    <t>EC 54401113 120714135105OC8</t>
  </si>
  <si>
    <t>EC 54048542 110714175252IC7</t>
  </si>
  <si>
    <t>EC 54048536 120714163136OC7</t>
  </si>
  <si>
    <t>EC 54096830 120714160532IC7</t>
  </si>
  <si>
    <t>EC 54096830 110714174628IC7</t>
  </si>
  <si>
    <t>EC 54332501 120714193117IC7</t>
  </si>
  <si>
    <t>EC 54366298 120714183441OC8</t>
  </si>
  <si>
    <t>13.07/16.35UHR HASPA , 3541</t>
  </si>
  <si>
    <t>EC 54366298 150714180512OC8</t>
  </si>
  <si>
    <t>SLV4176223525 16.07 00.23</t>
  </si>
  <si>
    <t>EC 54332504 170714165751OC8</t>
  </si>
  <si>
    <t>EC 60982354 170714171124OC8</t>
  </si>
  <si>
    <t>GA NR00002816 BLZ21750000 8</t>
  </si>
  <si>
    <t>20.07/11.53UHR S PETER SB</t>
  </si>
  <si>
    <t>EC 54008744 200714112746IC7</t>
  </si>
  <si>
    <t>EC 59081669 180714121817IC7</t>
  </si>
  <si>
    <t>ELV90520340 18.07 16.57 ME8</t>
  </si>
  <si>
    <t>EC 78100756 180714000932IC7</t>
  </si>
  <si>
    <t>STAR TST GARDING TOENNINGER</t>
  </si>
  <si>
    <t>EC 74096410 200714154200OC7</t>
  </si>
  <si>
    <t>EC 54048537 210714201004OC8</t>
  </si>
  <si>
    <t>EC 54332504 210714091222OC8</t>
  </si>
  <si>
    <t>21.07/08.56UHR HASPA , 3541</t>
  </si>
  <si>
    <t>IKEA 289 LUEBECK</t>
  </si>
  <si>
    <t>ELV94333787 21.07 18.36 ME8</t>
  </si>
  <si>
    <t>ELV94332587 21.07 18.29 ME8</t>
  </si>
  <si>
    <t>EC 54401113 220714124627OC8</t>
  </si>
  <si>
    <t>AUSGLEICH IKEA + MALER</t>
  </si>
  <si>
    <t>EC 54332502 230714082447OC8</t>
  </si>
  <si>
    <t>EREF+7219501924-0003235LG00</t>
  </si>
  <si>
    <t>25.07/15.30UHR BARGTEHEID</t>
  </si>
  <si>
    <t>EREF+12997482</t>
  </si>
  <si>
    <t>SVWZ+Knr. 2248466 120.00/Ab</t>
  </si>
  <si>
    <t>schlag vom 26.07.2014 92141</t>
  </si>
  <si>
    <t>SVWZ+LOHN/GEHALT 7/14</t>
  </si>
  <si>
    <t>ELV65348594 25.07 12.13 ME8</t>
  </si>
  <si>
    <t>EC 54096830 250714123605IC7</t>
  </si>
  <si>
    <t>EC 54332502 260714101614OC8</t>
  </si>
  <si>
    <t>ELV90520340 26.07 10.19 ME8</t>
  </si>
  <si>
    <t>ELV65420276 26.07 18.35 ME7</t>
  </si>
  <si>
    <t>SVWZ+Extra sparen Juli 2014</t>
  </si>
  <si>
    <t>DATUM 28.07.2014, 11.07 UHR</t>
  </si>
  <si>
    <t>1.TAN 366756</t>
  </si>
  <si>
    <t>Hausrat/Geräte</t>
  </si>
  <si>
    <t>EC 65423135 280714165104OC8</t>
  </si>
  <si>
    <t>EREF+6913000320</t>
  </si>
  <si>
    <t>913/201407</t>
  </si>
  <si>
    <t>EREF+022300535734</t>
  </si>
  <si>
    <t>LI, VK 8012071307, Brahmsst</t>
  </si>
  <si>
    <t>EC 54048542 290714201927IC7</t>
  </si>
  <si>
    <t>MEDIA MARKT DANKT 65422566</t>
  </si>
  <si>
    <t>EC 65422566 290714161211OC8</t>
  </si>
  <si>
    <t>EC 54366298 290714170358OC8</t>
  </si>
  <si>
    <t>DE65370100500356074503</t>
  </si>
  <si>
    <t>Bernd Sohler</t>
  </si>
  <si>
    <t>SVWZ+Gebühr Trockengerät Da</t>
  </si>
  <si>
    <t>nke die Jenzens</t>
  </si>
  <si>
    <t>DATUM 30.07.2014, 08.58 UHR</t>
  </si>
  <si>
    <t>1.TAN 607046</t>
  </si>
  <si>
    <t>EC 74001008 290714141800OC8</t>
  </si>
  <si>
    <t>EC 54048536 300714204729IC7</t>
  </si>
  <si>
    <t>DRESDEFF430</t>
  </si>
  <si>
    <t>DE98430800830838480000</t>
  </si>
  <si>
    <t>UCI Multiplex GmbH</t>
  </si>
  <si>
    <t>EREF+SC20140725144832894607</t>
  </si>
  <si>
    <t>SVWZ+Erst. UCI Wandsbek</t>
  </si>
  <si>
    <t>30.07/16.36UHR HASPA , 3541</t>
  </si>
  <si>
    <t>STAR TST HAMBURG BERNER HEE</t>
  </si>
  <si>
    <t>EC 74000179 300714194500OC7</t>
  </si>
  <si>
    <t>Kristina Jenzen</t>
  </si>
  <si>
    <t>SVWZ+Kleidungsgeld</t>
  </si>
  <si>
    <t>EREF+KD.NR. 414968-DTA-14-2</t>
  </si>
  <si>
    <t>20-84960000</t>
  </si>
  <si>
    <t>SVWZ+A14-114684 VST 215329</t>
  </si>
  <si>
    <t>EREF+635002653511/0071</t>
  </si>
  <si>
    <t>R Btr 08/14</t>
  </si>
  <si>
    <t>EREF+1420515394361</t>
  </si>
  <si>
    <t>ORSORGE / 01.08.2014 57,89</t>
  </si>
  <si>
    <t>AUSGL. FERNSEHER FINN</t>
  </si>
  <si>
    <t>EC 54332502 310714170721OC8</t>
  </si>
  <si>
    <t>31.07/16.42UHR HASPA , 3541</t>
  </si>
  <si>
    <t>EREF+100005734359 050014276</t>
  </si>
  <si>
    <t>EREF+100007107394 050014278</t>
  </si>
  <si>
    <t>GA NR00002104 BLZ15050100 7</t>
  </si>
  <si>
    <t>02.08/11.32UHR HGS.WAREN</t>
  </si>
  <si>
    <t>CAMPINGPLATZ SCHILLING</t>
  </si>
  <si>
    <t>EC 54347095 020814093717OC8</t>
  </si>
  <si>
    <t>SVWZ+Test</t>
  </si>
  <si>
    <t>DATUM 04.08.2014, 14.01 UHR</t>
  </si>
  <si>
    <t>1.TAN 416025</t>
  </si>
  <si>
    <t>KREF+-310555473-20140804141</t>
  </si>
  <si>
    <t>SVWZ+Test mobil</t>
  </si>
  <si>
    <t>DATUM 04.08.2014, 14.16 UHR</t>
  </si>
  <si>
    <t>1.TAN 018309</t>
  </si>
  <si>
    <t>KREF+-1417740530-2014080520</t>
  </si>
  <si>
    <t>SVWZ+Ausgleich Famila 4.08.</t>
  </si>
  <si>
    <t>DATUM 05.08.2014, 20.57 UHR</t>
  </si>
  <si>
    <t>1.TAN 171511</t>
  </si>
  <si>
    <t>EREF+T1,b07ebf,31</t>
  </si>
  <si>
    <t>SVWZ+40679693 08/14 T1,b07e</t>
  </si>
  <si>
    <t>bf,31 - SKY ABO - MEHR INFO</t>
  </si>
  <si>
    <t>EREF+0018928785/14174850150</t>
  </si>
  <si>
    <t>n danke. RG-Nr. M1402089415</t>
  </si>
  <si>
    <t>6 27,10 EUR</t>
  </si>
  <si>
    <t>GENODEF1S11</t>
  </si>
  <si>
    <t>DE52206905000006012736</t>
  </si>
  <si>
    <t>Floehrmann, Kirsten</t>
  </si>
  <si>
    <t>SVWZ+MIT LIEBEM DANK ZURUEC</t>
  </si>
  <si>
    <t>K</t>
  </si>
  <si>
    <t>OLV71016352 05.08 06.13 ME8</t>
  </si>
  <si>
    <t>SVWZ+M0312932 U110074768 B1</t>
  </si>
  <si>
    <t>57621477 maXXim Rechnung</t>
  </si>
  <si>
    <t>EREF+004135835490</t>
  </si>
  <si>
    <t>Nr. 150141414745</t>
  </si>
  <si>
    <t>SVWZ+I0210217 U109839788 B1</t>
  </si>
  <si>
    <t>57328881 maXXim Rechnung</t>
  </si>
  <si>
    <t>SVWZ+I0195722 U109888566 B1</t>
  </si>
  <si>
    <t>57371766 maXXim Rechnung</t>
  </si>
  <si>
    <t>DE08200000000020201551</t>
  </si>
  <si>
    <t>FINANZAMT STORMARN</t>
  </si>
  <si>
    <t>Eigenheimzulage</t>
  </si>
  <si>
    <t>EREF+30/220/15909 UMS.SG060</t>
  </si>
  <si>
    <t>SVWZ+ERSTATT.30/220/15909 U</t>
  </si>
  <si>
    <t>MS.ST 2012 259,52 EUR</t>
  </si>
  <si>
    <t>SVWZ+Ausgleich Steuer + Kir</t>
  </si>
  <si>
    <t>sten</t>
  </si>
  <si>
    <t>DATUM 08.08.2014, 11.02 UHR</t>
  </si>
  <si>
    <t>1.TAN 962341</t>
  </si>
  <si>
    <t>21,00Jenzen,F inn</t>
  </si>
  <si>
    <t>36,00Jenzen,S usanne</t>
  </si>
  <si>
    <t>EC 54401112 090814110003IC7</t>
  </si>
  <si>
    <t>ELV94048700 08.08 18.16 ME8</t>
  </si>
  <si>
    <t>EC 54366298 090814160047OC8</t>
  </si>
  <si>
    <t>EC 54096830 090814104234IC7</t>
  </si>
  <si>
    <t>EC 60982354 090814153943OC8</t>
  </si>
  <si>
    <t>09.08/15.42UHR HASPA , 3541</t>
  </si>
  <si>
    <t>ZERO FILIALE 810*HAMBURG DE</t>
  </si>
  <si>
    <t>EC 61278832 110814170520OC8</t>
  </si>
  <si>
    <t>ESPRIT HH-WANDSBEK</t>
  </si>
  <si>
    <t>ELV90511122 11.08 16.46 ME8</t>
  </si>
  <si>
    <t>ELV96022520 11.08 17.28 ME8</t>
  </si>
  <si>
    <t>EC 60935249 120814154118OC8</t>
  </si>
  <si>
    <t>EC 54366293 120814164114OC8</t>
  </si>
  <si>
    <t>EC 85543673 120814181531IC7</t>
  </si>
  <si>
    <t>EREF+92017247649</t>
  </si>
  <si>
    <t>SVWZ+KG123111FK124467 0814</t>
  </si>
  <si>
    <t>92017247649/3000029662729</t>
  </si>
  <si>
    <t>EC 54366298 130814182128OC8</t>
  </si>
  <si>
    <t>EREF+2014067541-1695</t>
  </si>
  <si>
    <t>EREF+2014074892-8670</t>
  </si>
  <si>
    <t>EREF+598007214055</t>
  </si>
  <si>
    <t>3907BELEG 598007214055DEVK-</t>
  </si>
  <si>
    <t>EREF+598007213467</t>
  </si>
  <si>
    <t>8593BELEG 598007213467DEVK-</t>
  </si>
  <si>
    <t>0 75</t>
  </si>
  <si>
    <t>EREF+242431172 201408060071</t>
  </si>
  <si>
    <t>SVWZ+Rundfunk 07.2014 - 09.</t>
  </si>
  <si>
    <t>14.08/14.42UHR HASPA , 3541</t>
  </si>
  <si>
    <t>ELV54254240 14.08 13.39 ME8</t>
  </si>
  <si>
    <t>EC 54332501 150814161758IC7</t>
  </si>
  <si>
    <t>EC 54096884 160814142537OC8</t>
  </si>
  <si>
    <t>EC 54048541 180814174846OC8</t>
  </si>
  <si>
    <t>EC 54073562 180814130339IC7</t>
  </si>
  <si>
    <t>SVWZ+LOHN/GEHALT 8/14</t>
  </si>
  <si>
    <t>GA NR00002120 BLZ26351015 7</t>
  </si>
  <si>
    <t>19.08/21.52UHR SBHAUPTSTR</t>
  </si>
  <si>
    <t>MAEC GEIZ 2068</t>
  </si>
  <si>
    <t>EC 54243559 190814174337IC7</t>
  </si>
  <si>
    <t>ELV65294498 22.08 17.43 ME8</t>
  </si>
  <si>
    <t>EC 54048540 230814205455IC7</t>
  </si>
  <si>
    <t>23.08/15.54UHR HASPA , 3541</t>
  </si>
  <si>
    <t>HEM-BAD LAUTERBERG 9</t>
  </si>
  <si>
    <t>EC 74000460 230814101400IC7</t>
  </si>
  <si>
    <t>EREF+7222401748-0003235LG00</t>
  </si>
  <si>
    <t>EREF+13163904</t>
  </si>
  <si>
    <t>schlag vom 26.08.2014 92141</t>
  </si>
  <si>
    <t>DE57590100660166496669</t>
  </si>
  <si>
    <t>congstar GmbH</t>
  </si>
  <si>
    <t>EREF+3978572456</t>
  </si>
  <si>
    <t>MREF+MA11392611</t>
  </si>
  <si>
    <t>CRED+DE30ZZZ00000246391</t>
  </si>
  <si>
    <t>SVWZ+Kundennummer 220428364</t>
  </si>
  <si>
    <t>4RG 7133470140 vom 19.08.14</t>
  </si>
  <si>
    <t>EC 54096878 250814134659OC8</t>
  </si>
  <si>
    <t>EC 54332501 260814173459OC8</t>
  </si>
  <si>
    <t>EREF+6913000330</t>
  </si>
  <si>
    <t>913/201408</t>
  </si>
  <si>
    <t>EREF+022002039211</t>
  </si>
  <si>
    <t>SVWZ+HAMBURG ENERGIE, AB AU</t>
  </si>
  <si>
    <t>GUST, VK 8012071307, Brahms</t>
  </si>
  <si>
    <t>str. 30, Bargteheide</t>
  </si>
  <si>
    <t>EC 54048541 270814182822OC8</t>
  </si>
  <si>
    <t>EC 54048536 280814203425IC7</t>
  </si>
  <si>
    <t>EREF+1423315913484</t>
  </si>
  <si>
    <t>ORSORGE / 01.09.2014 57,89</t>
  </si>
  <si>
    <t>EREF+515002742678/0071</t>
  </si>
  <si>
    <t>R Btr 09/14</t>
  </si>
  <si>
    <t>EC 54401088 290814123130IC7</t>
  </si>
  <si>
    <t>RUNNERSPOINT8110E</t>
  </si>
  <si>
    <t>ELV94331395 30.08 17.21 ME8</t>
  </si>
  <si>
    <t>EC 54048540 300814182558OC8</t>
  </si>
  <si>
    <t>30.08/10.26UHR HASPA , 3541</t>
  </si>
  <si>
    <t>EC 54332501 300814104149OC8</t>
  </si>
  <si>
    <t>EC 66019105 300814165041OC8</t>
  </si>
  <si>
    <t>44-84670000</t>
  </si>
  <si>
    <t>SVWZ+A14-131463 VST 215329</t>
  </si>
  <si>
    <t>TEAM OLDESLOE</t>
  </si>
  <si>
    <t>EC 74004390 310814125800OC7</t>
  </si>
  <si>
    <t>BADLANTIC BETRIEBSGESELLSCH</t>
  </si>
  <si>
    <t>EC 65529407 300814133442IC7</t>
  </si>
  <si>
    <t>EC 54401111 010914193041IC7</t>
  </si>
  <si>
    <t>EC 54048537 010914194333IC7</t>
  </si>
  <si>
    <t>ELV65212905 01.09 15.34 ME8</t>
  </si>
  <si>
    <t>02.09/11.54UHR AHRENSBURG</t>
  </si>
  <si>
    <t>EC 69102443 020914130716OC8</t>
  </si>
  <si>
    <t>DESTILLE HAMBURG</t>
  </si>
  <si>
    <t>EC 54055077 010914154403OC8</t>
  </si>
  <si>
    <t>EREF+0018928785/13894520821</t>
  </si>
  <si>
    <t>n danke. RG-Nr. M1402397923</t>
  </si>
  <si>
    <t>8 45,33 EUR</t>
  </si>
  <si>
    <t>EC 54048540 030914185140OC8</t>
  </si>
  <si>
    <t>EC 54048539 040914190010OC8</t>
  </si>
  <si>
    <t>EINMAL LASTSCHRIFT</t>
  </si>
  <si>
    <t>GENODEF1JEV</t>
  </si>
  <si>
    <t>DE10282622545044550000</t>
  </si>
  <si>
    <t>reichelt elektronik GmbH u. CO KG</t>
  </si>
  <si>
    <t>EREF+7916822</t>
  </si>
  <si>
    <t>MREF+7916822</t>
  </si>
  <si>
    <t>CRED+DE78ZZZ00000045610</t>
  </si>
  <si>
    <t>SVWZ+Kd.491034551 RE.791682</t>
  </si>
  <si>
    <t>EC 54096889 060914185820IC7</t>
  </si>
  <si>
    <t>EREF+100005734359 020013028</t>
  </si>
  <si>
    <t>EREF+100007107394 020013030</t>
  </si>
  <si>
    <t>EC 74091919 060914172100OC8</t>
  </si>
  <si>
    <t>EC 54048541 080914194631OC8</t>
  </si>
  <si>
    <t>EREF+004286184624</t>
  </si>
  <si>
    <t>Nr. 150146799589</t>
  </si>
  <si>
    <t>SVWZ+I0195722 U111471242 B1</t>
  </si>
  <si>
    <t>59223149 maXXim Rechnung</t>
  </si>
  <si>
    <t>SVWZ+I0210217 U111421244 B1</t>
  </si>
  <si>
    <t>59143904 maXXim Rechnung</t>
  </si>
  <si>
    <t>EC 74091919 080914190900IC7</t>
  </si>
  <si>
    <t>EC 54366298 090914162958OC8</t>
  </si>
  <si>
    <t>EC 54366298 100914181252OC8</t>
  </si>
  <si>
    <t>10.09/20.58UHR HASPA , 3541</t>
  </si>
  <si>
    <t>EREF+52016932405</t>
  </si>
  <si>
    <t>SVWZ+KG123111FK124467 0914</t>
  </si>
  <si>
    <t>52016932405/3000029662729</t>
  </si>
  <si>
    <t>DEVK-L</t>
  </si>
  <si>
    <t>EREF+546007534535</t>
  </si>
  <si>
    <t>8593BELEG 546007534535DEVK-</t>
  </si>
  <si>
    <t>EREF+576007147758</t>
  </si>
  <si>
    <t>3907BELEG 576007147758DEVK-</t>
  </si>
  <si>
    <t>EC 54096830 120914183047IC7</t>
  </si>
  <si>
    <t>EC 54048538 150914190117IC7</t>
  </si>
  <si>
    <t>EC 54096830 150914190329IC7</t>
  </si>
  <si>
    <t>EC 74091919 120914194900IC7</t>
  </si>
  <si>
    <t>17.09/19.13UHR BARGTEHEID</t>
  </si>
  <si>
    <t>18.09/17.31UHR HASPA , 3541</t>
  </si>
  <si>
    <t>DE65600100700797848703</t>
  </si>
  <si>
    <t>Walter Stoll</t>
  </si>
  <si>
    <t>SVWZ+Ebay Artikel 201167064</t>
  </si>
  <si>
    <t>781 HAGLÖFS Windstopper Gor</t>
  </si>
  <si>
    <t>e Tex Jacke</t>
  </si>
  <si>
    <t>DATUM 19.09.2014, 16.16 UHR</t>
  </si>
  <si>
    <t>1.TAN 732699</t>
  </si>
  <si>
    <t>DE98213522400130006423</t>
  </si>
  <si>
    <t>Fahrschule Schoelermann</t>
  </si>
  <si>
    <t>KREF+d44a854-762589468-1859</t>
  </si>
  <si>
    <t>3818-20140921</t>
  </si>
  <si>
    <t>SVWZ+RG-Nr 2014/2453 Finn J</t>
  </si>
  <si>
    <t>enzen</t>
  </si>
  <si>
    <t>DATUM 21.09.2014, 18.59 UHR</t>
  </si>
  <si>
    <t>EC 54401088 190914130638IC7</t>
  </si>
  <si>
    <t>EC 54332502 190914191935OC8</t>
  </si>
  <si>
    <t>ELV60995187 20.09 14.00 ME7</t>
  </si>
  <si>
    <t>19.09/12.34UHR HASPA , 3541</t>
  </si>
  <si>
    <t>ELV65348594 19.09 11.01 ME8</t>
  </si>
  <si>
    <t>KARSTADT SPORTS GMBH</t>
  </si>
  <si>
    <t>EC 60212443 200914135008IC7</t>
  </si>
  <si>
    <t>EC 54408318 220914183204OC8</t>
  </si>
  <si>
    <t>EC 54048540 220914185357OC8</t>
  </si>
  <si>
    <t>EC 74091926 220914093600IC7</t>
  </si>
  <si>
    <t>SVWZ+LOHN/GEHALT 9/14</t>
  </si>
  <si>
    <t>EREF+26017130967</t>
  </si>
  <si>
    <t>SVWZ+KG123111FK124467 0614-</t>
  </si>
  <si>
    <t>0914 Kindergeld 26017130967</t>
  </si>
  <si>
    <t>/3000029662729</t>
  </si>
  <si>
    <t>EREF+13287739</t>
  </si>
  <si>
    <t>schlag vom 26.09.2014 92141</t>
  </si>
  <si>
    <t>EC 54332504 250914121128OC8</t>
  </si>
  <si>
    <t>EREF+6913000340</t>
  </si>
  <si>
    <t>913/201409</t>
  </si>
  <si>
    <t>25.09/09.46UHR HASPA , 3541</t>
  </si>
  <si>
    <t>ELV94036007 25.09 20.48 ME8</t>
  </si>
  <si>
    <t>ELV94036007 25.09 20.44 ME8</t>
  </si>
  <si>
    <t>EREF+7226300281-0003235LG00</t>
  </si>
  <si>
    <t>DE15213522400131060270</t>
  </si>
  <si>
    <t>Michael Markscheffel</t>
  </si>
  <si>
    <t>KREF+af9538-1374718266-2101</t>
  </si>
  <si>
    <t>4697-20140928</t>
  </si>
  <si>
    <t>SVWZ+Kaution Anteil Kristin</t>
  </si>
  <si>
    <t>a Jenzen</t>
  </si>
  <si>
    <t>DATUM 28.09.2014, 21.01 UHR</t>
  </si>
  <si>
    <t>EREF+3953225162</t>
  </si>
  <si>
    <t>4RG 7134883294 vom 22.09.14</t>
  </si>
  <si>
    <t>EC 54401111 260914190202OC8</t>
  </si>
  <si>
    <t>EC 54048537 260914191536OC8</t>
  </si>
  <si>
    <t>28.09/10.27UHR HASPA , 3541</t>
  </si>
  <si>
    <t>EREF+022002077778</t>
  </si>
  <si>
    <t>SVWZ+HAMBURG ENERGIE, AB SE</t>
  </si>
  <si>
    <t>PTEMBER, VK 8012071307, Bra</t>
  </si>
  <si>
    <t>hmsstr. 30, Bargteheide</t>
  </si>
  <si>
    <t>ELV94097958 27.09 17.24 ME8</t>
  </si>
  <si>
    <t>ELV94020391 27.09 15.34 ME8</t>
  </si>
  <si>
    <t>EC 78100739 280914113325OC8</t>
  </si>
  <si>
    <t>ELV65338186 29.09 18.12 ME8</t>
  </si>
  <si>
    <t>GA NR00002256 BLZ21352240 8</t>
  </si>
  <si>
    <t>30.09/19.46UHR BARGTEHEID</t>
  </si>
  <si>
    <t>73-84070000</t>
  </si>
  <si>
    <t>SVWZ+A14-148195 VST 215329</t>
  </si>
  <si>
    <t>EREF+590041972220/0071</t>
  </si>
  <si>
    <t>R Btr 10/14</t>
  </si>
  <si>
    <t>EREF+1426615371914</t>
  </si>
  <si>
    <t>ORSORGE / 01.10.2014 57,89</t>
  </si>
  <si>
    <t>EC 54048541 300914145641OC8</t>
  </si>
  <si>
    <t>EC 54048541 300914085843OC8</t>
  </si>
  <si>
    <t>EC 54096830 300914150056OC8</t>
  </si>
  <si>
    <t>EREF+100007107394 050014753</t>
  </si>
  <si>
    <t>SVWZ+Abo 598385638 zum 01.1</t>
  </si>
  <si>
    <t>0.2014</t>
  </si>
  <si>
    <t>EREF+100005734359 050014751</t>
  </si>
  <si>
    <t>SVWZ+Abo 950773599 zum 01.1</t>
  </si>
  <si>
    <t>EC 54401111 041014123050IC7</t>
  </si>
  <si>
    <t>EC 54401111 041014180535OC8</t>
  </si>
  <si>
    <t>EC 74000829 051014193000OC7</t>
  </si>
  <si>
    <t>EREF+0018928785/13184526521</t>
  </si>
  <si>
    <t>n danke. RG-Nr. M1402706909</t>
  </si>
  <si>
    <t>4 34,40 EUR</t>
  </si>
  <si>
    <t>EC 74091919 031014191100IC7</t>
  </si>
  <si>
    <t>EC 54272805 061014175801IC7</t>
  </si>
  <si>
    <t>EREF+T1,b68a1d,c4</t>
  </si>
  <si>
    <t>SVWZ+40679693 10/14 T1,b68a</t>
  </si>
  <si>
    <t>1d,c4 - SKY ABO - MEHR INFO</t>
  </si>
  <si>
    <t>DRESDEFF700</t>
  </si>
  <si>
    <t>DE76700800000881679702</t>
  </si>
  <si>
    <t>1u1 Mail u Media GmbH</t>
  </si>
  <si>
    <t>Computer &amp; Software</t>
  </si>
  <si>
    <t>EREF+004036114799</t>
  </si>
  <si>
    <t>MREF+0140002104142</t>
  </si>
  <si>
    <t>CRED+DE07ZZZ00000569718</t>
  </si>
  <si>
    <t>SVWZ+KD-Nr. K30219238/ RG-N</t>
  </si>
  <si>
    <t>r. 300000520817</t>
  </si>
  <si>
    <t>EC 54096830 071014192856IC7</t>
  </si>
  <si>
    <t>EC 54048539 071014193928IC7</t>
  </si>
  <si>
    <t>ELV61270572 07.10 16.04 ME8</t>
  </si>
  <si>
    <t>EC 54332501 071014162514OC8</t>
  </si>
  <si>
    <t>EC 67009722 071014163813OC8</t>
  </si>
  <si>
    <t>SVWZ+I0195722 U113727182 B1</t>
  </si>
  <si>
    <t>61019831 maXXim Rechnung</t>
  </si>
  <si>
    <t>SVWZ+I0210217 U113676253 B1</t>
  </si>
  <si>
    <t>60954454 maXXim Rechnung</t>
  </si>
  <si>
    <t>09.10/09.42UHR HASPA , 3541</t>
  </si>
  <si>
    <t>EREF+003866127275</t>
  </si>
  <si>
    <t>Nr. 150152252546</t>
  </si>
  <si>
    <t>EC 54408318 111014164549OC8</t>
  </si>
  <si>
    <t>EC 54366293 091014121655OC8</t>
  </si>
  <si>
    <t>EC 54048541 111014171224OC8</t>
  </si>
  <si>
    <t>12.10/15.59UHR HASPA , 3541</t>
  </si>
  <si>
    <t>EC 54332503 111014092907OC8</t>
  </si>
  <si>
    <t>305BUTLERS HAMBURG 8</t>
  </si>
  <si>
    <t>EC 54048456 101014153009OC8</t>
  </si>
  <si>
    <t>EC 52087330 131014204136IC7</t>
  </si>
  <si>
    <t>EREF+582008182055</t>
  </si>
  <si>
    <t>3907BELEG 582008182055DEVK-</t>
  </si>
  <si>
    <t>EREF+642007098564</t>
  </si>
  <si>
    <t>8593BELEG 642007098564DEVK-</t>
  </si>
  <si>
    <t>EREF+74017599780</t>
  </si>
  <si>
    <t>SVWZ+KG123111FK124467 1014</t>
  </si>
  <si>
    <t>74017599780/3000029662729</t>
  </si>
  <si>
    <t>GA NR00002460 BLZ24050110 7</t>
  </si>
  <si>
    <t>14.10/17.50UHR SANDE GA1</t>
  </si>
  <si>
    <t>DE42300500000001758317</t>
  </si>
  <si>
    <t>Ticket Online Stage</t>
  </si>
  <si>
    <t>Theater/Konzert/Oper</t>
  </si>
  <si>
    <t>EREF+35180552</t>
  </si>
  <si>
    <t>MREF+437145539</t>
  </si>
  <si>
    <t>CRED+DE59ZZZ00000063994</t>
  </si>
  <si>
    <t>SVWZ+Ordernummer 437145539</t>
  </si>
  <si>
    <t>EC 54366298 151014195246IC7</t>
  </si>
  <si>
    <t>15.10/18.10UHR HASPA , 3541</t>
  </si>
  <si>
    <t>EREF+16993000016</t>
  </si>
  <si>
    <t>SVWZ+AUSGL. KONZERTKARTEN</t>
  </si>
  <si>
    <t>EC 54048540 181014180834IC7</t>
  </si>
  <si>
    <t>EC 54048853 181014174222IC7</t>
  </si>
  <si>
    <t>EC 54332501 181014102456OC8</t>
  </si>
  <si>
    <t>EC 54332504 181014184635OC8</t>
  </si>
  <si>
    <t>SVWZ+Ausgleich Mastercard</t>
  </si>
  <si>
    <t>GA NR00001802 BLZ20050550 7</t>
  </si>
  <si>
    <t>17.10/18.31UHR HASPA , 1802</t>
  </si>
  <si>
    <t>EC 60982354 181014101427OC8</t>
  </si>
  <si>
    <t>EC 54073568 181014160328OC8</t>
  </si>
  <si>
    <t>EC 59081669 171014180641IC7</t>
  </si>
  <si>
    <t>EC 74006887 191014121100OC7</t>
  </si>
  <si>
    <t>EC 60910464 161014173318OC8</t>
  </si>
  <si>
    <t>20.10/18.11UHR HASPA , 3541</t>
  </si>
  <si>
    <t>EC 60128284 211014175009OC8</t>
  </si>
  <si>
    <t>EC 54332504 201014182402OC8</t>
  </si>
  <si>
    <t>SVWZ+LOHN/GEHALT 10/14</t>
  </si>
  <si>
    <t>EC 54366298 231014121503OC8</t>
  </si>
  <si>
    <t>EREF+7228801249-0003235LG00</t>
  </si>
  <si>
    <t>ELV65252495 23.10 16.41 ME8</t>
  </si>
  <si>
    <t>EREF+13429151</t>
  </si>
  <si>
    <t>schlag vom 26.10.2014 92141</t>
  </si>
  <si>
    <t>EC 54332504 241014182145OC8</t>
  </si>
  <si>
    <t>EC 54048538 251014182305OC8</t>
  </si>
  <si>
    <t>25.10/17.57UHR HASPA , 3541</t>
  </si>
  <si>
    <t>EC 74006887 261014162200OC8</t>
  </si>
  <si>
    <t>FLORA-APOTHEKE AHRENSBURG</t>
  </si>
  <si>
    <t>EC 52088885 231014165635OC8</t>
  </si>
  <si>
    <t>EC 65273506 231014164447OC8</t>
  </si>
  <si>
    <t>EREF+022200427063</t>
  </si>
  <si>
    <t>SVWZ+HAMBURG ENERGIE, AB OK</t>
  </si>
  <si>
    <t>TOBER, VK 8012071307, Brahm</t>
  </si>
  <si>
    <t>sstr. 30, Bargteheide</t>
  </si>
  <si>
    <t>EREF+3968712622</t>
  </si>
  <si>
    <t>4RG 7136248199 vom 21.10.14</t>
  </si>
  <si>
    <t>EREF+6913000350</t>
  </si>
  <si>
    <t>913/201410</t>
  </si>
  <si>
    <t>EC 54401119 271014182127OC8</t>
  </si>
  <si>
    <t>EC 54332503 301014162037OC8</t>
  </si>
  <si>
    <t>ELV60982354 30.10 16.08 ME8</t>
  </si>
  <si>
    <t>30.10/08.14UHR HASPA , 3541</t>
  </si>
  <si>
    <t>SVWZ+BUDGETSKFZ, HAUS, VERS</t>
  </si>
  <si>
    <t>ICH.</t>
  </si>
  <si>
    <t>SVWZ+BUDGETSURLAUB350</t>
  </si>
  <si>
    <t>Elterngeld</t>
  </si>
  <si>
    <t>SVWZ+Kindergeld</t>
  </si>
  <si>
    <t>EREF+1429715307442</t>
  </si>
  <si>
    <t>ORSORGE / 01.11.2014 57,89</t>
  </si>
  <si>
    <t>96-83750000</t>
  </si>
  <si>
    <t>SVWZ+A14-164994 VST 215329</t>
  </si>
  <si>
    <t>EC 60935249 311014173229OC8</t>
  </si>
  <si>
    <t>EREF+750007204527/0071</t>
  </si>
  <si>
    <t>R Btr 11/14</t>
  </si>
  <si>
    <t>EC 54048541 311014194618OC8</t>
  </si>
  <si>
    <t>EC 54096830 011114205058IC7</t>
  </si>
  <si>
    <t>EC 54332504 011114181208IC7</t>
  </si>
  <si>
    <t>01.11/08.01UHR HASPA , 3541</t>
  </si>
  <si>
    <t>EC 74091919 011114075300OC8</t>
  </si>
  <si>
    <t>EREF+T1,ba7aea,f6</t>
  </si>
  <si>
    <t>SVWZ+40679693 11/14 T1,ba7a</t>
  </si>
  <si>
    <t>ea,f6 - SKY ABO - MEHR INFO</t>
  </si>
  <si>
    <t>EREF+100005734359 050014951</t>
  </si>
  <si>
    <t>EREF+100007107394 050014953</t>
  </si>
  <si>
    <t>ELV65348594 04.11 08.05 ME8</t>
  </si>
  <si>
    <t>GA NR00003531 BLZ20050550 7</t>
  </si>
  <si>
    <t>04.11/16.21UHR HASPA , 3531</t>
  </si>
  <si>
    <t>DEUTSCHE BAHN POPPENBUETTE</t>
  </si>
  <si>
    <t>EC 59081930 041114162816IC7</t>
  </si>
  <si>
    <t>Erwerbsnebenkosten (Grundbuch/-erwerbssteuer/Notar)</t>
  </si>
  <si>
    <t>EREF+05993000010</t>
  </si>
  <si>
    <t>SVWZ+AUSGL. BAR ABHEBUNG</t>
  </si>
  <si>
    <t>EREF+0018928785/13894548861</t>
  </si>
  <si>
    <t>n danke. RG-Nr. M1403027103</t>
  </si>
  <si>
    <t>3 28,50 EUR</t>
  </si>
  <si>
    <t>ELV65219112 05.11 14.44 ME8</t>
  </si>
  <si>
    <t>EC 65273506 041114125701OC8</t>
  </si>
  <si>
    <t>EC 54096830 061114204254IC7</t>
  </si>
  <si>
    <t>EC 54332503 061114125724OC8</t>
  </si>
  <si>
    <t>JAM JAM</t>
  </si>
  <si>
    <t>EC 65589547 061114195302OC7</t>
  </si>
  <si>
    <t>SVWZ+I0210217 U115295269 B1</t>
  </si>
  <si>
    <t>62345881 maXXim Rechnung</t>
  </si>
  <si>
    <t>SVWZ+I0195722 U115346657 B1</t>
  </si>
  <si>
    <t>62382931 maXXim Rechnung</t>
  </si>
  <si>
    <t>EC 54332501 081114094646IC7</t>
  </si>
  <si>
    <t>ELV60982354 08.11 14.08 ME8</t>
  </si>
  <si>
    <t>08.11/13.08UHR HASPA , 3541</t>
  </si>
  <si>
    <t>EC 69117376 101114093401IC7</t>
  </si>
  <si>
    <t>EREF+004086454694</t>
  </si>
  <si>
    <t>Nr. 150157727004</t>
  </si>
  <si>
    <t>HL FARBEN U TAPETEN</t>
  </si>
  <si>
    <t>EC 65523853 111114123309OC8</t>
  </si>
  <si>
    <t>EC 65523853 111114105133IC7</t>
  </si>
  <si>
    <t>EC 54408318 111114151213IC7</t>
  </si>
  <si>
    <t>EREF+28016644724</t>
  </si>
  <si>
    <t>SVWZ+KG123111FK124467 1114</t>
  </si>
  <si>
    <t>28016644724/3000029662729</t>
  </si>
  <si>
    <t>GA NR00002433 BLZ23051030 7</t>
  </si>
  <si>
    <t>12.11/19.16UHR RELLINGEN</t>
  </si>
  <si>
    <t>EC 54332503 121114105925IC7</t>
  </si>
  <si>
    <t>EC 74091919 111114073600OC8</t>
  </si>
  <si>
    <t>EREF+638007304655</t>
  </si>
  <si>
    <t>3907BELEG 638007304655DEVK-</t>
  </si>
  <si>
    <t>EREF+504006744179</t>
  </si>
  <si>
    <t>8593BELEG 504006744179DEVK-</t>
  </si>
  <si>
    <t>EREF+2014095517-3639</t>
  </si>
  <si>
    <t>EREF+2014097196-5239</t>
  </si>
  <si>
    <t>EC 65523853 131114110239OC8</t>
  </si>
  <si>
    <t>EC 54401112 131114153105OC8</t>
  </si>
  <si>
    <t>EC 54332504 131114113154OC8</t>
  </si>
  <si>
    <t>0 76</t>
  </si>
  <si>
    <t>EREF+242431172 201411060067</t>
  </si>
  <si>
    <t>SVWZ+Rundfunk 10.2014 - 12.</t>
  </si>
  <si>
    <t>2014 Beitragsnr. 242431172</t>
  </si>
  <si>
    <t>Vielen Dank fuer Ihren Rund</t>
  </si>
  <si>
    <t>funkbeitrag</t>
  </si>
  <si>
    <t>EC 65523853 141114170639OC8</t>
  </si>
  <si>
    <t>ELV65348594 15.11 09.52 ME8</t>
  </si>
  <si>
    <t>EC 54048853 141114102452IC7</t>
  </si>
  <si>
    <t>GA NR00003011 BLZ20050550 7</t>
  </si>
  <si>
    <t>15.11/19.28UHR HASPA , 3011</t>
  </si>
  <si>
    <t>15.11/14.47UHR HASPA , 3541</t>
  </si>
  <si>
    <t>TOOM BM SAGT DANKE 13563752</t>
  </si>
  <si>
    <t>EREF+17993000072</t>
  </si>
  <si>
    <t>SVWZ+AUSGLEICH TEPPICH DACH</t>
  </si>
  <si>
    <t>BODEN</t>
  </si>
  <si>
    <t>BUNDESKASSE IN KIEL</t>
  </si>
  <si>
    <t>EREF+K10340704284/000005/14</t>
  </si>
  <si>
    <t>SVWZ+KFZ-STEUER FUER OD EZ</t>
  </si>
  <si>
    <t>133 FUER DIE ZEIT VOM 17.11</t>
  </si>
  <si>
    <t>.2014 BIS ZUM 16.11.2015 KA</t>
  </si>
  <si>
    <t>SSENZEICHEN K10340704284</t>
  </si>
  <si>
    <t>SVWZ+Ausgleich Bar Abhebung</t>
  </si>
  <si>
    <t>EC 74091919 141114101700IC7</t>
  </si>
  <si>
    <t>EC 74006887 181114093000OC8</t>
  </si>
  <si>
    <t>EC 54366298 191114170116OC8</t>
  </si>
  <si>
    <t>EC 54366298 191114182136IC7</t>
  </si>
  <si>
    <t>JOERG GARTMANN</t>
  </si>
  <si>
    <t>EC 65399197 181114090133OC8</t>
  </si>
  <si>
    <t>EC 54332501 201114122619OC8</t>
  </si>
  <si>
    <t>EC 54048538 201114184208IC7</t>
  </si>
  <si>
    <t>20.11/16.51UHR HASPA , 3541</t>
  </si>
  <si>
    <t>EREF+21993000015</t>
  </si>
  <si>
    <t>SVWZ+AUSG. DACHBODEN RENOVI</t>
  </si>
  <si>
    <t>ERUNG</t>
  </si>
  <si>
    <t>SVWZ+Ausgleich Muehlenstr.</t>
  </si>
  <si>
    <t>DATUM 23.11.2014, 18.21 UHR</t>
  </si>
  <si>
    <t>1.TAN 977617</t>
  </si>
  <si>
    <t>ABWA+Jenzen, Matthias, und</t>
  </si>
  <si>
    <t>SVWZ+Ausgleich Kabarett</t>
  </si>
  <si>
    <t>DATUM 23.11.2014, 18.22 UHR</t>
  </si>
  <si>
    <t>1.TAN 478960</t>
  </si>
  <si>
    <t>EC 54048536 221114172841OC8</t>
  </si>
  <si>
    <t>EC 54332504 211114175351OC8</t>
  </si>
  <si>
    <t>EREF+3953603679</t>
  </si>
  <si>
    <t>4RG 7137733225 vom 18.11.14</t>
  </si>
  <si>
    <t>Westmann Engineering GmbH</t>
  </si>
  <si>
    <t>EREF+7231700657-0003235LG00</t>
  </si>
  <si>
    <t>ABWA+WESTMANN ENGINEERING G</t>
  </si>
  <si>
    <t>MBH</t>
  </si>
  <si>
    <t>EREF+13573406</t>
  </si>
  <si>
    <t>schlag vom 26.11.2014 92141</t>
  </si>
  <si>
    <t>EC 60128207 251114083533OC8</t>
  </si>
  <si>
    <t>EREF+6913000360</t>
  </si>
  <si>
    <t>913/201411</t>
  </si>
  <si>
    <t>EC 54332502 251114172222IC7</t>
  </si>
  <si>
    <t>EC 54332504 251114154756OC8</t>
  </si>
  <si>
    <t>SVWZ+LOHN/GEHALT 11/14</t>
  </si>
  <si>
    <t>SVWZ+Weihnachtsgeld Susi</t>
  </si>
  <si>
    <t>DATUM 27.11.2014, 14.34 UHR</t>
  </si>
  <si>
    <t>1.TAN 220382</t>
  </si>
  <si>
    <t>SCHUHSTUEBCHEN MARKS</t>
  </si>
  <si>
    <t>ELV65464827 27.11 18.11 ME8</t>
  </si>
  <si>
    <t>EREF+022200452313</t>
  </si>
  <si>
    <t>SVWZ+HAMBURG ENERGIE, AB NO</t>
  </si>
  <si>
    <t>VEMBER, VK 8012071307, Brah</t>
  </si>
  <si>
    <t>msstr. 30, Bargteheide</t>
  </si>
  <si>
    <t>EC 54332501 271114161933OC8</t>
  </si>
  <si>
    <t>ELV60982354 27.11 16.05 ME8</t>
  </si>
  <si>
    <t>27.11/09.48UHR HASPA , 3541</t>
  </si>
  <si>
    <t>EREF+KD.NR. 414968-DTA-14-3</t>
  </si>
  <si>
    <t>21-83040000</t>
  </si>
  <si>
    <t>SVWZ+A14-181755 VST 215329</t>
  </si>
  <si>
    <t>EREF+660007891934/0071</t>
  </si>
  <si>
    <t>R Btr 12/14</t>
  </si>
  <si>
    <t>EREF+1432515399316</t>
  </si>
  <si>
    <t>ORSORGE / 01.12.2014 57,89</t>
  </si>
  <si>
    <t>EC 54048539 271114131450OC8</t>
  </si>
  <si>
    <t>EC 54048540 291114185250OC8</t>
  </si>
  <si>
    <t>EC 74091926 271114124000OC8</t>
  </si>
  <si>
    <t>DRESDEFF200</t>
  </si>
  <si>
    <t>DE54200800000722114900</t>
  </si>
  <si>
    <t>Oliver Brodnicke</t>
  </si>
  <si>
    <t>SVWZ+Silvester, Susi + Matz</t>
  </si>
  <si>
    <t>Jenzen</t>
  </si>
  <si>
    <t>DATUM 01.12.2014, 16.24 UHR</t>
  </si>
  <si>
    <t>1.TAN 429356</t>
  </si>
  <si>
    <t>Barmenia Lebensversicherung a.G.</t>
  </si>
  <si>
    <t>Krankenversicherung &amp; Pflegevers.</t>
  </si>
  <si>
    <t>EREF+042400172093</t>
  </si>
  <si>
    <t>MREF+100000000115329</t>
  </si>
  <si>
    <t>CRED+DE12ZZZ00000010326</t>
  </si>
  <si>
    <t>SVWZ+Vertrag 006428351K12/B</t>
  </si>
  <si>
    <t>armenia Lebensversicherung</t>
  </si>
  <si>
    <t>a.G.</t>
  </si>
  <si>
    <t>ABWA+Barmenia Lebensvers.a.</t>
  </si>
  <si>
    <t>G.</t>
  </si>
  <si>
    <t>EREF+042400172092</t>
  </si>
  <si>
    <t>MREF+100000000115328</t>
  </si>
  <si>
    <t>SVWZ+Vertrag 006428351K11/B</t>
  </si>
  <si>
    <t>EREF+042400172091</t>
  </si>
  <si>
    <t>MREF+100000000115327</t>
  </si>
  <si>
    <t>SVWZ+Vertrag 006428351K10/B</t>
  </si>
  <si>
    <t>EC 54332503 011214132907IC7</t>
  </si>
  <si>
    <t>02.12/17.21UHR HASPA , 3541</t>
  </si>
  <si>
    <t>EREF+0018928785/13469330726</t>
  </si>
  <si>
    <t>n danke. RG-Nr. M1403342970</t>
  </si>
  <si>
    <t>3 31,53 EUR</t>
  </si>
  <si>
    <t>EC 54366293 031214174448OC8</t>
  </si>
  <si>
    <t>ELV60939598 03.12 15.23 ME8</t>
  </si>
  <si>
    <t>03.12/17.27UHR HASPA , 3541</t>
  </si>
  <si>
    <t>ELV96019035 03.12 15.00 ME8</t>
  </si>
  <si>
    <t>EREF+100005734359 020013771</t>
  </si>
  <si>
    <t>EREF+100007107394 020013773</t>
  </si>
  <si>
    <t>EREF+T1,bd9b9f,4a</t>
  </si>
  <si>
    <t>SVWZ+40679693 12/14 T1,bd9b</t>
  </si>
  <si>
    <t>9f,4a - SKY ABO - MEHR INFO</t>
  </si>
  <si>
    <t>Porto</t>
  </si>
  <si>
    <t>EC 58216813 031214172433OC8</t>
  </si>
  <si>
    <t>EC 54332501 041214123633OC8</t>
  </si>
  <si>
    <t>ELV94097989 04.12 18.08 ME8</t>
  </si>
  <si>
    <t>EC 54401118 061214165350IC7</t>
  </si>
  <si>
    <t>EC 54048537 061214172519IC7</t>
  </si>
  <si>
    <t>SVWZ+Ausgleich Bar</t>
  </si>
  <si>
    <t>07.12/18.50UHR HASPA , 3541</t>
  </si>
  <si>
    <t>EC 74091926 041214154800OC8</t>
  </si>
  <si>
    <t>EC 65399197 041214095556OC8</t>
  </si>
  <si>
    <t>EREF+004076495365</t>
  </si>
  <si>
    <t>Nr. 150163274595</t>
  </si>
  <si>
    <t>EC 54332502 081214145025IC7</t>
  </si>
  <si>
    <t>SVWZ+I0195722 U116676214 B1</t>
  </si>
  <si>
    <t>64291349 maXXim Rechnung</t>
  </si>
  <si>
    <t>SVWZ+I0210217 U116624427 B1</t>
  </si>
  <si>
    <t>64246563 maXXim Rechnung</t>
  </si>
  <si>
    <t>EC 54332504 111214175041IC7</t>
  </si>
  <si>
    <t>EC 54366293 111214130530OC8</t>
  </si>
  <si>
    <t>11.12/12.52UHR HASPA , 3541</t>
  </si>
  <si>
    <t>ELV65299963 11.12 18.36 ME8</t>
  </si>
  <si>
    <t>EREF+594007799313</t>
  </si>
  <si>
    <t>3907BELEG 594007799313DEVK-</t>
  </si>
  <si>
    <t>EREF+594007795116</t>
  </si>
  <si>
    <t>8593BELEG 594007795116DEVK-</t>
  </si>
  <si>
    <t>EREF+30016884067</t>
  </si>
  <si>
    <t>SVWZ+KG123111FK124467 1214</t>
  </si>
  <si>
    <t>30016884067/3000029662729</t>
  </si>
  <si>
    <t>EC 54401111 131214161044OC8</t>
  </si>
  <si>
    <t>EC 54401090 121214154056IC7</t>
  </si>
  <si>
    <t>EC 54332502 131214120844OC7</t>
  </si>
  <si>
    <t>Nr. 150164258066</t>
  </si>
  <si>
    <t>14.12/11.07UHR HASPA , 3541</t>
  </si>
  <si>
    <t>EC 54048543 131214164358OC8</t>
  </si>
  <si>
    <t>EC 74091926 111214124400OC8</t>
  </si>
  <si>
    <t>PENNY SAGT DANKE. 31300499</t>
  </si>
  <si>
    <t>EC 65529407 151214160410IC7</t>
  </si>
  <si>
    <t>16.12/13.43UHR HASPA , 3541</t>
  </si>
  <si>
    <t>EC 60911283 181214180736OC8</t>
  </si>
  <si>
    <t>21.12/16.13UHR BARGTEHEID</t>
  </si>
  <si>
    <t>EC 60128209 201214170601OC8</t>
  </si>
  <si>
    <t>EC 54048537 201214182620IC7</t>
  </si>
  <si>
    <t>EC 54048853 201214181119IC7</t>
  </si>
  <si>
    <t>EC 54332501 201214110726IC7</t>
  </si>
  <si>
    <t>EREF+7234501797-0003235LG00</t>
  </si>
  <si>
    <t>DE33230621240000085227</t>
  </si>
  <si>
    <t>SVWZ+Auffuellung</t>
  </si>
  <si>
    <t>DATUM 22.12.2014, 14.47 UHR</t>
  </si>
  <si>
    <t>1.TAN 998862</t>
  </si>
  <si>
    <t>EC 54048853 221214184916IC7</t>
  </si>
  <si>
    <t>ELV60982351 22.12 13.57 ME8</t>
  </si>
  <si>
    <t>ELV60982354 22.12 14.10 ME8</t>
  </si>
  <si>
    <t>EC 54408318 221214185721IC7</t>
  </si>
  <si>
    <t>EC 54401113 221214144758OC8</t>
  </si>
  <si>
    <t>EC 54332502 221214081753OC8</t>
  </si>
  <si>
    <t>EREF+6913000370</t>
  </si>
  <si>
    <t>913/201412</t>
  </si>
  <si>
    <t>SVWZ+LOHN/GEHALT 12/14</t>
  </si>
  <si>
    <t>23.12/15.52UHR AHRENSBURG</t>
  </si>
  <si>
    <t>SVWZ+1.748 EUR Urlaubsprämi</t>
  </si>
  <si>
    <t>e Matz -  433 EUR KFZ Versi</t>
  </si>
  <si>
    <t>ch. Audi</t>
  </si>
  <si>
    <t>DATUM 26.12.2014, 11.43 UHR</t>
  </si>
  <si>
    <t>1.TAN 474954</t>
  </si>
  <si>
    <t>EREF+022002186729</t>
  </si>
  <si>
    <t>SVWZ+HAMBURG ENERGIE, AB DE</t>
  </si>
  <si>
    <t>ZEMBER, VK 8012071307, Brah</t>
  </si>
  <si>
    <t>EREF+3953836570</t>
  </si>
  <si>
    <t>4RG 7139309567 vom 19.12.14</t>
  </si>
  <si>
    <t>EREF+13720492</t>
  </si>
  <si>
    <t>schlag vom 26.12.2014 92141</t>
  </si>
  <si>
    <t>EC 54401111 231214172224OC8</t>
  </si>
  <si>
    <t>EC 54332501 241214120224OC8</t>
  </si>
  <si>
    <t>EREF+141224-0f3lG00a0000079</t>
  </si>
  <si>
    <t>SVWZ+2312161680932101812081</t>
  </si>
  <si>
    <t>91480 OLV65102636 23.12 16.</t>
  </si>
  <si>
    <t>16 ME8</t>
  </si>
  <si>
    <t>EC 54048541 231214175549OC8</t>
  </si>
  <si>
    <t>ELV65348594 24.12 12.11 ME8</t>
  </si>
  <si>
    <t>29.12/19.20UHR HASPA , 3541</t>
  </si>
  <si>
    <t>EC 65399197 231214080615OC8</t>
  </si>
  <si>
    <t>EC 54401111 301214172709OC8</t>
  </si>
  <si>
    <t>Rubrik</t>
  </si>
  <si>
    <t>l</t>
  </si>
  <si>
    <t>v</t>
  </si>
  <si>
    <t>k</t>
  </si>
  <si>
    <t>h</t>
  </si>
  <si>
    <t>a</t>
  </si>
  <si>
    <t>kv</t>
  </si>
  <si>
    <t>f</t>
  </si>
  <si>
    <t>b</t>
  </si>
  <si>
    <t>kl</t>
  </si>
  <si>
    <t>g</t>
  </si>
  <si>
    <t>ki</t>
  </si>
  <si>
    <t>Raiba</t>
  </si>
  <si>
    <t>Spk</t>
  </si>
  <si>
    <t>Gesamt</t>
  </si>
  <si>
    <t>Gesamt / Monat</t>
  </si>
  <si>
    <t>Führerschein Finn Prüfung</t>
  </si>
  <si>
    <t>t</t>
  </si>
  <si>
    <t>bud</t>
  </si>
  <si>
    <t>xxx</t>
  </si>
  <si>
    <t>ha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</si>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</sst>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\ [$€-407]_-;\-* #,##0.00\ [$€-407]_-;_-* &quot;-&quot;??\ [$€-407]_-;_-@_-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0099"/>
      <name val="Calibri"/>
      <family val="2"/>
      <scheme val="minor"/>
    </font>
    <font>
      <sz val="11"/>
      <color theme="0" tint="-0.34998626667073579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8">
    <xf numFmtId="0" fontId="0" fillId="0" borderId="0" xfId="0"/>
    <xf numFmtId="14" fontId="0" fillId="0" borderId="0" xfId="0" applyNumberFormat="1"/>
    <xf numFmtId="17" fontId="0" fillId="0" borderId="0" xfId="0" applyNumberFormat="1"/>
    <xf numFmtId="3" fontId="0" fillId="0" borderId="0" xfId="0" applyNumberFormat="1"/>
    <xf numFmtId="164" fontId="0" fillId="0" borderId="0" xfId="0" applyNumberFormat="1"/>
    <xf numFmtId="0" fontId="18" fillId="0" borderId="0" xfId="0" applyFont="1" applyAlignment="1">
      <alignment horizontal="center"/>
    </xf>
    <xf numFmtId="0" fontId="16" fillId="0" borderId="0" xfId="0" applyFont="1"/>
    <xf numFmtId="0" fontId="19" fillId="0" borderId="0" xfId="0" applyFont="1"/>
    <xf numFmtId="0" fontId="20" fillId="0" borderId="0" xfId="0" applyFont="1"/>
    <xf numFmtId="14" fontId="20" fillId="0" borderId="0" xfId="0" applyNumberFormat="1" applyFont="1"/>
    <xf numFmtId="164" fontId="16" fillId="0" borderId="0" xfId="0" applyNumberFormat="1" applyFont="1"/>
    <xf numFmtId="0" fontId="20" fillId="0" borderId="10" xfId="0" applyFont="1" applyBorder="1"/>
    <xf numFmtId="0" fontId="18" fillId="0" borderId="10" xfId="0" applyFont="1" applyBorder="1" applyAlignment="1">
      <alignment horizontal="center"/>
    </xf>
    <xf numFmtId="0" fontId="0" fillId="0" borderId="10" xfId="0" applyBorder="1"/>
    <xf numFmtId="164" fontId="0" fillId="0" borderId="10" xfId="0" applyNumberFormat="1" applyBorder="1"/>
    <xf numFmtId="0" fontId="19" fillId="0" borderId="10" xfId="0" applyFont="1" applyBorder="1"/>
    <xf numFmtId="14" fontId="20" fillId="0" borderId="10" xfId="0" applyNumberFormat="1" applyFont="1" applyBorder="1"/>
    <xf numFmtId="14" fontId="0" fillId="0" borderId="10" xfId="0" applyNumberFormat="1" applyBorder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00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982"/>
  <sheetViews>
    <sheetView tabSelected="1" zoomScaleNormal="100" workbookViewId="0">
      <pane ySplit="1" topLeftCell="A960" activePane="bottomLeft" state="frozen"/>
      <selection pane="bottomLeft" activeCell="F983" sqref="F983"/>
    </sheetView>
  </sheetViews>
  <sheetFormatPr baseColWidth="10" defaultRowHeight="15" x14ac:dyDescent="0.25"/>
  <cols>
    <col min="2" max="2" width="11.42578125" style="8"/>
    <col min="3" max="3" width="10.140625" customWidth="1"/>
    <col min="4" max="4" width="31.85546875" style="7" customWidth="1"/>
    <col min="5" max="5" width="29.140625" style="7" customWidth="1"/>
    <col min="6" max="6" width="12" style="4" bestFit="1" customWidth="1"/>
    <col min="7" max="7" width="20.28515625" customWidth="1"/>
    <col min="8" max="8" width="10.42578125" style="5" customWidth="1"/>
    <col min="9" max="9" width="26" customWidth="1"/>
    <col min="10" max="10" width="45" customWidth="1"/>
    <col min="11" max="12" width="11.42578125" style="8"/>
    <col min="13" max="13" width="56" customWidth="1"/>
    <col min="14" max="14" width="57.7109375" customWidth="1"/>
  </cols>
  <sheetData>
    <row r="1" spans="2:35" x14ac:dyDescent="0.25">
      <c r="B1" s="8" t="s">
        <v>2</v>
      </c>
      <c r="C1" t="s">
        <v>22</v>
      </c>
      <c r="D1" s="7" t="s">
        <v>8</v>
      </c>
      <c r="E1" s="7" t="s">
        <v>5</v>
      </c>
      <c r="F1" s="4" t="s">
        <v>0</v>
      </c>
      <c r="G1" t="s">
        <v>1</v>
      </c>
      <c r="H1" s="5" t="s">
        <v>1831</v>
      </c>
      <c r="I1" t="s">
        <v>6</v>
      </c>
      <c r="J1" t="s">
        <v>7</v>
      </c>
      <c r="K1" s="8" t="s">
        <v>3</v>
      </c>
      <c r="L1" s="8" t="s">
        <v>4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</row>
    <row r="2" spans="2:35" x14ac:dyDescent="0.25">
      <c r="B2" s="9">
        <v>41641</v>
      </c>
      <c r="C2" s="1">
        <v>41641</v>
      </c>
      <c r="D2" s="7" t="s">
        <v>175</v>
      </c>
      <c r="E2" s="7" t="s">
        <v>65</v>
      </c>
      <c r="F2" s="4">
        <v>-10</v>
      </c>
      <c r="G2" t="s">
        <v>174</v>
      </c>
      <c r="H2" s="5" t="s">
        <v>1835</v>
      </c>
      <c r="I2" t="s">
        <v>247</v>
      </c>
      <c r="J2" t="s">
        <v>264</v>
      </c>
      <c r="K2" s="8">
        <v>21352240</v>
      </c>
      <c r="L2" s="8">
        <v>9000932203</v>
      </c>
    </row>
    <row r="3" spans="2:35" x14ac:dyDescent="0.25">
      <c r="B3" s="9">
        <v>41641</v>
      </c>
      <c r="C3" s="1">
        <v>41641</v>
      </c>
      <c r="D3" s="7" t="s">
        <v>225</v>
      </c>
      <c r="E3" s="7" t="s">
        <v>47</v>
      </c>
      <c r="F3" s="4">
        <v>-35</v>
      </c>
      <c r="G3" t="s">
        <v>36</v>
      </c>
      <c r="H3" s="5" t="s">
        <v>1842</v>
      </c>
      <c r="I3" t="s">
        <v>233</v>
      </c>
      <c r="J3" t="s">
        <v>287</v>
      </c>
      <c r="K3" s="8" t="s">
        <v>87</v>
      </c>
      <c r="L3" s="8" t="s">
        <v>224</v>
      </c>
    </row>
    <row r="4" spans="2:35" x14ac:dyDescent="0.25">
      <c r="B4" s="9">
        <v>41641</v>
      </c>
      <c r="C4" s="1">
        <v>41641</v>
      </c>
      <c r="D4" s="7" t="s">
        <v>297</v>
      </c>
      <c r="E4" s="7" t="s">
        <v>283</v>
      </c>
      <c r="F4" s="4">
        <v>-57.89</v>
      </c>
      <c r="G4" t="s">
        <v>269</v>
      </c>
      <c r="H4" s="5" t="s">
        <v>1833</v>
      </c>
      <c r="I4" t="s">
        <v>45</v>
      </c>
      <c r="J4" t="s">
        <v>266</v>
      </c>
      <c r="K4" s="8" t="s">
        <v>281</v>
      </c>
      <c r="L4" s="8" t="s">
        <v>282</v>
      </c>
      <c r="M4" t="s">
        <v>284</v>
      </c>
      <c r="N4">
        <v>1</v>
      </c>
      <c r="O4" t="s">
        <v>285</v>
      </c>
      <c r="P4" t="s">
        <v>286</v>
      </c>
      <c r="Q4" t="s">
        <v>298</v>
      </c>
      <c r="R4" t="s">
        <v>299</v>
      </c>
    </row>
    <row r="5" spans="2:35" x14ac:dyDescent="0.25">
      <c r="B5" s="9">
        <v>41641</v>
      </c>
      <c r="C5" s="1">
        <v>41639</v>
      </c>
      <c r="D5" s="7" t="s">
        <v>301</v>
      </c>
      <c r="E5" s="7" t="s">
        <v>300</v>
      </c>
      <c r="F5" s="4">
        <v>1800</v>
      </c>
      <c r="G5" t="s">
        <v>188</v>
      </c>
      <c r="K5" s="8" t="s">
        <v>220</v>
      </c>
      <c r="L5" s="8" t="s">
        <v>221</v>
      </c>
      <c r="M5" t="s">
        <v>302</v>
      </c>
    </row>
    <row r="6" spans="2:35" x14ac:dyDescent="0.25">
      <c r="B6" s="9">
        <v>41641</v>
      </c>
      <c r="C6" s="1">
        <v>41641</v>
      </c>
      <c r="D6" s="7" t="s">
        <v>303</v>
      </c>
      <c r="E6" s="7" t="s">
        <v>67</v>
      </c>
      <c r="F6" s="4">
        <v>-20.6</v>
      </c>
      <c r="G6" t="s">
        <v>33</v>
      </c>
      <c r="H6" s="5" t="s">
        <v>1838</v>
      </c>
      <c r="I6" t="s">
        <v>63</v>
      </c>
      <c r="J6" t="s">
        <v>251</v>
      </c>
      <c r="K6" s="8">
        <v>43080083</v>
      </c>
      <c r="L6" s="8">
        <v>838480016</v>
      </c>
      <c r="M6">
        <v>11508244</v>
      </c>
    </row>
    <row r="7" spans="2:35" x14ac:dyDescent="0.25">
      <c r="B7" s="9">
        <v>41641</v>
      </c>
      <c r="C7" s="1">
        <v>41641</v>
      </c>
      <c r="D7" s="7" t="s">
        <v>304</v>
      </c>
      <c r="E7" s="7" t="s">
        <v>226</v>
      </c>
      <c r="F7" s="4">
        <v>-87.3</v>
      </c>
      <c r="G7" t="s">
        <v>33</v>
      </c>
      <c r="H7" s="5" t="s">
        <v>1833</v>
      </c>
      <c r="I7" t="s">
        <v>45</v>
      </c>
      <c r="J7" t="s">
        <v>265</v>
      </c>
      <c r="K7" s="8">
        <v>30050000</v>
      </c>
      <c r="L7" s="8">
        <v>1507417</v>
      </c>
      <c r="M7" t="s">
        <v>151</v>
      </c>
      <c r="N7" t="s">
        <v>305</v>
      </c>
      <c r="O7" t="s">
        <v>152</v>
      </c>
    </row>
    <row r="8" spans="2:35" x14ac:dyDescent="0.25">
      <c r="B8" s="9">
        <v>41641</v>
      </c>
      <c r="C8" s="1">
        <v>41641</v>
      </c>
      <c r="D8" s="7" t="s">
        <v>306</v>
      </c>
      <c r="E8" s="7" t="s">
        <v>96</v>
      </c>
      <c r="F8" s="4">
        <v>-200</v>
      </c>
      <c r="G8" t="s">
        <v>117</v>
      </c>
      <c r="H8" s="5" t="s">
        <v>1839</v>
      </c>
      <c r="I8" t="s">
        <v>235</v>
      </c>
      <c r="J8" t="s">
        <v>236</v>
      </c>
      <c r="K8" s="8">
        <v>20050550</v>
      </c>
      <c r="L8" s="8">
        <v>9531835412</v>
      </c>
      <c r="M8" t="s">
        <v>119</v>
      </c>
    </row>
    <row r="9" spans="2:35" x14ac:dyDescent="0.25">
      <c r="B9" s="9">
        <v>41642</v>
      </c>
      <c r="C9" s="1">
        <v>41642</v>
      </c>
      <c r="D9" s="7" t="s">
        <v>85</v>
      </c>
      <c r="E9" s="7" t="s">
        <v>307</v>
      </c>
      <c r="F9" s="4">
        <v>-8.9499999999999993</v>
      </c>
      <c r="G9" t="s">
        <v>140</v>
      </c>
      <c r="H9" s="5" t="s">
        <v>1832</v>
      </c>
      <c r="K9" s="8">
        <v>20041144</v>
      </c>
      <c r="L9" s="8">
        <v>532313400</v>
      </c>
      <c r="M9" t="s">
        <v>308</v>
      </c>
      <c r="N9" t="s">
        <v>309</v>
      </c>
      <c r="O9" t="s">
        <v>310</v>
      </c>
    </row>
    <row r="10" spans="2:35" x14ac:dyDescent="0.25">
      <c r="B10" s="9">
        <v>41642</v>
      </c>
      <c r="C10" s="1">
        <v>41642</v>
      </c>
      <c r="D10" s="7" t="s">
        <v>163</v>
      </c>
      <c r="E10" s="7" t="s">
        <v>162</v>
      </c>
      <c r="F10" s="4">
        <v>-460.8</v>
      </c>
      <c r="G10" t="s">
        <v>33</v>
      </c>
      <c r="H10" s="5" t="s">
        <v>1837</v>
      </c>
      <c r="I10" t="s">
        <v>60</v>
      </c>
      <c r="J10" t="s">
        <v>311</v>
      </c>
      <c r="K10" s="8">
        <v>37060590</v>
      </c>
      <c r="L10" s="8">
        <v>401650</v>
      </c>
    </row>
    <row r="11" spans="2:35" x14ac:dyDescent="0.25">
      <c r="B11" s="9">
        <v>41645</v>
      </c>
      <c r="C11" s="1">
        <v>41644</v>
      </c>
      <c r="D11" s="7" t="s">
        <v>313</v>
      </c>
      <c r="E11" s="7" t="s">
        <v>312</v>
      </c>
      <c r="F11" s="4">
        <v>-150</v>
      </c>
      <c r="G11" t="s">
        <v>117</v>
      </c>
      <c r="H11" s="5" t="s">
        <v>1839</v>
      </c>
      <c r="I11" t="s">
        <v>235</v>
      </c>
      <c r="J11" t="s">
        <v>236</v>
      </c>
      <c r="K11" s="8">
        <v>21352240</v>
      </c>
    </row>
    <row r="12" spans="2:35" x14ac:dyDescent="0.25">
      <c r="B12" s="9">
        <v>41645</v>
      </c>
      <c r="C12" s="1">
        <v>41645</v>
      </c>
      <c r="D12" s="7" t="s">
        <v>230</v>
      </c>
      <c r="E12" s="7" t="s">
        <v>35</v>
      </c>
      <c r="F12" s="4">
        <v>-400</v>
      </c>
      <c r="G12" t="s">
        <v>36</v>
      </c>
      <c r="H12" s="5" t="s">
        <v>1849</v>
      </c>
      <c r="I12" t="s">
        <v>63</v>
      </c>
      <c r="J12" t="s">
        <v>267</v>
      </c>
      <c r="K12" s="8" t="s">
        <v>87</v>
      </c>
      <c r="L12" s="8" t="s">
        <v>88</v>
      </c>
    </row>
    <row r="13" spans="2:35" x14ac:dyDescent="0.25">
      <c r="B13" s="9">
        <v>41645</v>
      </c>
      <c r="C13" s="1">
        <v>41645</v>
      </c>
      <c r="D13" s="7" t="s">
        <v>229</v>
      </c>
      <c r="E13" s="7" t="s">
        <v>35</v>
      </c>
      <c r="F13" s="4">
        <v>-550</v>
      </c>
      <c r="G13" t="s">
        <v>36</v>
      </c>
      <c r="H13" s="5" t="s">
        <v>1849</v>
      </c>
      <c r="K13" s="8" t="s">
        <v>87</v>
      </c>
      <c r="L13" s="8" t="s">
        <v>88</v>
      </c>
      <c r="M13" t="s">
        <v>231</v>
      </c>
      <c r="N13" t="s">
        <v>232</v>
      </c>
    </row>
    <row r="14" spans="2:35" x14ac:dyDescent="0.25">
      <c r="B14" s="9">
        <v>41645</v>
      </c>
      <c r="C14" s="1">
        <v>41645</v>
      </c>
      <c r="D14" s="7" t="s">
        <v>228</v>
      </c>
      <c r="E14" s="7" t="s">
        <v>35</v>
      </c>
      <c r="F14" s="4">
        <v>-300</v>
      </c>
      <c r="G14" t="s">
        <v>36</v>
      </c>
      <c r="H14" s="5" t="s">
        <v>1849</v>
      </c>
      <c r="K14" s="8" t="s">
        <v>87</v>
      </c>
      <c r="L14" s="8" t="s">
        <v>227</v>
      </c>
    </row>
    <row r="15" spans="2:35" x14ac:dyDescent="0.25">
      <c r="B15" s="9">
        <v>41645</v>
      </c>
      <c r="C15" s="1">
        <v>41645</v>
      </c>
      <c r="D15" s="7" t="s">
        <v>229</v>
      </c>
      <c r="E15" s="7" t="s">
        <v>35</v>
      </c>
      <c r="F15" s="4">
        <v>-350</v>
      </c>
      <c r="G15" t="s">
        <v>36</v>
      </c>
      <c r="H15" s="5" t="s">
        <v>1849</v>
      </c>
      <c r="I15" t="s">
        <v>249</v>
      </c>
      <c r="J15" t="s">
        <v>250</v>
      </c>
      <c r="K15" s="8" t="s">
        <v>87</v>
      </c>
      <c r="L15" s="8" t="s">
        <v>88</v>
      </c>
      <c r="M15" t="s">
        <v>153</v>
      </c>
      <c r="N15">
        <v>350</v>
      </c>
    </row>
    <row r="16" spans="2:35" x14ac:dyDescent="0.25">
      <c r="B16" s="9">
        <v>41645</v>
      </c>
      <c r="C16" s="1">
        <v>41645</v>
      </c>
      <c r="D16" s="7" t="s">
        <v>315</v>
      </c>
      <c r="E16" s="7" t="s">
        <v>240</v>
      </c>
      <c r="F16" s="4">
        <v>-51.3</v>
      </c>
      <c r="G16" t="s">
        <v>269</v>
      </c>
      <c r="H16" s="5" t="s">
        <v>1836</v>
      </c>
      <c r="I16" t="s">
        <v>254</v>
      </c>
      <c r="J16" t="s">
        <v>93</v>
      </c>
      <c r="K16" s="8" t="s">
        <v>314</v>
      </c>
      <c r="L16" s="8" t="s">
        <v>239</v>
      </c>
      <c r="M16">
        <v>2</v>
      </c>
      <c r="N16" t="s">
        <v>241</v>
      </c>
      <c r="O16" t="s">
        <v>242</v>
      </c>
      <c r="P16" t="s">
        <v>243</v>
      </c>
    </row>
    <row r="17" spans="1:17" x14ac:dyDescent="0.25">
      <c r="B17" s="9">
        <v>41645</v>
      </c>
      <c r="C17" s="1">
        <v>41645</v>
      </c>
      <c r="D17" s="7" t="s">
        <v>316</v>
      </c>
      <c r="E17" s="7" t="s">
        <v>240</v>
      </c>
      <c r="F17" s="4">
        <v>-103</v>
      </c>
      <c r="G17" t="s">
        <v>269</v>
      </c>
      <c r="H17" s="5" t="s">
        <v>1836</v>
      </c>
      <c r="I17" t="s">
        <v>254</v>
      </c>
      <c r="J17" t="s">
        <v>93</v>
      </c>
      <c r="K17" s="8" t="s">
        <v>314</v>
      </c>
      <c r="L17" s="8" t="s">
        <v>239</v>
      </c>
      <c r="M17">
        <v>910</v>
      </c>
      <c r="N17" t="s">
        <v>244</v>
      </c>
      <c r="O17" t="s">
        <v>242</v>
      </c>
      <c r="P17" t="s">
        <v>245</v>
      </c>
    </row>
    <row r="18" spans="1:17" x14ac:dyDescent="0.25">
      <c r="B18" s="9">
        <v>41645</v>
      </c>
      <c r="C18" s="1">
        <v>41645</v>
      </c>
      <c r="D18" s="7" t="s">
        <v>317</v>
      </c>
      <c r="E18" s="7" t="s">
        <v>38</v>
      </c>
      <c r="F18" s="4">
        <v>-55.82</v>
      </c>
      <c r="G18" t="s">
        <v>115</v>
      </c>
      <c r="H18" s="5" t="s">
        <v>1832</v>
      </c>
      <c r="I18" t="s">
        <v>233</v>
      </c>
      <c r="K18" s="8">
        <v>30050000</v>
      </c>
      <c r="L18" s="8">
        <v>1159318</v>
      </c>
    </row>
    <row r="19" spans="1:17" x14ac:dyDescent="0.25">
      <c r="B19" s="9">
        <v>41645</v>
      </c>
      <c r="C19" s="1">
        <v>41645</v>
      </c>
      <c r="D19" s="7" t="s">
        <v>318</v>
      </c>
      <c r="E19" s="7" t="s">
        <v>79</v>
      </c>
      <c r="F19" s="4">
        <v>-36.08</v>
      </c>
      <c r="G19" t="s">
        <v>115</v>
      </c>
      <c r="H19" s="5" t="s">
        <v>1832</v>
      </c>
      <c r="I19" t="s">
        <v>233</v>
      </c>
      <c r="K19" s="8">
        <v>20050550</v>
      </c>
      <c r="L19" s="8">
        <v>1261119000</v>
      </c>
    </row>
    <row r="20" spans="1:17" x14ac:dyDescent="0.25">
      <c r="A20" t="s">
        <v>1852</v>
      </c>
      <c r="B20" s="9">
        <v>41646</v>
      </c>
      <c r="C20" s="1">
        <v>41646</v>
      </c>
      <c r="D20" s="7" t="s">
        <v>319</v>
      </c>
      <c r="E20" s="7" t="s">
        <v>136</v>
      </c>
      <c r="F20" s="4">
        <v>-34.9</v>
      </c>
      <c r="G20" t="s">
        <v>33</v>
      </c>
      <c r="H20" s="5" t="s">
        <v>1838</v>
      </c>
      <c r="I20" t="s">
        <v>63</v>
      </c>
      <c r="J20" t="s">
        <v>270</v>
      </c>
      <c r="K20" s="8">
        <v>70020270</v>
      </c>
      <c r="L20" s="8">
        <v>667582091</v>
      </c>
      <c r="M20" t="s">
        <v>137</v>
      </c>
      <c r="N20" t="s">
        <v>166</v>
      </c>
      <c r="O20" t="s">
        <v>320</v>
      </c>
      <c r="P20" t="s">
        <v>165</v>
      </c>
      <c r="Q20" t="s">
        <v>321</v>
      </c>
    </row>
    <row r="21" spans="1:17" x14ac:dyDescent="0.25">
      <c r="B21" s="9">
        <v>41646</v>
      </c>
      <c r="C21" s="1">
        <v>41646</v>
      </c>
      <c r="D21" s="7" t="s">
        <v>322</v>
      </c>
      <c r="E21" s="7" t="s">
        <v>34</v>
      </c>
      <c r="F21" s="4">
        <v>-86.18</v>
      </c>
      <c r="G21" t="s">
        <v>115</v>
      </c>
      <c r="H21" s="5" t="s">
        <v>1832</v>
      </c>
      <c r="I21" t="s">
        <v>233</v>
      </c>
      <c r="K21" s="8">
        <v>66490000</v>
      </c>
      <c r="L21" s="8">
        <v>9033840</v>
      </c>
    </row>
    <row r="22" spans="1:17" x14ac:dyDescent="0.25">
      <c r="B22" s="9">
        <v>41646</v>
      </c>
      <c r="C22" s="1">
        <v>41646</v>
      </c>
      <c r="D22" s="7" t="s">
        <v>323</v>
      </c>
      <c r="E22" s="7" t="s">
        <v>34</v>
      </c>
      <c r="F22" s="4">
        <v>-3.51</v>
      </c>
      <c r="G22" t="s">
        <v>115</v>
      </c>
      <c r="H22" s="5" t="s">
        <v>1832</v>
      </c>
      <c r="I22" t="s">
        <v>233</v>
      </c>
      <c r="K22" s="8">
        <v>66490000</v>
      </c>
      <c r="L22" s="8">
        <v>9033840</v>
      </c>
    </row>
    <row r="23" spans="1:17" x14ac:dyDescent="0.25">
      <c r="B23" s="9">
        <v>41646</v>
      </c>
      <c r="C23" s="1">
        <v>41646</v>
      </c>
      <c r="D23" s="7" t="s">
        <v>197</v>
      </c>
      <c r="E23" s="7" t="s">
        <v>196</v>
      </c>
      <c r="F23" s="4">
        <v>1100</v>
      </c>
      <c r="G23" t="s">
        <v>188</v>
      </c>
      <c r="K23" s="8" t="s">
        <v>195</v>
      </c>
      <c r="M23">
        <v>0</v>
      </c>
      <c r="N23" t="s">
        <v>198</v>
      </c>
    </row>
    <row r="24" spans="1:17" x14ac:dyDescent="0.25">
      <c r="B24" s="9">
        <v>41647</v>
      </c>
      <c r="C24" s="1">
        <v>41647</v>
      </c>
      <c r="D24" s="7" t="s">
        <v>324</v>
      </c>
      <c r="E24" s="7" t="s">
        <v>257</v>
      </c>
      <c r="F24" s="4">
        <v>-31.78</v>
      </c>
      <c r="G24" t="s">
        <v>33</v>
      </c>
      <c r="H24" s="5" t="s">
        <v>1835</v>
      </c>
      <c r="I24" t="s">
        <v>254</v>
      </c>
      <c r="J24" t="s">
        <v>258</v>
      </c>
      <c r="K24" s="8">
        <v>50040000</v>
      </c>
      <c r="L24" s="8">
        <v>589011600</v>
      </c>
      <c r="M24" t="s">
        <v>325</v>
      </c>
      <c r="N24" t="s">
        <v>326</v>
      </c>
      <c r="O24" t="s">
        <v>259</v>
      </c>
    </row>
    <row r="25" spans="1:17" x14ac:dyDescent="0.25">
      <c r="B25" s="9">
        <v>41648</v>
      </c>
      <c r="C25" s="1">
        <v>41648</v>
      </c>
      <c r="D25" s="7" t="s">
        <v>327</v>
      </c>
      <c r="E25" s="7" t="s">
        <v>50</v>
      </c>
      <c r="F25" s="4">
        <v>-112</v>
      </c>
      <c r="G25" t="s">
        <v>140</v>
      </c>
      <c r="H25" s="5" t="s">
        <v>1832</v>
      </c>
      <c r="K25" s="8">
        <v>23062124</v>
      </c>
      <c r="L25" s="8">
        <v>70696</v>
      </c>
      <c r="M25" t="s">
        <v>328</v>
      </c>
      <c r="N25" t="s">
        <v>329</v>
      </c>
    </row>
    <row r="26" spans="1:17" x14ac:dyDescent="0.25">
      <c r="B26" s="9">
        <v>41648</v>
      </c>
      <c r="C26" s="1">
        <v>41648</v>
      </c>
      <c r="D26" s="7" t="s">
        <v>330</v>
      </c>
      <c r="E26" s="7" t="s">
        <v>35</v>
      </c>
      <c r="F26" s="4">
        <v>-1100</v>
      </c>
      <c r="G26" t="s">
        <v>140</v>
      </c>
      <c r="I26" t="s">
        <v>249</v>
      </c>
      <c r="J26" t="s">
        <v>250</v>
      </c>
      <c r="K26" s="8">
        <v>23062124</v>
      </c>
      <c r="L26" s="8">
        <v>1012670</v>
      </c>
      <c r="M26" t="s">
        <v>331</v>
      </c>
      <c r="N26" t="s">
        <v>332</v>
      </c>
    </row>
    <row r="27" spans="1:17" x14ac:dyDescent="0.25">
      <c r="B27" s="9">
        <v>41649</v>
      </c>
      <c r="C27" s="1">
        <v>41649</v>
      </c>
      <c r="D27" s="7" t="s">
        <v>333</v>
      </c>
      <c r="E27" s="7" t="s">
        <v>131</v>
      </c>
      <c r="F27" s="4">
        <v>-40</v>
      </c>
      <c r="G27" t="s">
        <v>117</v>
      </c>
      <c r="H27" s="5" t="s">
        <v>1839</v>
      </c>
      <c r="I27" t="s">
        <v>235</v>
      </c>
      <c r="J27" t="s">
        <v>236</v>
      </c>
      <c r="K27" s="8">
        <v>21352240</v>
      </c>
    </row>
    <row r="28" spans="1:17" x14ac:dyDescent="0.25">
      <c r="B28" s="9">
        <v>41649</v>
      </c>
      <c r="C28" s="1">
        <v>41649</v>
      </c>
      <c r="D28" s="7" t="s">
        <v>334</v>
      </c>
      <c r="E28" s="7" t="s">
        <v>167</v>
      </c>
      <c r="F28" s="4">
        <v>-7.97</v>
      </c>
      <c r="G28" t="s">
        <v>33</v>
      </c>
      <c r="H28" s="5" t="s">
        <v>1838</v>
      </c>
      <c r="I28" t="s">
        <v>63</v>
      </c>
      <c r="J28" t="s">
        <v>270</v>
      </c>
      <c r="K28" s="8">
        <v>21050170</v>
      </c>
      <c r="L28" s="8">
        <v>1400053508</v>
      </c>
      <c r="M28" t="s">
        <v>59</v>
      </c>
      <c r="N28" t="s">
        <v>168</v>
      </c>
    </row>
    <row r="29" spans="1:17" x14ac:dyDescent="0.25">
      <c r="B29" s="9">
        <v>41652</v>
      </c>
      <c r="C29" s="1">
        <v>41652</v>
      </c>
      <c r="D29" s="7" t="s">
        <v>335</v>
      </c>
      <c r="E29" s="7" t="s">
        <v>38</v>
      </c>
      <c r="F29" s="4">
        <v>-29.27</v>
      </c>
      <c r="G29" t="s">
        <v>115</v>
      </c>
      <c r="H29" s="5" t="s">
        <v>1832</v>
      </c>
      <c r="I29" t="s">
        <v>233</v>
      </c>
      <c r="K29" s="8">
        <v>30050000</v>
      </c>
      <c r="L29" s="8">
        <v>1159318</v>
      </c>
    </row>
    <row r="30" spans="1:17" x14ac:dyDescent="0.25">
      <c r="B30" s="9">
        <v>41652</v>
      </c>
      <c r="C30" s="1">
        <v>41652</v>
      </c>
      <c r="D30" s="7">
        <v>602006447450</v>
      </c>
      <c r="E30" s="7" t="s">
        <v>112</v>
      </c>
      <c r="F30" s="4">
        <v>-46.53</v>
      </c>
      <c r="G30" t="s">
        <v>33</v>
      </c>
      <c r="H30" s="5" t="s">
        <v>1833</v>
      </c>
      <c r="I30" t="s">
        <v>237</v>
      </c>
      <c r="J30" t="s">
        <v>238</v>
      </c>
      <c r="K30" s="8">
        <v>37060590</v>
      </c>
      <c r="L30" s="8">
        <v>402702</v>
      </c>
      <c r="M30" t="s">
        <v>150</v>
      </c>
      <c r="N30" t="s">
        <v>113</v>
      </c>
    </row>
    <row r="31" spans="1:17" x14ac:dyDescent="0.25">
      <c r="B31" s="9">
        <v>41652</v>
      </c>
      <c r="C31" s="1">
        <v>41652</v>
      </c>
      <c r="D31" s="7">
        <v>602006448096</v>
      </c>
      <c r="E31" s="7" t="s">
        <v>112</v>
      </c>
      <c r="F31" s="4">
        <v>-28.63</v>
      </c>
      <c r="G31" t="s">
        <v>33</v>
      </c>
      <c r="H31" s="5" t="s">
        <v>1833</v>
      </c>
      <c r="I31" t="s">
        <v>237</v>
      </c>
      <c r="J31" t="s">
        <v>238</v>
      </c>
      <c r="K31" s="8">
        <v>37060590</v>
      </c>
      <c r="L31" s="8">
        <v>402702</v>
      </c>
      <c r="M31" t="s">
        <v>125</v>
      </c>
      <c r="N31" t="s">
        <v>113</v>
      </c>
    </row>
    <row r="32" spans="1:17" x14ac:dyDescent="0.25">
      <c r="B32" s="9">
        <v>41652</v>
      </c>
      <c r="C32" s="1">
        <v>41652</v>
      </c>
      <c r="D32" s="7" t="s">
        <v>336</v>
      </c>
      <c r="E32" s="7" t="s">
        <v>182</v>
      </c>
      <c r="F32" s="4">
        <v>-9.9499999999999993</v>
      </c>
      <c r="G32" t="s">
        <v>33</v>
      </c>
      <c r="H32" s="5" t="s">
        <v>1838</v>
      </c>
      <c r="I32" t="s">
        <v>254</v>
      </c>
      <c r="J32" t="s">
        <v>258</v>
      </c>
      <c r="K32" s="8">
        <v>50640015</v>
      </c>
      <c r="L32" s="8">
        <v>233072800</v>
      </c>
      <c r="M32" t="s">
        <v>337</v>
      </c>
    </row>
    <row r="33" spans="2:18" x14ac:dyDescent="0.25">
      <c r="B33" s="9">
        <v>41652</v>
      </c>
      <c r="C33" s="1">
        <v>41652</v>
      </c>
      <c r="D33" s="7" t="s">
        <v>338</v>
      </c>
      <c r="E33" s="7" t="s">
        <v>182</v>
      </c>
      <c r="F33" s="4">
        <v>-8.9600000000000009</v>
      </c>
      <c r="G33" t="s">
        <v>33</v>
      </c>
      <c r="H33" s="5" t="s">
        <v>1838</v>
      </c>
      <c r="I33" t="s">
        <v>254</v>
      </c>
      <c r="J33" t="s">
        <v>258</v>
      </c>
      <c r="K33" s="8">
        <v>50640015</v>
      </c>
      <c r="L33" s="8">
        <v>233072800</v>
      </c>
      <c r="M33" t="s">
        <v>339</v>
      </c>
    </row>
    <row r="34" spans="2:18" x14ac:dyDescent="0.25">
      <c r="B34" s="9">
        <v>41652</v>
      </c>
      <c r="C34" s="1">
        <v>41652</v>
      </c>
      <c r="D34" s="7" t="s">
        <v>340</v>
      </c>
      <c r="E34" s="7" t="s">
        <v>182</v>
      </c>
      <c r="F34" s="4">
        <v>-18.45</v>
      </c>
      <c r="G34" t="s">
        <v>33</v>
      </c>
      <c r="H34" s="5" t="s">
        <v>1838</v>
      </c>
      <c r="I34" t="s">
        <v>254</v>
      </c>
      <c r="J34" t="s">
        <v>258</v>
      </c>
      <c r="K34" s="8">
        <v>50640015</v>
      </c>
      <c r="L34" s="8">
        <v>233072800</v>
      </c>
      <c r="M34" t="s">
        <v>341</v>
      </c>
    </row>
    <row r="35" spans="2:18" x14ac:dyDescent="0.25">
      <c r="B35" s="9">
        <v>41652</v>
      </c>
      <c r="C35" s="1">
        <v>41652</v>
      </c>
      <c r="D35" s="7" t="s">
        <v>342</v>
      </c>
      <c r="E35" s="7" t="s">
        <v>34</v>
      </c>
      <c r="F35" s="4">
        <v>-17.75</v>
      </c>
      <c r="G35" t="s">
        <v>115</v>
      </c>
      <c r="H35" s="5" t="s">
        <v>1832</v>
      </c>
      <c r="I35" t="s">
        <v>233</v>
      </c>
      <c r="K35" s="8">
        <v>66490000</v>
      </c>
      <c r="L35" s="8">
        <v>9033840</v>
      </c>
    </row>
    <row r="36" spans="2:18" x14ac:dyDescent="0.25">
      <c r="B36" s="9">
        <v>41652</v>
      </c>
      <c r="C36" s="1">
        <v>41652</v>
      </c>
      <c r="D36" s="7" t="s">
        <v>343</v>
      </c>
      <c r="E36" s="7" t="s">
        <v>201</v>
      </c>
      <c r="F36" s="4">
        <v>-5.19</v>
      </c>
      <c r="G36" t="s">
        <v>115</v>
      </c>
      <c r="H36" s="5" t="s">
        <v>1832</v>
      </c>
      <c r="I36" t="s">
        <v>233</v>
      </c>
      <c r="K36" s="8">
        <v>20069111</v>
      </c>
      <c r="L36" s="8">
        <v>1202081</v>
      </c>
    </row>
    <row r="37" spans="2:18" x14ac:dyDescent="0.25">
      <c r="B37" s="9">
        <v>41654</v>
      </c>
      <c r="C37" s="1">
        <v>41654</v>
      </c>
      <c r="D37" s="7" t="s">
        <v>344</v>
      </c>
      <c r="E37" s="7" t="s">
        <v>193</v>
      </c>
      <c r="F37" s="4">
        <v>368</v>
      </c>
      <c r="G37" t="s">
        <v>188</v>
      </c>
      <c r="K37" s="8" t="s">
        <v>187</v>
      </c>
      <c r="L37" s="8" t="s">
        <v>192</v>
      </c>
      <c r="M37" t="s">
        <v>345</v>
      </c>
      <c r="N37" t="s">
        <v>346</v>
      </c>
    </row>
    <row r="38" spans="2:18" x14ac:dyDescent="0.25">
      <c r="B38" s="9">
        <v>41654</v>
      </c>
      <c r="C38" s="1">
        <v>41654</v>
      </c>
      <c r="D38" s="7" t="s">
        <v>347</v>
      </c>
      <c r="E38" s="7" t="s">
        <v>217</v>
      </c>
      <c r="F38" s="4">
        <v>-10.62</v>
      </c>
      <c r="G38" t="s">
        <v>115</v>
      </c>
      <c r="H38" s="5" t="s">
        <v>1832</v>
      </c>
      <c r="K38" s="8">
        <v>20090700</v>
      </c>
      <c r="L38" s="8">
        <v>4315146072</v>
      </c>
    </row>
    <row r="39" spans="2:18" x14ac:dyDescent="0.25">
      <c r="B39" s="9">
        <v>41655</v>
      </c>
      <c r="C39" s="1">
        <v>41655</v>
      </c>
      <c r="D39" s="7" t="s">
        <v>348</v>
      </c>
      <c r="E39" s="7" t="s">
        <v>99</v>
      </c>
      <c r="F39" s="4">
        <v>-70</v>
      </c>
      <c r="G39" t="s">
        <v>117</v>
      </c>
      <c r="H39" s="5" t="s">
        <v>1839</v>
      </c>
      <c r="I39" t="s">
        <v>235</v>
      </c>
      <c r="J39" t="s">
        <v>236</v>
      </c>
      <c r="K39" s="8">
        <v>20050550</v>
      </c>
      <c r="L39" s="8">
        <v>9531835222</v>
      </c>
      <c r="M39" t="s">
        <v>123</v>
      </c>
    </row>
    <row r="40" spans="2:18" x14ac:dyDescent="0.25">
      <c r="B40" s="9">
        <v>41656</v>
      </c>
      <c r="C40" s="1">
        <v>41656</v>
      </c>
      <c r="D40" s="7" t="s">
        <v>352</v>
      </c>
      <c r="E40" s="7" t="s">
        <v>351</v>
      </c>
      <c r="F40" s="4">
        <v>-118.29</v>
      </c>
      <c r="G40" t="s">
        <v>209</v>
      </c>
      <c r="H40" s="5" t="s">
        <v>1833</v>
      </c>
      <c r="I40" t="s">
        <v>254</v>
      </c>
      <c r="J40" t="s">
        <v>93</v>
      </c>
      <c r="K40" s="8" t="s">
        <v>349</v>
      </c>
      <c r="L40" s="8" t="s">
        <v>350</v>
      </c>
      <c r="M40" t="s">
        <v>353</v>
      </c>
      <c r="N40" t="s">
        <v>354</v>
      </c>
      <c r="O40" t="s">
        <v>355</v>
      </c>
      <c r="P40" t="s">
        <v>356</v>
      </c>
      <c r="Q40" t="s">
        <v>357</v>
      </c>
      <c r="R40" t="s">
        <v>61</v>
      </c>
    </row>
    <row r="41" spans="2:18" x14ac:dyDescent="0.25">
      <c r="B41" s="9">
        <v>41656</v>
      </c>
      <c r="C41" s="1">
        <v>41656</v>
      </c>
      <c r="D41" s="7" t="s">
        <v>130</v>
      </c>
      <c r="E41" s="7" t="s">
        <v>37</v>
      </c>
      <c r="F41" s="4">
        <v>-1588.22</v>
      </c>
      <c r="G41" t="s">
        <v>155</v>
      </c>
      <c r="I41" t="s">
        <v>247</v>
      </c>
      <c r="J41" t="s">
        <v>248</v>
      </c>
      <c r="K41" s="8">
        <v>21352240</v>
      </c>
      <c r="L41" s="8">
        <v>9001291351</v>
      </c>
      <c r="M41" t="s">
        <v>81</v>
      </c>
    </row>
    <row r="42" spans="2:18" x14ac:dyDescent="0.25">
      <c r="B42" s="9">
        <v>41656</v>
      </c>
      <c r="C42" s="1">
        <v>41656</v>
      </c>
      <c r="D42" s="7" t="s">
        <v>358</v>
      </c>
      <c r="E42" s="7" t="s">
        <v>131</v>
      </c>
      <c r="F42" s="4">
        <v>-300</v>
      </c>
      <c r="G42" t="s">
        <v>117</v>
      </c>
      <c r="H42" s="5" t="s">
        <v>1839</v>
      </c>
      <c r="I42" t="s">
        <v>235</v>
      </c>
      <c r="J42" t="s">
        <v>236</v>
      </c>
      <c r="K42" s="8">
        <v>21352240</v>
      </c>
    </row>
    <row r="43" spans="2:18" x14ac:dyDescent="0.25">
      <c r="B43" s="9">
        <v>41659</v>
      </c>
      <c r="C43" s="1">
        <v>41659</v>
      </c>
      <c r="D43" s="7">
        <v>1.8012026043036701E+26</v>
      </c>
      <c r="E43" s="7" t="s">
        <v>203</v>
      </c>
      <c r="F43" s="4">
        <v>-18.59</v>
      </c>
      <c r="G43" t="s">
        <v>33</v>
      </c>
      <c r="H43" s="5" t="s">
        <v>1832</v>
      </c>
      <c r="I43" t="s">
        <v>233</v>
      </c>
      <c r="K43" s="8">
        <v>50010111</v>
      </c>
      <c r="L43" s="8">
        <v>1932685100</v>
      </c>
    </row>
    <row r="44" spans="2:18" x14ac:dyDescent="0.25">
      <c r="B44" s="9">
        <v>41660</v>
      </c>
      <c r="C44" s="1">
        <v>41660</v>
      </c>
      <c r="D44" s="7" t="s">
        <v>361</v>
      </c>
      <c r="E44" s="7" t="s">
        <v>360</v>
      </c>
      <c r="F44" s="4">
        <v>195</v>
      </c>
      <c r="G44" t="s">
        <v>188</v>
      </c>
      <c r="H44" s="5" t="s">
        <v>1838</v>
      </c>
      <c r="I44" t="s">
        <v>63</v>
      </c>
      <c r="J44" t="s">
        <v>271</v>
      </c>
      <c r="K44" s="8" t="s">
        <v>275</v>
      </c>
      <c r="L44" s="8" t="s">
        <v>359</v>
      </c>
    </row>
    <row r="45" spans="2:18" x14ac:dyDescent="0.25">
      <c r="B45" s="9">
        <v>41660</v>
      </c>
      <c r="C45" s="1">
        <v>41660</v>
      </c>
      <c r="D45" s="7" t="s">
        <v>362</v>
      </c>
      <c r="E45" s="7" t="s">
        <v>43</v>
      </c>
      <c r="F45" s="4">
        <v>1600</v>
      </c>
      <c r="G45" t="s">
        <v>116</v>
      </c>
      <c r="I45" t="s">
        <v>249</v>
      </c>
      <c r="J45" t="s">
        <v>250</v>
      </c>
      <c r="K45" s="8">
        <v>23062124</v>
      </c>
      <c r="L45" s="8">
        <v>1012670</v>
      </c>
    </row>
    <row r="46" spans="2:18" x14ac:dyDescent="0.25">
      <c r="B46" s="9">
        <v>41662</v>
      </c>
      <c r="C46" s="1">
        <v>41662</v>
      </c>
      <c r="D46" s="7" t="s">
        <v>366</v>
      </c>
      <c r="E46" s="7" t="s">
        <v>42</v>
      </c>
      <c r="F46" s="4">
        <v>450</v>
      </c>
      <c r="G46" t="s">
        <v>363</v>
      </c>
      <c r="I46" t="s">
        <v>255</v>
      </c>
      <c r="J46" t="s">
        <v>365</v>
      </c>
      <c r="K46" s="8" t="s">
        <v>210</v>
      </c>
      <c r="L46" s="8" t="s">
        <v>364</v>
      </c>
      <c r="M46">
        <v>0</v>
      </c>
      <c r="N46" t="s">
        <v>367</v>
      </c>
      <c r="O46" s="2">
        <v>41640</v>
      </c>
    </row>
    <row r="47" spans="2:18" x14ac:dyDescent="0.25">
      <c r="B47" s="9">
        <v>41663</v>
      </c>
      <c r="C47" s="1">
        <v>41663</v>
      </c>
      <c r="D47" s="7" t="s">
        <v>368</v>
      </c>
      <c r="E47" s="7" t="s">
        <v>217</v>
      </c>
      <c r="F47" s="4">
        <v>-33.54</v>
      </c>
      <c r="G47" t="s">
        <v>115</v>
      </c>
      <c r="H47" s="5" t="s">
        <v>1832</v>
      </c>
      <c r="K47" s="8">
        <v>20090700</v>
      </c>
      <c r="L47" s="8">
        <v>4315146072</v>
      </c>
    </row>
    <row r="48" spans="2:18" x14ac:dyDescent="0.25">
      <c r="B48" s="9">
        <v>41666</v>
      </c>
      <c r="C48" s="1">
        <v>41666</v>
      </c>
      <c r="D48" s="7" t="s">
        <v>222</v>
      </c>
      <c r="E48" s="7" t="s">
        <v>35</v>
      </c>
      <c r="F48" s="4">
        <v>-450</v>
      </c>
      <c r="G48" t="s">
        <v>36</v>
      </c>
      <c r="H48" s="5" t="s">
        <v>1849</v>
      </c>
      <c r="K48" s="8" t="s">
        <v>220</v>
      </c>
      <c r="L48" s="8" t="s">
        <v>221</v>
      </c>
    </row>
    <row r="49" spans="2:18" x14ac:dyDescent="0.25">
      <c r="B49" s="9">
        <v>41666</v>
      </c>
      <c r="C49" s="1">
        <v>41666</v>
      </c>
      <c r="D49" s="7" t="s">
        <v>369</v>
      </c>
      <c r="E49" s="7" t="s">
        <v>170</v>
      </c>
      <c r="F49" s="4">
        <v>-159</v>
      </c>
      <c r="G49" t="s">
        <v>269</v>
      </c>
      <c r="H49" s="5" t="s">
        <v>1835</v>
      </c>
      <c r="I49" t="s">
        <v>254</v>
      </c>
      <c r="J49" t="s">
        <v>274</v>
      </c>
      <c r="K49" s="8" t="s">
        <v>290</v>
      </c>
      <c r="L49" s="8" t="s">
        <v>291</v>
      </c>
      <c r="M49" t="s">
        <v>292</v>
      </c>
      <c r="N49">
        <v>636</v>
      </c>
      <c r="O49" t="s">
        <v>293</v>
      </c>
      <c r="P49" t="s">
        <v>294</v>
      </c>
      <c r="Q49" t="s">
        <v>370</v>
      </c>
      <c r="R49" t="s">
        <v>295</v>
      </c>
    </row>
    <row r="50" spans="2:18" x14ac:dyDescent="0.25">
      <c r="B50" s="9">
        <v>41666</v>
      </c>
      <c r="C50" s="1">
        <v>41666</v>
      </c>
      <c r="D50" s="7" t="s">
        <v>371</v>
      </c>
      <c r="E50" s="7" t="s">
        <v>34</v>
      </c>
      <c r="F50" s="4">
        <v>-103.09</v>
      </c>
      <c r="G50" t="s">
        <v>115</v>
      </c>
      <c r="H50" s="5" t="s">
        <v>1832</v>
      </c>
      <c r="I50" t="s">
        <v>233</v>
      </c>
      <c r="K50" s="8">
        <v>66490000</v>
      </c>
      <c r="L50" s="8">
        <v>9033840</v>
      </c>
    </row>
    <row r="51" spans="2:18" x14ac:dyDescent="0.25">
      <c r="B51" s="9">
        <v>41666</v>
      </c>
      <c r="C51" s="1">
        <v>41666</v>
      </c>
      <c r="D51" s="7" t="s">
        <v>372</v>
      </c>
      <c r="E51" s="7" t="s">
        <v>38</v>
      </c>
      <c r="F51" s="4">
        <v>-54.82</v>
      </c>
      <c r="G51" t="s">
        <v>115</v>
      </c>
      <c r="H51" s="5" t="s">
        <v>1832</v>
      </c>
      <c r="I51" t="s">
        <v>233</v>
      </c>
      <c r="K51" s="8">
        <v>30050000</v>
      </c>
      <c r="L51" s="8">
        <v>1159318</v>
      </c>
    </row>
    <row r="52" spans="2:18" x14ac:dyDescent="0.25">
      <c r="B52" s="9">
        <v>41666</v>
      </c>
      <c r="C52" s="1">
        <v>41666</v>
      </c>
      <c r="D52" s="7" t="s">
        <v>373</v>
      </c>
      <c r="E52" s="7" t="s">
        <v>41</v>
      </c>
      <c r="F52" s="4">
        <v>-20</v>
      </c>
      <c r="G52" t="s">
        <v>115</v>
      </c>
      <c r="H52" s="5" t="s">
        <v>1851</v>
      </c>
      <c r="I52" t="s">
        <v>254</v>
      </c>
      <c r="K52" s="8">
        <v>20050550</v>
      </c>
      <c r="L52" s="8">
        <v>1352121550</v>
      </c>
    </row>
    <row r="53" spans="2:18" x14ac:dyDescent="0.25">
      <c r="B53" s="9">
        <v>41666</v>
      </c>
      <c r="C53" s="1">
        <v>41666</v>
      </c>
      <c r="D53" s="7" t="s">
        <v>374</v>
      </c>
      <c r="E53" s="7" t="s">
        <v>40</v>
      </c>
      <c r="F53" s="4">
        <v>1298.22</v>
      </c>
      <c r="G53" t="s">
        <v>118</v>
      </c>
      <c r="I53" t="s">
        <v>255</v>
      </c>
      <c r="J53" t="s">
        <v>256</v>
      </c>
      <c r="K53" s="8">
        <v>20050550</v>
      </c>
      <c r="L53" s="8">
        <v>1235127808</v>
      </c>
    </row>
    <row r="54" spans="2:18" x14ac:dyDescent="0.25">
      <c r="B54" s="9">
        <v>41667</v>
      </c>
      <c r="C54" s="1">
        <v>41667</v>
      </c>
      <c r="D54" s="7" t="s">
        <v>375</v>
      </c>
      <c r="E54" s="7" t="s">
        <v>122</v>
      </c>
      <c r="F54" s="4">
        <v>-50</v>
      </c>
      <c r="G54" t="s">
        <v>117</v>
      </c>
      <c r="H54" s="5" t="s">
        <v>1839</v>
      </c>
      <c r="I54" t="s">
        <v>235</v>
      </c>
      <c r="J54" t="s">
        <v>236</v>
      </c>
      <c r="K54" s="8">
        <v>21352240</v>
      </c>
    </row>
    <row r="55" spans="2:18" x14ac:dyDescent="0.25">
      <c r="B55" s="9">
        <v>41668</v>
      </c>
      <c r="C55" s="1">
        <v>41668</v>
      </c>
      <c r="D55" s="7" t="s">
        <v>378</v>
      </c>
      <c r="E55" s="7" t="s">
        <v>377</v>
      </c>
      <c r="F55" s="4">
        <v>-109</v>
      </c>
      <c r="G55" t="s">
        <v>209</v>
      </c>
      <c r="H55" s="5" t="s">
        <v>1835</v>
      </c>
      <c r="I55" t="s">
        <v>254</v>
      </c>
      <c r="K55" s="8" t="s">
        <v>288</v>
      </c>
      <c r="L55" s="8" t="s">
        <v>376</v>
      </c>
      <c r="M55" t="s">
        <v>379</v>
      </c>
      <c r="N55" t="s">
        <v>380</v>
      </c>
      <c r="O55" t="s">
        <v>381</v>
      </c>
      <c r="P55" t="s">
        <v>382</v>
      </c>
      <c r="Q55" t="s">
        <v>383</v>
      </c>
      <c r="R55" t="s">
        <v>384</v>
      </c>
    </row>
    <row r="56" spans="2:18" x14ac:dyDescent="0.25">
      <c r="B56" s="9">
        <v>41668</v>
      </c>
      <c r="C56" s="1">
        <v>41668</v>
      </c>
      <c r="D56" s="7" t="s">
        <v>385</v>
      </c>
      <c r="E56" s="7" t="s">
        <v>277</v>
      </c>
      <c r="F56" s="4">
        <v>-18.670000000000002</v>
      </c>
      <c r="G56" t="s">
        <v>269</v>
      </c>
      <c r="H56" s="5" t="s">
        <v>1835</v>
      </c>
      <c r="K56" s="8" t="s">
        <v>275</v>
      </c>
      <c r="L56" s="8" t="s">
        <v>276</v>
      </c>
      <c r="M56" t="s">
        <v>386</v>
      </c>
      <c r="N56" t="s">
        <v>278</v>
      </c>
      <c r="O56" t="s">
        <v>279</v>
      </c>
      <c r="P56" t="s">
        <v>387</v>
      </c>
      <c r="Q56" t="s">
        <v>388</v>
      </c>
      <c r="R56" t="s">
        <v>280</v>
      </c>
    </row>
    <row r="57" spans="2:18" x14ac:dyDescent="0.25">
      <c r="B57" s="9">
        <v>41668</v>
      </c>
      <c r="C57" s="1">
        <v>41668</v>
      </c>
      <c r="D57" s="7" t="s">
        <v>389</v>
      </c>
      <c r="E57" s="7" t="s">
        <v>183</v>
      </c>
      <c r="F57" s="4">
        <v>3541.56</v>
      </c>
      <c r="G57" t="s">
        <v>118</v>
      </c>
      <c r="I57" t="s">
        <v>255</v>
      </c>
      <c r="J57" t="s">
        <v>256</v>
      </c>
      <c r="K57" s="8">
        <v>20030000</v>
      </c>
      <c r="L57" s="8">
        <v>602049330</v>
      </c>
    </row>
    <row r="58" spans="2:18" x14ac:dyDescent="0.25">
      <c r="B58" s="9">
        <v>41669</v>
      </c>
      <c r="C58" s="1">
        <v>41669</v>
      </c>
      <c r="D58" s="7" t="s">
        <v>392</v>
      </c>
      <c r="E58" s="7" t="s">
        <v>391</v>
      </c>
      <c r="F58" s="4">
        <v>136.04</v>
      </c>
      <c r="G58" t="s">
        <v>188</v>
      </c>
      <c r="K58" s="8" t="s">
        <v>204</v>
      </c>
      <c r="L58" s="8" t="s">
        <v>390</v>
      </c>
      <c r="M58" t="s">
        <v>393</v>
      </c>
      <c r="N58" t="s">
        <v>394</v>
      </c>
      <c r="O58" t="s">
        <v>395</v>
      </c>
      <c r="P58">
        <v>8533</v>
      </c>
    </row>
    <row r="59" spans="2:18" x14ac:dyDescent="0.25">
      <c r="B59" s="9">
        <v>41670</v>
      </c>
      <c r="C59" s="1">
        <v>41670</v>
      </c>
      <c r="D59" s="7" t="s">
        <v>396</v>
      </c>
      <c r="E59" s="7" t="s">
        <v>217</v>
      </c>
      <c r="F59" s="4">
        <v>-11.3</v>
      </c>
      <c r="G59" t="s">
        <v>115</v>
      </c>
      <c r="H59" s="5" t="s">
        <v>1832</v>
      </c>
      <c r="K59" s="8">
        <v>20090700</v>
      </c>
      <c r="L59" s="8">
        <v>4315146072</v>
      </c>
    </row>
    <row r="60" spans="2:18" x14ac:dyDescent="0.25">
      <c r="B60" s="9">
        <v>41673</v>
      </c>
      <c r="C60" s="1">
        <v>41671</v>
      </c>
      <c r="D60" s="7" t="s">
        <v>133</v>
      </c>
      <c r="F60" s="4">
        <v>-7.5</v>
      </c>
      <c r="G60" t="s">
        <v>132</v>
      </c>
      <c r="H60" s="5" t="s">
        <v>1835</v>
      </c>
      <c r="I60" t="s">
        <v>247</v>
      </c>
      <c r="J60" t="s">
        <v>264</v>
      </c>
      <c r="K60" s="8">
        <v>21352240</v>
      </c>
      <c r="L60" s="8">
        <v>9000932203</v>
      </c>
    </row>
    <row r="61" spans="2:18" x14ac:dyDescent="0.25">
      <c r="B61" s="9">
        <v>41673</v>
      </c>
      <c r="C61" s="1">
        <v>41671</v>
      </c>
      <c r="D61" s="7" t="s">
        <v>134</v>
      </c>
      <c r="F61" s="4">
        <v>-0.6</v>
      </c>
      <c r="G61" t="s">
        <v>132</v>
      </c>
      <c r="H61" s="5" t="s">
        <v>1835</v>
      </c>
      <c r="I61" t="s">
        <v>247</v>
      </c>
      <c r="J61" t="s">
        <v>264</v>
      </c>
      <c r="K61" s="8">
        <v>21352240</v>
      </c>
      <c r="L61" s="8">
        <v>9000932203</v>
      </c>
    </row>
    <row r="62" spans="2:18" x14ac:dyDescent="0.25">
      <c r="B62" s="9">
        <v>41673</v>
      </c>
      <c r="C62" s="1">
        <v>41673</v>
      </c>
      <c r="D62" s="7" t="s">
        <v>225</v>
      </c>
      <c r="E62" s="7" t="s">
        <v>47</v>
      </c>
      <c r="F62" s="4">
        <v>-35</v>
      </c>
      <c r="G62" t="s">
        <v>36</v>
      </c>
      <c r="H62" s="5" t="s">
        <v>1842</v>
      </c>
      <c r="I62" t="s">
        <v>233</v>
      </c>
      <c r="J62" t="s">
        <v>287</v>
      </c>
      <c r="K62" s="8" t="s">
        <v>87</v>
      </c>
      <c r="L62" s="8" t="s">
        <v>224</v>
      </c>
    </row>
    <row r="63" spans="2:18" x14ac:dyDescent="0.25">
      <c r="B63" s="9">
        <v>41673</v>
      </c>
      <c r="C63" s="1">
        <v>41673</v>
      </c>
      <c r="D63" s="7" t="s">
        <v>399</v>
      </c>
      <c r="E63" s="7" t="s">
        <v>398</v>
      </c>
      <c r="F63" s="4">
        <v>-233.08</v>
      </c>
      <c r="G63" t="s">
        <v>209</v>
      </c>
      <c r="H63" s="5" t="s">
        <v>1833</v>
      </c>
      <c r="I63" t="s">
        <v>45</v>
      </c>
      <c r="J63" t="s">
        <v>266</v>
      </c>
      <c r="K63" s="8" t="s">
        <v>281</v>
      </c>
      <c r="L63" s="8" t="s">
        <v>397</v>
      </c>
      <c r="M63" t="s">
        <v>400</v>
      </c>
      <c r="N63">
        <v>1</v>
      </c>
      <c r="O63" t="s">
        <v>401</v>
      </c>
      <c r="P63" t="s">
        <v>402</v>
      </c>
      <c r="Q63" t="s">
        <v>403</v>
      </c>
    </row>
    <row r="64" spans="2:18" x14ac:dyDescent="0.25">
      <c r="B64" s="9">
        <v>41673</v>
      </c>
      <c r="C64" s="1">
        <v>41673</v>
      </c>
      <c r="D64" s="7" t="s">
        <v>404</v>
      </c>
      <c r="E64" s="7" t="s">
        <v>283</v>
      </c>
      <c r="F64" s="4">
        <v>-57.89</v>
      </c>
      <c r="G64" t="s">
        <v>269</v>
      </c>
      <c r="H64" s="5" t="s">
        <v>1833</v>
      </c>
      <c r="I64" t="s">
        <v>45</v>
      </c>
      <c r="J64" t="s">
        <v>266</v>
      </c>
      <c r="K64" s="8" t="s">
        <v>281</v>
      </c>
      <c r="L64" s="8" t="s">
        <v>282</v>
      </c>
      <c r="M64" t="s">
        <v>284</v>
      </c>
      <c r="N64">
        <v>1</v>
      </c>
      <c r="O64" t="s">
        <v>285</v>
      </c>
      <c r="P64" t="s">
        <v>286</v>
      </c>
      <c r="Q64" t="s">
        <v>405</v>
      </c>
    </row>
    <row r="65" spans="1:16" x14ac:dyDescent="0.25">
      <c r="B65" s="9">
        <v>41673</v>
      </c>
      <c r="C65" s="1">
        <v>41673</v>
      </c>
      <c r="D65" s="7" t="s">
        <v>406</v>
      </c>
      <c r="E65" s="7" t="s">
        <v>38</v>
      </c>
      <c r="F65" s="4">
        <v>-46.34</v>
      </c>
      <c r="G65" t="s">
        <v>115</v>
      </c>
      <c r="H65" s="5" t="s">
        <v>1832</v>
      </c>
      <c r="I65" t="s">
        <v>233</v>
      </c>
      <c r="K65" s="8">
        <v>30050000</v>
      </c>
      <c r="L65" s="8">
        <v>1159318</v>
      </c>
    </row>
    <row r="66" spans="1:16" x14ac:dyDescent="0.25">
      <c r="A66" t="s">
        <v>1852</v>
      </c>
      <c r="B66" s="9">
        <v>41673</v>
      </c>
      <c r="C66" s="1">
        <v>41673</v>
      </c>
      <c r="D66" s="7" t="s">
        <v>407</v>
      </c>
      <c r="E66" s="7" t="s">
        <v>217</v>
      </c>
      <c r="F66" s="4">
        <v>-25.59</v>
      </c>
      <c r="G66" t="s">
        <v>115</v>
      </c>
      <c r="H66" s="5" t="s">
        <v>1832</v>
      </c>
      <c r="K66" s="8">
        <v>20090700</v>
      </c>
      <c r="L66" s="8">
        <v>4315146072</v>
      </c>
    </row>
    <row r="67" spans="1:16" x14ac:dyDescent="0.25">
      <c r="B67" s="9">
        <v>41673</v>
      </c>
      <c r="C67" s="1">
        <v>41673</v>
      </c>
      <c r="D67" s="7" t="s">
        <v>408</v>
      </c>
      <c r="E67" s="7" t="s">
        <v>34</v>
      </c>
      <c r="F67" s="4">
        <v>-171.53</v>
      </c>
      <c r="G67" t="s">
        <v>115</v>
      </c>
      <c r="H67" s="5" t="s">
        <v>1832</v>
      </c>
      <c r="I67" t="s">
        <v>233</v>
      </c>
      <c r="K67" s="8">
        <v>66490000</v>
      </c>
      <c r="L67" s="8">
        <v>9033840</v>
      </c>
    </row>
    <row r="68" spans="1:16" x14ac:dyDescent="0.25">
      <c r="B68" s="9">
        <v>41673</v>
      </c>
      <c r="C68" s="1">
        <v>41673</v>
      </c>
      <c r="D68" s="7" t="s">
        <v>409</v>
      </c>
      <c r="E68" s="7" t="s">
        <v>74</v>
      </c>
      <c r="F68" s="4">
        <v>-100</v>
      </c>
      <c r="G68" t="s">
        <v>117</v>
      </c>
      <c r="H68" s="5" t="s">
        <v>1839</v>
      </c>
      <c r="I68" t="s">
        <v>235</v>
      </c>
      <c r="J68" t="s">
        <v>236</v>
      </c>
      <c r="K68" s="8">
        <v>20050550</v>
      </c>
      <c r="L68" s="8">
        <v>9531835412</v>
      </c>
      <c r="M68" t="s">
        <v>127</v>
      </c>
    </row>
    <row r="69" spans="1:16" x14ac:dyDescent="0.25">
      <c r="B69" s="9">
        <v>41673</v>
      </c>
      <c r="C69" s="1">
        <v>41673</v>
      </c>
      <c r="D69" s="7" t="s">
        <v>410</v>
      </c>
      <c r="E69" s="7" t="s">
        <v>226</v>
      </c>
      <c r="F69" s="4">
        <v>-87.3</v>
      </c>
      <c r="G69" t="s">
        <v>33</v>
      </c>
      <c r="H69" s="5" t="s">
        <v>1833</v>
      </c>
      <c r="I69" t="s">
        <v>45</v>
      </c>
      <c r="J69" t="s">
        <v>265</v>
      </c>
      <c r="K69" s="8">
        <v>30050000</v>
      </c>
      <c r="L69" s="8">
        <v>1507417</v>
      </c>
      <c r="M69" t="s">
        <v>151</v>
      </c>
      <c r="N69" t="s">
        <v>411</v>
      </c>
      <c r="O69" t="s">
        <v>152</v>
      </c>
    </row>
    <row r="70" spans="1:16" x14ac:dyDescent="0.25">
      <c r="A70" t="s">
        <v>1852</v>
      </c>
      <c r="B70" s="9">
        <v>41673</v>
      </c>
      <c r="C70" s="1">
        <v>41673</v>
      </c>
      <c r="D70" s="7" t="s">
        <v>413</v>
      </c>
      <c r="E70" s="7" t="s">
        <v>412</v>
      </c>
      <c r="F70" s="4">
        <v>-24</v>
      </c>
      <c r="G70" t="s">
        <v>115</v>
      </c>
      <c r="H70" s="5" t="s">
        <v>1841</v>
      </c>
      <c r="K70" s="8">
        <v>50070010</v>
      </c>
      <c r="L70" s="8">
        <v>174427500</v>
      </c>
    </row>
    <row r="71" spans="1:16" x14ac:dyDescent="0.25">
      <c r="B71" s="9">
        <v>41673</v>
      </c>
      <c r="C71" s="1">
        <v>41673</v>
      </c>
      <c r="D71" s="7" t="s">
        <v>414</v>
      </c>
      <c r="E71" s="7" t="s">
        <v>62</v>
      </c>
      <c r="F71" s="4">
        <v>-89.85</v>
      </c>
      <c r="G71" t="s">
        <v>115</v>
      </c>
      <c r="H71" s="5" t="s">
        <v>1848</v>
      </c>
      <c r="I71" t="s">
        <v>60</v>
      </c>
      <c r="J71" t="s">
        <v>246</v>
      </c>
      <c r="K71" s="8">
        <v>20080000</v>
      </c>
      <c r="L71" s="8">
        <v>930401000</v>
      </c>
    </row>
    <row r="72" spans="1:16" x14ac:dyDescent="0.25">
      <c r="B72" s="9">
        <v>41673</v>
      </c>
      <c r="C72" s="1">
        <v>41673</v>
      </c>
      <c r="D72" s="7" t="s">
        <v>415</v>
      </c>
      <c r="E72" s="7" t="s">
        <v>94</v>
      </c>
      <c r="F72" s="4">
        <v>-108</v>
      </c>
      <c r="G72" t="s">
        <v>115</v>
      </c>
      <c r="H72" s="5" t="s">
        <v>1840</v>
      </c>
      <c r="K72" s="8">
        <v>20069177</v>
      </c>
      <c r="L72" s="8">
        <v>242721</v>
      </c>
    </row>
    <row r="73" spans="1:16" x14ac:dyDescent="0.25">
      <c r="B73" s="9">
        <v>41673</v>
      </c>
      <c r="C73" s="1">
        <v>41673</v>
      </c>
      <c r="D73" s="7" t="s">
        <v>416</v>
      </c>
      <c r="E73" s="7" t="s">
        <v>84</v>
      </c>
      <c r="F73" s="4">
        <v>-59</v>
      </c>
      <c r="G73" t="s">
        <v>115</v>
      </c>
      <c r="H73" s="5" t="s">
        <v>1835</v>
      </c>
      <c r="K73" s="8">
        <v>23062124</v>
      </c>
      <c r="L73" s="8">
        <v>272</v>
      </c>
    </row>
    <row r="74" spans="1:16" x14ac:dyDescent="0.25">
      <c r="B74" s="9">
        <v>41674</v>
      </c>
      <c r="C74" s="1">
        <v>41674</v>
      </c>
      <c r="D74" s="7" t="s">
        <v>230</v>
      </c>
      <c r="E74" s="7" t="s">
        <v>35</v>
      </c>
      <c r="F74" s="4">
        <v>-400</v>
      </c>
      <c r="G74" t="s">
        <v>36</v>
      </c>
      <c r="H74" s="5" t="s">
        <v>1849</v>
      </c>
      <c r="I74" t="s">
        <v>63</v>
      </c>
      <c r="J74" t="s">
        <v>267</v>
      </c>
      <c r="K74" s="8" t="s">
        <v>87</v>
      </c>
      <c r="L74" s="8" t="s">
        <v>88</v>
      </c>
    </row>
    <row r="75" spans="1:16" x14ac:dyDescent="0.25">
      <c r="B75" s="9">
        <v>41674</v>
      </c>
      <c r="C75" s="1">
        <v>41674</v>
      </c>
      <c r="D75" s="7" t="s">
        <v>229</v>
      </c>
      <c r="E75" s="7" t="s">
        <v>35</v>
      </c>
      <c r="F75" s="4">
        <v>-350</v>
      </c>
      <c r="G75" t="s">
        <v>36</v>
      </c>
      <c r="H75" s="5" t="s">
        <v>1849</v>
      </c>
      <c r="I75" t="s">
        <v>249</v>
      </c>
      <c r="J75" t="s">
        <v>250</v>
      </c>
      <c r="K75" s="8" t="s">
        <v>87</v>
      </c>
      <c r="L75" s="8" t="s">
        <v>88</v>
      </c>
      <c r="M75" t="s">
        <v>153</v>
      </c>
      <c r="N75">
        <v>350</v>
      </c>
    </row>
    <row r="76" spans="1:16" x14ac:dyDescent="0.25">
      <c r="B76" s="9">
        <v>41674</v>
      </c>
      <c r="C76" s="1">
        <v>41674</v>
      </c>
      <c r="D76" s="7" t="s">
        <v>228</v>
      </c>
      <c r="E76" s="7" t="s">
        <v>35</v>
      </c>
      <c r="F76" s="4">
        <v>-300</v>
      </c>
      <c r="G76" t="s">
        <v>36</v>
      </c>
      <c r="H76" s="5" t="s">
        <v>1849</v>
      </c>
      <c r="K76" s="8" t="s">
        <v>87</v>
      </c>
      <c r="L76" s="8" t="s">
        <v>227</v>
      </c>
    </row>
    <row r="77" spans="1:16" x14ac:dyDescent="0.25">
      <c r="B77" s="9">
        <v>41674</v>
      </c>
      <c r="C77" s="1">
        <v>41674</v>
      </c>
      <c r="D77" s="7" t="s">
        <v>229</v>
      </c>
      <c r="E77" s="7" t="s">
        <v>35</v>
      </c>
      <c r="F77" s="4">
        <v>-550</v>
      </c>
      <c r="G77" t="s">
        <v>36</v>
      </c>
      <c r="H77" s="5" t="s">
        <v>1849</v>
      </c>
      <c r="K77" s="8" t="s">
        <v>87</v>
      </c>
      <c r="L77" s="8" t="s">
        <v>88</v>
      </c>
      <c r="M77" t="s">
        <v>231</v>
      </c>
      <c r="N77" t="s">
        <v>232</v>
      </c>
    </row>
    <row r="78" spans="1:16" x14ac:dyDescent="0.25">
      <c r="B78" s="9">
        <v>41674</v>
      </c>
      <c r="C78" s="1">
        <v>41674</v>
      </c>
      <c r="D78" s="7" t="s">
        <v>417</v>
      </c>
      <c r="E78" s="7" t="s">
        <v>240</v>
      </c>
      <c r="F78" s="4">
        <v>-103</v>
      </c>
      <c r="G78" t="s">
        <v>269</v>
      </c>
      <c r="H78" s="5" t="s">
        <v>1836</v>
      </c>
      <c r="I78" t="s">
        <v>254</v>
      </c>
      <c r="J78" t="s">
        <v>93</v>
      </c>
      <c r="K78" s="8" t="s">
        <v>314</v>
      </c>
      <c r="L78" s="8" t="s">
        <v>239</v>
      </c>
      <c r="M78">
        <v>811</v>
      </c>
      <c r="N78" t="s">
        <v>244</v>
      </c>
      <c r="O78" t="s">
        <v>242</v>
      </c>
      <c r="P78" t="s">
        <v>245</v>
      </c>
    </row>
    <row r="79" spans="1:16" x14ac:dyDescent="0.25">
      <c r="B79" s="9">
        <v>41674</v>
      </c>
      <c r="C79" s="1">
        <v>41674</v>
      </c>
      <c r="D79" s="7" t="s">
        <v>418</v>
      </c>
      <c r="E79" s="7" t="s">
        <v>240</v>
      </c>
      <c r="F79" s="4">
        <v>-51.3</v>
      </c>
      <c r="G79" t="s">
        <v>269</v>
      </c>
      <c r="H79" s="5" t="s">
        <v>1836</v>
      </c>
      <c r="I79" t="s">
        <v>254</v>
      </c>
      <c r="J79" t="s">
        <v>93</v>
      </c>
      <c r="K79" s="8" t="s">
        <v>314</v>
      </c>
      <c r="L79" s="8" t="s">
        <v>239</v>
      </c>
      <c r="M79">
        <v>272</v>
      </c>
      <c r="N79" t="s">
        <v>241</v>
      </c>
      <c r="O79" t="s">
        <v>242</v>
      </c>
      <c r="P79" t="s">
        <v>243</v>
      </c>
    </row>
    <row r="80" spans="1:16" x14ac:dyDescent="0.25">
      <c r="B80" s="9">
        <v>41674</v>
      </c>
      <c r="C80" s="1">
        <v>41674</v>
      </c>
      <c r="D80" s="7" t="s">
        <v>419</v>
      </c>
      <c r="E80" s="7" t="s">
        <v>34</v>
      </c>
      <c r="F80" s="4">
        <v>-18.190000000000001</v>
      </c>
      <c r="G80" t="s">
        <v>115</v>
      </c>
      <c r="H80" s="5" t="s">
        <v>1832</v>
      </c>
      <c r="I80" t="s">
        <v>233</v>
      </c>
      <c r="K80" s="8">
        <v>66490000</v>
      </c>
      <c r="L80" s="8">
        <v>9033840</v>
      </c>
    </row>
    <row r="81" spans="2:19" x14ac:dyDescent="0.25">
      <c r="B81" s="9">
        <v>41674</v>
      </c>
      <c r="C81" s="1">
        <v>41674</v>
      </c>
      <c r="D81" s="7" t="s">
        <v>197</v>
      </c>
      <c r="E81" s="7" t="s">
        <v>196</v>
      </c>
      <c r="F81" s="4">
        <v>1100</v>
      </c>
      <c r="G81" t="s">
        <v>188</v>
      </c>
      <c r="K81" s="8" t="s">
        <v>195</v>
      </c>
      <c r="M81">
        <v>0</v>
      </c>
      <c r="N81" t="s">
        <v>198</v>
      </c>
    </row>
    <row r="82" spans="2:19" x14ac:dyDescent="0.25">
      <c r="B82" s="9">
        <v>41674</v>
      </c>
      <c r="C82" s="1">
        <v>41674</v>
      </c>
      <c r="D82" s="7" t="s">
        <v>421</v>
      </c>
      <c r="E82" s="7" t="s">
        <v>420</v>
      </c>
      <c r="F82" s="4">
        <v>100</v>
      </c>
      <c r="G82" t="s">
        <v>188</v>
      </c>
      <c r="K82" s="8" t="s">
        <v>87</v>
      </c>
      <c r="L82" s="8" t="s">
        <v>218</v>
      </c>
      <c r="M82" t="s">
        <v>422</v>
      </c>
    </row>
    <row r="83" spans="2:19" x14ac:dyDescent="0.25">
      <c r="B83" s="9">
        <v>41675</v>
      </c>
      <c r="C83" s="1">
        <v>41675</v>
      </c>
      <c r="D83" s="7" t="s">
        <v>423</v>
      </c>
      <c r="E83" s="7" t="s">
        <v>300</v>
      </c>
      <c r="F83" s="4">
        <v>-1100</v>
      </c>
      <c r="G83" t="s">
        <v>140</v>
      </c>
      <c r="K83" s="8" t="s">
        <v>87</v>
      </c>
      <c r="L83" s="8" t="s">
        <v>88</v>
      </c>
      <c r="M83" t="s">
        <v>424</v>
      </c>
      <c r="N83" t="s">
        <v>425</v>
      </c>
    </row>
    <row r="84" spans="2:19" x14ac:dyDescent="0.25">
      <c r="B84" s="9">
        <v>41675</v>
      </c>
      <c r="C84" s="1">
        <v>41675</v>
      </c>
      <c r="D84" s="7" t="s">
        <v>426</v>
      </c>
      <c r="E84" s="7" t="s">
        <v>300</v>
      </c>
      <c r="F84" s="4">
        <v>-600</v>
      </c>
      <c r="G84" t="s">
        <v>140</v>
      </c>
      <c r="K84" s="8" t="s">
        <v>87</v>
      </c>
      <c r="L84" s="8" t="s">
        <v>88</v>
      </c>
      <c r="M84" t="s">
        <v>427</v>
      </c>
      <c r="N84" t="s">
        <v>428</v>
      </c>
    </row>
    <row r="85" spans="2:19" x14ac:dyDescent="0.25">
      <c r="B85" s="9">
        <v>41675</v>
      </c>
      <c r="C85" s="1">
        <v>41675</v>
      </c>
      <c r="D85" s="7" t="s">
        <v>429</v>
      </c>
      <c r="E85" s="7" t="s">
        <v>54</v>
      </c>
      <c r="F85" s="4">
        <v>-10.89</v>
      </c>
      <c r="G85" t="s">
        <v>115</v>
      </c>
      <c r="H85" s="5" t="s">
        <v>1832</v>
      </c>
      <c r="I85" t="s">
        <v>233</v>
      </c>
      <c r="K85" s="8">
        <v>30050000</v>
      </c>
      <c r="L85" s="8">
        <v>1159318</v>
      </c>
    </row>
    <row r="86" spans="2:19" x14ac:dyDescent="0.25">
      <c r="B86" s="9">
        <v>41675</v>
      </c>
      <c r="C86" s="1">
        <v>41675</v>
      </c>
      <c r="D86" s="7" t="s">
        <v>430</v>
      </c>
      <c r="E86" s="7" t="s">
        <v>146</v>
      </c>
      <c r="F86" s="4">
        <v>-37.71</v>
      </c>
      <c r="G86" t="s">
        <v>115</v>
      </c>
      <c r="H86" s="5" t="s">
        <v>1832</v>
      </c>
      <c r="K86" s="8">
        <v>30050000</v>
      </c>
      <c r="L86" s="8">
        <v>1458819</v>
      </c>
    </row>
    <row r="87" spans="2:19" x14ac:dyDescent="0.25">
      <c r="B87" s="9">
        <v>41675</v>
      </c>
      <c r="C87" s="1">
        <v>41675</v>
      </c>
      <c r="D87" s="7" t="s">
        <v>431</v>
      </c>
      <c r="E87" s="7" t="s">
        <v>217</v>
      </c>
      <c r="F87" s="4">
        <v>-8.68</v>
      </c>
      <c r="G87" t="s">
        <v>115</v>
      </c>
      <c r="H87" s="5" t="s">
        <v>1832</v>
      </c>
      <c r="K87" s="8">
        <v>20090700</v>
      </c>
      <c r="L87" s="8">
        <v>4315146072</v>
      </c>
    </row>
    <row r="88" spans="2:19" x14ac:dyDescent="0.25">
      <c r="B88" s="9">
        <v>41676</v>
      </c>
      <c r="C88" s="1">
        <v>41676</v>
      </c>
      <c r="D88" s="7" t="s">
        <v>434</v>
      </c>
      <c r="E88" s="7" t="s">
        <v>432</v>
      </c>
      <c r="F88" s="4">
        <v>-37</v>
      </c>
      <c r="G88" t="s">
        <v>209</v>
      </c>
      <c r="H88" s="5" t="s">
        <v>1837</v>
      </c>
      <c r="I88" t="s">
        <v>60</v>
      </c>
      <c r="J88" t="s">
        <v>433</v>
      </c>
      <c r="K88" s="8" t="s">
        <v>204</v>
      </c>
      <c r="L88" s="8" t="s">
        <v>205</v>
      </c>
      <c r="M88">
        <v>1201400002458</v>
      </c>
      <c r="N88" t="s">
        <v>435</v>
      </c>
      <c r="O88" t="s">
        <v>436</v>
      </c>
      <c r="P88" t="s">
        <v>437</v>
      </c>
      <c r="Q88" t="s">
        <v>438</v>
      </c>
      <c r="R88" t="s">
        <v>439</v>
      </c>
      <c r="S88" t="s">
        <v>440</v>
      </c>
    </row>
    <row r="89" spans="2:19" x14ac:dyDescent="0.25">
      <c r="B89" s="9">
        <v>41676</v>
      </c>
      <c r="C89" s="1">
        <v>41676</v>
      </c>
      <c r="D89" s="7" t="s">
        <v>444</v>
      </c>
      <c r="E89" s="7" t="s">
        <v>443</v>
      </c>
      <c r="F89" s="4">
        <v>-39.9</v>
      </c>
      <c r="G89" t="s">
        <v>209</v>
      </c>
      <c r="H89" s="5" t="s">
        <v>1838</v>
      </c>
      <c r="K89" s="8" t="s">
        <v>441</v>
      </c>
      <c r="L89" s="8" t="s">
        <v>442</v>
      </c>
      <c r="M89" t="s">
        <v>445</v>
      </c>
      <c r="N89" t="s">
        <v>446</v>
      </c>
      <c r="O89" t="s">
        <v>447</v>
      </c>
      <c r="P89" t="s">
        <v>448</v>
      </c>
      <c r="Q89" t="s">
        <v>449</v>
      </c>
    </row>
    <row r="90" spans="2:19" x14ac:dyDescent="0.25">
      <c r="B90" s="9">
        <v>41676</v>
      </c>
      <c r="C90" s="1">
        <v>41676</v>
      </c>
      <c r="D90" s="7" t="s">
        <v>450</v>
      </c>
      <c r="E90" s="7" t="s">
        <v>277</v>
      </c>
      <c r="F90" s="4">
        <v>-29</v>
      </c>
      <c r="G90" t="s">
        <v>269</v>
      </c>
      <c r="H90" s="5" t="s">
        <v>1835</v>
      </c>
      <c r="K90" s="8" t="s">
        <v>275</v>
      </c>
      <c r="L90" s="8" t="s">
        <v>276</v>
      </c>
      <c r="M90" t="s">
        <v>451</v>
      </c>
      <c r="N90" t="s">
        <v>278</v>
      </c>
      <c r="O90" t="s">
        <v>279</v>
      </c>
      <c r="P90" t="s">
        <v>452</v>
      </c>
      <c r="Q90" t="s">
        <v>453</v>
      </c>
      <c r="R90" t="s">
        <v>280</v>
      </c>
    </row>
    <row r="91" spans="2:19" x14ac:dyDescent="0.25">
      <c r="B91" s="9">
        <v>41677</v>
      </c>
      <c r="C91" s="1">
        <v>41677</v>
      </c>
      <c r="D91" s="7" t="s">
        <v>454</v>
      </c>
      <c r="E91" s="7" t="s">
        <v>34</v>
      </c>
      <c r="F91" s="4">
        <v>-13.46</v>
      </c>
      <c r="G91" t="s">
        <v>115</v>
      </c>
      <c r="H91" s="5" t="s">
        <v>1832</v>
      </c>
      <c r="I91" t="s">
        <v>233</v>
      </c>
      <c r="K91" s="8">
        <v>66490000</v>
      </c>
      <c r="L91" s="8">
        <v>9033840</v>
      </c>
    </row>
    <row r="92" spans="2:19" x14ac:dyDescent="0.25">
      <c r="B92" s="9">
        <v>41677</v>
      </c>
      <c r="C92" s="1">
        <v>41677</v>
      </c>
      <c r="D92" s="7" t="s">
        <v>455</v>
      </c>
      <c r="E92" s="7" t="s">
        <v>161</v>
      </c>
      <c r="F92" s="4">
        <v>-210</v>
      </c>
      <c r="G92" t="s">
        <v>117</v>
      </c>
      <c r="H92" s="5" t="s">
        <v>1839</v>
      </c>
      <c r="I92" t="s">
        <v>235</v>
      </c>
      <c r="J92" t="s">
        <v>236</v>
      </c>
      <c r="K92" s="8">
        <v>21352240</v>
      </c>
    </row>
    <row r="93" spans="2:19" x14ac:dyDescent="0.25">
      <c r="B93" s="9">
        <v>41680</v>
      </c>
      <c r="C93" s="1">
        <v>41680</v>
      </c>
      <c r="D93" s="7" t="s">
        <v>458</v>
      </c>
      <c r="E93" s="7" t="s">
        <v>457</v>
      </c>
      <c r="F93" s="4">
        <v>-21</v>
      </c>
      <c r="G93" t="s">
        <v>209</v>
      </c>
      <c r="H93" s="5" t="s">
        <v>1838</v>
      </c>
      <c r="I93" t="s">
        <v>63</v>
      </c>
      <c r="J93" t="s">
        <v>271</v>
      </c>
      <c r="K93" s="8" t="s">
        <v>210</v>
      </c>
      <c r="L93" s="8" t="s">
        <v>456</v>
      </c>
      <c r="M93" t="s">
        <v>459</v>
      </c>
      <c r="N93" t="s">
        <v>460</v>
      </c>
      <c r="O93" t="s">
        <v>461</v>
      </c>
      <c r="P93" t="s">
        <v>462</v>
      </c>
    </row>
    <row r="94" spans="2:19" x14ac:dyDescent="0.25">
      <c r="B94" s="9">
        <v>41680</v>
      </c>
      <c r="C94" s="1">
        <v>41680</v>
      </c>
      <c r="D94" s="7" t="s">
        <v>463</v>
      </c>
      <c r="E94" s="7" t="s">
        <v>457</v>
      </c>
      <c r="F94" s="4">
        <v>-36</v>
      </c>
      <c r="G94" t="s">
        <v>209</v>
      </c>
      <c r="H94" s="5" t="s">
        <v>1838</v>
      </c>
      <c r="I94" t="s">
        <v>63</v>
      </c>
      <c r="J94" t="s">
        <v>271</v>
      </c>
      <c r="K94" s="8" t="s">
        <v>210</v>
      </c>
      <c r="L94" s="8" t="s">
        <v>456</v>
      </c>
      <c r="M94" t="s">
        <v>459</v>
      </c>
      <c r="N94" t="s">
        <v>464</v>
      </c>
      <c r="O94" t="s">
        <v>465</v>
      </c>
      <c r="P94" t="s">
        <v>462</v>
      </c>
    </row>
    <row r="95" spans="2:19" x14ac:dyDescent="0.25">
      <c r="B95" s="9">
        <v>41680</v>
      </c>
      <c r="C95" s="1">
        <v>41680</v>
      </c>
      <c r="D95" s="7" t="s">
        <v>466</v>
      </c>
      <c r="E95" s="7" t="s">
        <v>54</v>
      </c>
      <c r="F95" s="4">
        <v>-34.880000000000003</v>
      </c>
      <c r="G95" t="s">
        <v>115</v>
      </c>
      <c r="H95" s="5" t="s">
        <v>1832</v>
      </c>
      <c r="I95" t="s">
        <v>233</v>
      </c>
      <c r="K95" s="8">
        <v>30050000</v>
      </c>
      <c r="L95" s="8">
        <v>1159318</v>
      </c>
    </row>
    <row r="96" spans="2:19" x14ac:dyDescent="0.25">
      <c r="B96" s="9">
        <v>41680</v>
      </c>
      <c r="C96" s="1">
        <v>41680</v>
      </c>
      <c r="D96" s="7" t="s">
        <v>467</v>
      </c>
      <c r="E96" s="7" t="s">
        <v>34</v>
      </c>
      <c r="F96" s="4">
        <v>-80.52</v>
      </c>
      <c r="G96" t="s">
        <v>115</v>
      </c>
      <c r="H96" s="5" t="s">
        <v>1832</v>
      </c>
      <c r="I96" t="s">
        <v>233</v>
      </c>
      <c r="K96" s="8">
        <v>66490000</v>
      </c>
      <c r="L96" s="8">
        <v>9033840</v>
      </c>
    </row>
    <row r="97" spans="2:16" x14ac:dyDescent="0.25">
      <c r="B97" s="9">
        <v>41680</v>
      </c>
      <c r="C97" s="1">
        <v>41680</v>
      </c>
      <c r="D97" s="7" t="s">
        <v>468</v>
      </c>
      <c r="E97" s="7" t="s">
        <v>203</v>
      </c>
      <c r="F97" s="4">
        <v>-23.13</v>
      </c>
      <c r="G97" t="s">
        <v>115</v>
      </c>
      <c r="H97" s="5" t="s">
        <v>1832</v>
      </c>
      <c r="I97" t="s">
        <v>233</v>
      </c>
      <c r="K97" s="8">
        <v>50010111</v>
      </c>
      <c r="L97" s="8">
        <v>1932685100</v>
      </c>
    </row>
    <row r="98" spans="2:16" x14ac:dyDescent="0.25">
      <c r="B98" s="9">
        <v>41680</v>
      </c>
      <c r="C98" s="1">
        <v>41680</v>
      </c>
      <c r="D98" s="7" t="s">
        <v>469</v>
      </c>
      <c r="E98" s="7" t="s">
        <v>124</v>
      </c>
      <c r="F98" s="4">
        <v>-70</v>
      </c>
      <c r="G98" t="s">
        <v>117</v>
      </c>
      <c r="H98" s="5" t="s">
        <v>1839</v>
      </c>
      <c r="I98" t="s">
        <v>235</v>
      </c>
      <c r="J98" t="s">
        <v>236</v>
      </c>
      <c r="K98" s="8">
        <v>21352240</v>
      </c>
    </row>
    <row r="99" spans="2:16" x14ac:dyDescent="0.25">
      <c r="B99" s="9">
        <v>41681</v>
      </c>
      <c r="C99" s="1">
        <v>41681</v>
      </c>
      <c r="D99" s="7" t="s">
        <v>473</v>
      </c>
      <c r="E99" s="7" t="s">
        <v>472</v>
      </c>
      <c r="F99" s="4">
        <v>-11.66</v>
      </c>
      <c r="G99" t="s">
        <v>209</v>
      </c>
      <c r="H99" s="5" t="s">
        <v>1838</v>
      </c>
      <c r="I99" t="s">
        <v>254</v>
      </c>
      <c r="J99" t="s">
        <v>258</v>
      </c>
      <c r="K99" s="8" t="s">
        <v>470</v>
      </c>
      <c r="L99" s="8" t="s">
        <v>471</v>
      </c>
      <c r="M99" t="s">
        <v>474</v>
      </c>
      <c r="N99" t="s">
        <v>475</v>
      </c>
      <c r="O99" t="s">
        <v>476</v>
      </c>
      <c r="P99" t="s">
        <v>477</v>
      </c>
    </row>
    <row r="100" spans="2:16" x14ac:dyDescent="0.25">
      <c r="B100" s="9">
        <v>41681</v>
      </c>
      <c r="C100" s="1">
        <v>41681</v>
      </c>
      <c r="D100" s="7" t="s">
        <v>473</v>
      </c>
      <c r="E100" s="7" t="s">
        <v>472</v>
      </c>
      <c r="F100" s="4">
        <v>-7.95</v>
      </c>
      <c r="G100" t="s">
        <v>209</v>
      </c>
      <c r="H100" s="5" t="s">
        <v>1838</v>
      </c>
      <c r="I100" t="s">
        <v>254</v>
      </c>
      <c r="J100" t="s">
        <v>258</v>
      </c>
      <c r="K100" s="8" t="s">
        <v>470</v>
      </c>
      <c r="L100" s="8" t="s">
        <v>471</v>
      </c>
      <c r="M100" t="s">
        <v>474</v>
      </c>
      <c r="N100" t="s">
        <v>475</v>
      </c>
      <c r="O100" t="s">
        <v>478</v>
      </c>
      <c r="P100" t="s">
        <v>479</v>
      </c>
    </row>
    <row r="101" spans="2:16" x14ac:dyDescent="0.25">
      <c r="B101" s="9">
        <v>41681</v>
      </c>
      <c r="C101" s="1">
        <v>41681</v>
      </c>
      <c r="D101" s="7" t="s">
        <v>473</v>
      </c>
      <c r="E101" s="7" t="s">
        <v>472</v>
      </c>
      <c r="F101" s="4">
        <v>-14.85</v>
      </c>
      <c r="G101" t="s">
        <v>209</v>
      </c>
      <c r="H101" s="5" t="s">
        <v>1838</v>
      </c>
      <c r="I101" t="s">
        <v>254</v>
      </c>
      <c r="J101" t="s">
        <v>258</v>
      </c>
      <c r="K101" s="8" t="s">
        <v>470</v>
      </c>
      <c r="L101" s="8" t="s">
        <v>471</v>
      </c>
      <c r="M101" t="s">
        <v>474</v>
      </c>
      <c r="N101" t="s">
        <v>475</v>
      </c>
      <c r="O101" t="s">
        <v>480</v>
      </c>
      <c r="P101" t="s">
        <v>481</v>
      </c>
    </row>
    <row r="102" spans="2:16" x14ac:dyDescent="0.25">
      <c r="B102" s="9">
        <v>41681</v>
      </c>
      <c r="C102" s="1">
        <v>41681</v>
      </c>
      <c r="D102" s="7" t="s">
        <v>482</v>
      </c>
      <c r="E102" s="7" t="s">
        <v>257</v>
      </c>
      <c r="F102" s="4">
        <v>-34.770000000000003</v>
      </c>
      <c r="G102" t="s">
        <v>33</v>
      </c>
      <c r="H102" s="5" t="s">
        <v>1835</v>
      </c>
      <c r="I102" t="s">
        <v>254</v>
      </c>
      <c r="J102" t="s">
        <v>258</v>
      </c>
      <c r="K102" s="8">
        <v>50040000</v>
      </c>
      <c r="L102" s="8">
        <v>589011600</v>
      </c>
      <c r="M102" t="s">
        <v>483</v>
      </c>
      <c r="N102" t="s">
        <v>484</v>
      </c>
      <c r="O102" t="s">
        <v>259</v>
      </c>
    </row>
    <row r="103" spans="2:16" x14ac:dyDescent="0.25">
      <c r="B103" s="9">
        <v>41681</v>
      </c>
      <c r="C103" s="1">
        <v>41681</v>
      </c>
      <c r="D103" s="7" t="s">
        <v>485</v>
      </c>
      <c r="E103" s="7" t="s">
        <v>217</v>
      </c>
      <c r="F103" s="4">
        <v>-12.26</v>
      </c>
      <c r="G103" t="s">
        <v>115</v>
      </c>
      <c r="H103" s="5" t="s">
        <v>1832</v>
      </c>
      <c r="K103" s="8">
        <v>20090700</v>
      </c>
      <c r="L103" s="8">
        <v>4315146072</v>
      </c>
    </row>
    <row r="104" spans="2:16" x14ac:dyDescent="0.25">
      <c r="B104" s="9">
        <v>41681</v>
      </c>
      <c r="C104" s="1">
        <v>41681</v>
      </c>
      <c r="D104" s="7" t="s">
        <v>486</v>
      </c>
      <c r="E104" s="7" t="s">
        <v>82</v>
      </c>
      <c r="F104" s="4">
        <v>-5.87</v>
      </c>
      <c r="G104" t="s">
        <v>115</v>
      </c>
      <c r="H104" s="5" t="s">
        <v>1832</v>
      </c>
      <c r="I104" t="s">
        <v>233</v>
      </c>
      <c r="K104" s="8">
        <v>20069111</v>
      </c>
      <c r="L104" s="8">
        <v>21202081</v>
      </c>
    </row>
    <row r="105" spans="2:16" x14ac:dyDescent="0.25">
      <c r="B105" s="9">
        <v>41681</v>
      </c>
      <c r="C105" s="1">
        <v>41681</v>
      </c>
      <c r="D105" s="7" t="s">
        <v>487</v>
      </c>
      <c r="E105" s="7" t="s">
        <v>74</v>
      </c>
      <c r="F105" s="4">
        <v>-50</v>
      </c>
      <c r="G105" t="s">
        <v>117</v>
      </c>
      <c r="H105" s="5" t="s">
        <v>1839</v>
      </c>
      <c r="I105" t="s">
        <v>235</v>
      </c>
      <c r="J105" t="s">
        <v>236</v>
      </c>
      <c r="K105" s="8">
        <v>20050550</v>
      </c>
      <c r="L105" s="8">
        <v>9531835412</v>
      </c>
      <c r="M105" t="s">
        <v>121</v>
      </c>
    </row>
    <row r="106" spans="2:16" x14ac:dyDescent="0.25">
      <c r="B106" s="9">
        <v>41681</v>
      </c>
      <c r="C106" s="1">
        <v>41681</v>
      </c>
      <c r="D106" s="7" t="s">
        <v>489</v>
      </c>
      <c r="E106" s="7" t="s">
        <v>43</v>
      </c>
      <c r="F106" s="4">
        <v>180</v>
      </c>
      <c r="G106" t="s">
        <v>116</v>
      </c>
      <c r="I106" t="s">
        <v>255</v>
      </c>
      <c r="J106" t="s">
        <v>488</v>
      </c>
      <c r="K106" s="8">
        <v>23062124</v>
      </c>
      <c r="L106" s="8">
        <v>12670</v>
      </c>
      <c r="M106" t="s">
        <v>490</v>
      </c>
    </row>
    <row r="107" spans="2:16" x14ac:dyDescent="0.25">
      <c r="B107" s="9">
        <v>41682</v>
      </c>
      <c r="C107" s="1">
        <v>41682</v>
      </c>
      <c r="D107" s="7" t="s">
        <v>491</v>
      </c>
      <c r="E107" s="7" t="s">
        <v>104</v>
      </c>
      <c r="F107" s="4">
        <v>-14.95</v>
      </c>
      <c r="G107" t="s">
        <v>115</v>
      </c>
      <c r="H107" s="5" t="s">
        <v>1832</v>
      </c>
      <c r="I107" t="s">
        <v>185</v>
      </c>
      <c r="J107" t="s">
        <v>261</v>
      </c>
      <c r="K107" s="8">
        <v>30060601</v>
      </c>
      <c r="L107" s="8">
        <v>8745854</v>
      </c>
    </row>
    <row r="108" spans="2:16" x14ac:dyDescent="0.25">
      <c r="B108" s="9">
        <v>41682</v>
      </c>
      <c r="C108" s="1">
        <v>41682</v>
      </c>
      <c r="D108" s="7" t="s">
        <v>492</v>
      </c>
      <c r="E108" s="7" t="s">
        <v>104</v>
      </c>
      <c r="F108" s="4">
        <v>-19.27</v>
      </c>
      <c r="G108" t="s">
        <v>115</v>
      </c>
      <c r="H108" s="5" t="s">
        <v>1832</v>
      </c>
      <c r="I108" t="s">
        <v>185</v>
      </c>
      <c r="J108" t="s">
        <v>261</v>
      </c>
      <c r="K108" s="8">
        <v>30060601</v>
      </c>
      <c r="L108" s="8">
        <v>8745854</v>
      </c>
    </row>
    <row r="109" spans="2:16" x14ac:dyDescent="0.25">
      <c r="B109" s="9">
        <v>41683</v>
      </c>
      <c r="C109" s="1">
        <v>41683</v>
      </c>
      <c r="D109" s="7">
        <v>1.20211380124025E+26</v>
      </c>
      <c r="E109" s="7" t="s">
        <v>493</v>
      </c>
      <c r="F109" s="4">
        <v>-29.37</v>
      </c>
      <c r="G109" t="s">
        <v>33</v>
      </c>
      <c r="H109" s="5" t="s">
        <v>1840</v>
      </c>
      <c r="I109" t="s">
        <v>233</v>
      </c>
      <c r="J109" t="s">
        <v>92</v>
      </c>
      <c r="K109" s="8">
        <v>36080080</v>
      </c>
      <c r="L109" s="8">
        <v>413210503</v>
      </c>
    </row>
    <row r="110" spans="2:16" x14ac:dyDescent="0.25">
      <c r="B110" s="9">
        <v>41684</v>
      </c>
      <c r="C110" s="1">
        <v>41684</v>
      </c>
      <c r="D110" s="7" t="s">
        <v>494</v>
      </c>
      <c r="E110" s="7" t="s">
        <v>193</v>
      </c>
      <c r="F110" s="4">
        <v>368</v>
      </c>
      <c r="G110" t="s">
        <v>188</v>
      </c>
      <c r="K110" s="8" t="s">
        <v>187</v>
      </c>
      <c r="L110" s="8" t="s">
        <v>192</v>
      </c>
      <c r="M110" t="s">
        <v>495</v>
      </c>
      <c r="N110" t="s">
        <v>496</v>
      </c>
    </row>
    <row r="111" spans="2:16" x14ac:dyDescent="0.25">
      <c r="B111" s="9">
        <v>41684</v>
      </c>
      <c r="C111" s="1">
        <v>41687</v>
      </c>
      <c r="F111" s="4">
        <v>160</v>
      </c>
      <c r="G111" t="s">
        <v>497</v>
      </c>
      <c r="I111" t="s">
        <v>235</v>
      </c>
      <c r="J111" t="s">
        <v>498</v>
      </c>
      <c r="K111" s="8">
        <v>20010111</v>
      </c>
      <c r="L111" s="8">
        <v>1133364002</v>
      </c>
    </row>
    <row r="112" spans="2:16" x14ac:dyDescent="0.25">
      <c r="B112" s="9">
        <v>41684</v>
      </c>
      <c r="C112" s="1">
        <v>41684</v>
      </c>
      <c r="D112" s="7" t="s">
        <v>502</v>
      </c>
      <c r="E112" s="7" t="s">
        <v>501</v>
      </c>
      <c r="F112" s="4">
        <v>-350</v>
      </c>
      <c r="G112" t="s">
        <v>499</v>
      </c>
      <c r="H112" s="5" t="s">
        <v>1841</v>
      </c>
      <c r="K112" s="8" t="s">
        <v>87</v>
      </c>
      <c r="L112" s="8" t="s">
        <v>500</v>
      </c>
      <c r="M112" t="s">
        <v>503</v>
      </c>
      <c r="N112">
        <v>2014</v>
      </c>
    </row>
    <row r="113" spans="1:18" x14ac:dyDescent="0.25">
      <c r="B113" s="9">
        <v>41687</v>
      </c>
      <c r="C113" s="1">
        <v>41687</v>
      </c>
      <c r="D113" s="7" t="s">
        <v>213</v>
      </c>
      <c r="E113" s="7" t="s">
        <v>212</v>
      </c>
      <c r="F113" s="4">
        <v>-60.21</v>
      </c>
      <c r="G113" t="s">
        <v>269</v>
      </c>
      <c r="H113" s="5" t="s">
        <v>1835</v>
      </c>
      <c r="I113" t="s">
        <v>254</v>
      </c>
      <c r="J113" t="s">
        <v>95</v>
      </c>
      <c r="K113" s="8" t="s">
        <v>210</v>
      </c>
      <c r="L113" s="8" t="s">
        <v>211</v>
      </c>
      <c r="M113" t="s">
        <v>504</v>
      </c>
      <c r="N113" t="s">
        <v>214</v>
      </c>
      <c r="O113" t="s">
        <v>215</v>
      </c>
      <c r="P113" t="s">
        <v>216</v>
      </c>
    </row>
    <row r="114" spans="1:18" x14ac:dyDescent="0.25">
      <c r="B114" s="9">
        <v>41687</v>
      </c>
      <c r="C114" s="1">
        <v>41687</v>
      </c>
      <c r="D114" s="7" t="s">
        <v>508</v>
      </c>
      <c r="E114" s="7" t="s">
        <v>507</v>
      </c>
      <c r="F114" s="4">
        <v>-46.53</v>
      </c>
      <c r="G114" t="s">
        <v>209</v>
      </c>
      <c r="H114" s="5" t="s">
        <v>1833</v>
      </c>
      <c r="K114" s="8" t="s">
        <v>505</v>
      </c>
      <c r="L114" s="8" t="s">
        <v>506</v>
      </c>
      <c r="M114" t="s">
        <v>509</v>
      </c>
      <c r="N114" t="s">
        <v>510</v>
      </c>
      <c r="O114" t="s">
        <v>511</v>
      </c>
      <c r="P114" t="s">
        <v>512</v>
      </c>
      <c r="Q114" t="s">
        <v>513</v>
      </c>
    </row>
    <row r="115" spans="1:18" x14ac:dyDescent="0.25">
      <c r="B115" s="9">
        <v>41687</v>
      </c>
      <c r="C115" s="1">
        <v>41687</v>
      </c>
      <c r="D115" s="7" t="s">
        <v>514</v>
      </c>
      <c r="E115" s="7" t="s">
        <v>507</v>
      </c>
      <c r="F115" s="4">
        <v>-28.63</v>
      </c>
      <c r="G115" t="s">
        <v>209</v>
      </c>
      <c r="H115" s="5" t="s">
        <v>1833</v>
      </c>
      <c r="K115" s="8" t="s">
        <v>505</v>
      </c>
      <c r="L115" s="8" t="s">
        <v>506</v>
      </c>
      <c r="M115" t="s">
        <v>515</v>
      </c>
      <c r="N115" t="s">
        <v>510</v>
      </c>
      <c r="O115" t="s">
        <v>516</v>
      </c>
      <c r="P115" t="s">
        <v>517</v>
      </c>
      <c r="Q115" t="s">
        <v>513</v>
      </c>
    </row>
    <row r="116" spans="1:18" x14ac:dyDescent="0.25">
      <c r="B116" s="9">
        <v>41687</v>
      </c>
      <c r="C116" s="1">
        <v>41687</v>
      </c>
      <c r="D116" s="7" t="s">
        <v>521</v>
      </c>
      <c r="E116" s="7" t="s">
        <v>520</v>
      </c>
      <c r="F116" s="4">
        <v>-53.94</v>
      </c>
      <c r="G116" t="s">
        <v>209</v>
      </c>
      <c r="H116" s="5" t="s">
        <v>1835</v>
      </c>
      <c r="I116" t="s">
        <v>254</v>
      </c>
      <c r="J116" t="s">
        <v>272</v>
      </c>
      <c r="K116" s="8" t="s">
        <v>518</v>
      </c>
      <c r="L116" s="8" t="s">
        <v>519</v>
      </c>
      <c r="M116">
        <v>6810</v>
      </c>
      <c r="N116" t="s">
        <v>522</v>
      </c>
      <c r="O116" t="s">
        <v>523</v>
      </c>
      <c r="P116" t="s">
        <v>524</v>
      </c>
      <c r="Q116" t="s">
        <v>525</v>
      </c>
      <c r="R116" t="s">
        <v>526</v>
      </c>
    </row>
    <row r="117" spans="1:18" x14ac:dyDescent="0.25">
      <c r="B117" s="9">
        <v>41687</v>
      </c>
      <c r="C117" s="1">
        <v>41687</v>
      </c>
      <c r="D117" s="7" t="s">
        <v>527</v>
      </c>
      <c r="E117" s="7" t="s">
        <v>181</v>
      </c>
      <c r="F117" s="4">
        <v>-33.979999999999997</v>
      </c>
      <c r="G117" t="s">
        <v>115</v>
      </c>
      <c r="H117" s="5" t="s">
        <v>1838</v>
      </c>
      <c r="K117" s="8">
        <v>21352240</v>
      </c>
      <c r="L117" s="8">
        <v>28747</v>
      </c>
    </row>
    <row r="118" spans="1:18" x14ac:dyDescent="0.25">
      <c r="B118" s="9">
        <v>41687</v>
      </c>
      <c r="C118" s="1">
        <v>41687</v>
      </c>
      <c r="D118" s="7" t="s">
        <v>530</v>
      </c>
      <c r="E118" s="7" t="s">
        <v>529</v>
      </c>
      <c r="F118" s="4">
        <v>-62.13</v>
      </c>
      <c r="G118" t="s">
        <v>209</v>
      </c>
      <c r="H118" s="5" t="s">
        <v>1835</v>
      </c>
      <c r="K118" s="8" t="s">
        <v>87</v>
      </c>
      <c r="L118" s="8" t="s">
        <v>528</v>
      </c>
      <c r="M118" t="s">
        <v>531</v>
      </c>
      <c r="N118" t="s">
        <v>532</v>
      </c>
      <c r="O118" t="s">
        <v>533</v>
      </c>
      <c r="P118" t="s">
        <v>534</v>
      </c>
    </row>
    <row r="119" spans="1:18" x14ac:dyDescent="0.25">
      <c r="B119" s="9">
        <v>41687</v>
      </c>
      <c r="C119" s="1">
        <v>41687</v>
      </c>
      <c r="D119" s="7" t="s">
        <v>535</v>
      </c>
      <c r="E119" s="7" t="s">
        <v>34</v>
      </c>
      <c r="F119" s="4">
        <v>-114.12</v>
      </c>
      <c r="G119" t="s">
        <v>115</v>
      </c>
      <c r="H119" s="5" t="s">
        <v>1832</v>
      </c>
      <c r="I119" t="s">
        <v>233</v>
      </c>
      <c r="K119" s="8">
        <v>66490000</v>
      </c>
      <c r="L119" s="8">
        <v>9033840</v>
      </c>
    </row>
    <row r="120" spans="1:18" x14ac:dyDescent="0.25">
      <c r="B120" s="9">
        <v>41687</v>
      </c>
      <c r="C120" s="1">
        <v>41687</v>
      </c>
      <c r="D120" s="7" t="s">
        <v>536</v>
      </c>
      <c r="E120" s="7" t="s">
        <v>34</v>
      </c>
      <c r="F120" s="4">
        <v>-6.74</v>
      </c>
      <c r="G120" t="s">
        <v>115</v>
      </c>
      <c r="H120" s="5" t="s">
        <v>1832</v>
      </c>
      <c r="I120" t="s">
        <v>233</v>
      </c>
      <c r="K120" s="8">
        <v>66490000</v>
      </c>
      <c r="L120" s="8">
        <v>9033840</v>
      </c>
    </row>
    <row r="121" spans="1:18" x14ac:dyDescent="0.25">
      <c r="B121" s="9">
        <v>41687</v>
      </c>
      <c r="C121" s="1">
        <v>41687</v>
      </c>
      <c r="D121" s="7" t="s">
        <v>538</v>
      </c>
      <c r="E121" s="7" t="s">
        <v>537</v>
      </c>
      <c r="F121" s="4">
        <v>-70</v>
      </c>
      <c r="G121" t="s">
        <v>117</v>
      </c>
      <c r="H121" s="5" t="s">
        <v>1839</v>
      </c>
      <c r="I121" t="s">
        <v>235</v>
      </c>
      <c r="J121" t="s">
        <v>236</v>
      </c>
      <c r="K121" s="8">
        <v>22151730</v>
      </c>
      <c r="L121" s="8">
        <v>9000481409</v>
      </c>
      <c r="M121" t="s">
        <v>123</v>
      </c>
    </row>
    <row r="122" spans="1:18" x14ac:dyDescent="0.25">
      <c r="B122" s="9">
        <v>41687</v>
      </c>
      <c r="C122" s="1">
        <v>41687</v>
      </c>
      <c r="D122" s="7" t="s">
        <v>539</v>
      </c>
      <c r="E122" s="7" t="s">
        <v>217</v>
      </c>
      <c r="F122" s="4">
        <v>-17.78</v>
      </c>
      <c r="G122" t="s">
        <v>115</v>
      </c>
      <c r="H122" s="5" t="s">
        <v>1832</v>
      </c>
      <c r="K122" s="8">
        <v>20090700</v>
      </c>
      <c r="L122" s="8">
        <v>4315146072</v>
      </c>
    </row>
    <row r="123" spans="1:18" x14ac:dyDescent="0.25">
      <c r="B123" s="9">
        <v>41687</v>
      </c>
      <c r="C123" s="1">
        <v>41687</v>
      </c>
      <c r="D123" s="7" t="s">
        <v>540</v>
      </c>
      <c r="E123" s="7" t="s">
        <v>178</v>
      </c>
      <c r="F123" s="4">
        <v>-103.4</v>
      </c>
      <c r="G123" t="s">
        <v>115</v>
      </c>
      <c r="H123" s="5" t="s">
        <v>1838</v>
      </c>
      <c r="K123" s="8">
        <v>30050000</v>
      </c>
      <c r="L123" s="8">
        <v>1497411</v>
      </c>
    </row>
    <row r="124" spans="1:18" x14ac:dyDescent="0.25">
      <c r="B124" s="9">
        <v>41687</v>
      </c>
      <c r="C124" s="1">
        <v>41687</v>
      </c>
      <c r="D124" s="7" t="s">
        <v>130</v>
      </c>
      <c r="E124" s="7" t="s">
        <v>37</v>
      </c>
      <c r="F124" s="4">
        <v>-7.99</v>
      </c>
      <c r="G124" t="s">
        <v>155</v>
      </c>
      <c r="I124" t="s">
        <v>247</v>
      </c>
      <c r="J124" t="s">
        <v>248</v>
      </c>
      <c r="K124" s="8">
        <v>21352240</v>
      </c>
      <c r="L124" s="8">
        <v>9001291351</v>
      </c>
      <c r="M124" t="s">
        <v>83</v>
      </c>
    </row>
    <row r="125" spans="1:18" x14ac:dyDescent="0.25">
      <c r="B125" s="9">
        <v>41688</v>
      </c>
      <c r="C125" s="1">
        <v>41688</v>
      </c>
      <c r="D125" s="7" t="s">
        <v>541</v>
      </c>
      <c r="E125" s="7" t="s">
        <v>80</v>
      </c>
      <c r="F125" s="4">
        <v>-50</v>
      </c>
      <c r="G125" t="s">
        <v>117</v>
      </c>
      <c r="H125" s="5" t="s">
        <v>1839</v>
      </c>
      <c r="I125" t="s">
        <v>235</v>
      </c>
      <c r="J125" t="s">
        <v>236</v>
      </c>
      <c r="K125" s="8">
        <v>20050550</v>
      </c>
      <c r="L125" s="8">
        <v>9531823517</v>
      </c>
      <c r="M125" t="s">
        <v>121</v>
      </c>
    </row>
    <row r="126" spans="1:18" x14ac:dyDescent="0.25">
      <c r="A126" t="s">
        <v>1852</v>
      </c>
      <c r="B126" s="9">
        <v>41689</v>
      </c>
      <c r="C126" s="1">
        <v>41689</v>
      </c>
      <c r="D126" s="7" t="s">
        <v>545</v>
      </c>
      <c r="E126" s="7" t="s">
        <v>544</v>
      </c>
      <c r="F126" s="4">
        <v>-198.32</v>
      </c>
      <c r="G126" t="s">
        <v>209</v>
      </c>
      <c r="H126" s="5" t="s">
        <v>1832</v>
      </c>
      <c r="K126" s="8" t="s">
        <v>542</v>
      </c>
      <c r="L126" s="8" t="s">
        <v>543</v>
      </c>
      <c r="M126" t="s">
        <v>546</v>
      </c>
      <c r="N126" t="s">
        <v>547</v>
      </c>
      <c r="O126" t="s">
        <v>548</v>
      </c>
    </row>
    <row r="127" spans="1:18" x14ac:dyDescent="0.25">
      <c r="B127" s="9">
        <v>41689</v>
      </c>
      <c r="C127" s="1">
        <v>41689</v>
      </c>
      <c r="D127" s="7">
        <v>1.8021808503418098E+26</v>
      </c>
      <c r="E127" s="7" t="s">
        <v>66</v>
      </c>
      <c r="F127" s="4">
        <v>-7.76</v>
      </c>
      <c r="G127" t="s">
        <v>33</v>
      </c>
      <c r="H127" s="5" t="s">
        <v>1832</v>
      </c>
      <c r="I127" t="s">
        <v>233</v>
      </c>
      <c r="J127" t="s">
        <v>252</v>
      </c>
      <c r="K127" s="8">
        <v>30050000</v>
      </c>
      <c r="L127" s="8">
        <v>71000517</v>
      </c>
      <c r="M127" t="s">
        <v>549</v>
      </c>
    </row>
    <row r="128" spans="1:18" x14ac:dyDescent="0.25">
      <c r="B128" s="9">
        <v>41689</v>
      </c>
      <c r="C128" s="1">
        <v>41689</v>
      </c>
      <c r="D128" s="7">
        <v>1.80208090356105E+26</v>
      </c>
      <c r="E128" s="7" t="s">
        <v>203</v>
      </c>
      <c r="F128" s="4">
        <v>-36.64</v>
      </c>
      <c r="G128" t="s">
        <v>33</v>
      </c>
      <c r="H128" s="5" t="s">
        <v>1832</v>
      </c>
      <c r="I128" t="s">
        <v>233</v>
      </c>
      <c r="K128" s="8">
        <v>50010111</v>
      </c>
      <c r="L128" s="8">
        <v>1932685100</v>
      </c>
    </row>
    <row r="129" spans="2:15" x14ac:dyDescent="0.25">
      <c r="B129" s="9">
        <v>41690</v>
      </c>
      <c r="C129" s="1">
        <v>41690</v>
      </c>
      <c r="D129" s="7" t="s">
        <v>551</v>
      </c>
      <c r="E129" s="7" t="s">
        <v>550</v>
      </c>
      <c r="F129" s="4">
        <v>-47.47</v>
      </c>
      <c r="G129" t="s">
        <v>115</v>
      </c>
      <c r="H129" s="5" t="s">
        <v>1832</v>
      </c>
      <c r="I129" t="s">
        <v>233</v>
      </c>
      <c r="K129" s="8">
        <v>30050000</v>
      </c>
      <c r="L129" s="8">
        <v>1159318</v>
      </c>
    </row>
    <row r="130" spans="2:15" x14ac:dyDescent="0.25">
      <c r="B130" s="9">
        <v>41691</v>
      </c>
      <c r="C130" s="1">
        <v>41691</v>
      </c>
      <c r="D130" s="7" t="s">
        <v>552</v>
      </c>
      <c r="E130" s="7" t="s">
        <v>34</v>
      </c>
      <c r="F130" s="4">
        <v>-72.650000000000006</v>
      </c>
      <c r="G130" t="s">
        <v>115</v>
      </c>
      <c r="H130" s="5" t="s">
        <v>1832</v>
      </c>
      <c r="I130" t="s">
        <v>233</v>
      </c>
      <c r="K130" s="8">
        <v>66490000</v>
      </c>
      <c r="L130" s="8">
        <v>9033840</v>
      </c>
    </row>
    <row r="131" spans="2:15" x14ac:dyDescent="0.25">
      <c r="B131" s="9">
        <v>41691</v>
      </c>
      <c r="C131" s="1">
        <v>41691</v>
      </c>
      <c r="D131" s="7" t="s">
        <v>553</v>
      </c>
      <c r="E131" s="7" t="s">
        <v>74</v>
      </c>
      <c r="F131" s="4">
        <v>-50</v>
      </c>
      <c r="G131" t="s">
        <v>117</v>
      </c>
      <c r="H131" s="5" t="s">
        <v>1839</v>
      </c>
      <c r="I131" t="s">
        <v>235</v>
      </c>
      <c r="J131" t="s">
        <v>236</v>
      </c>
      <c r="K131" s="8">
        <v>20050550</v>
      </c>
      <c r="L131" s="8">
        <v>9531835412</v>
      </c>
      <c r="M131" t="s">
        <v>121</v>
      </c>
    </row>
    <row r="132" spans="2:15" x14ac:dyDescent="0.25">
      <c r="B132" s="9">
        <v>41691</v>
      </c>
      <c r="C132" s="1">
        <v>41691</v>
      </c>
      <c r="D132" s="7" t="s">
        <v>554</v>
      </c>
      <c r="E132" s="7" t="s">
        <v>91</v>
      </c>
      <c r="F132" s="4">
        <v>-51.51</v>
      </c>
      <c r="G132" t="s">
        <v>115</v>
      </c>
      <c r="H132" s="5" t="s">
        <v>1848</v>
      </c>
      <c r="I132" t="s">
        <v>60</v>
      </c>
      <c r="J132" t="s">
        <v>246</v>
      </c>
      <c r="K132" s="8">
        <v>70070010</v>
      </c>
      <c r="L132" s="8">
        <v>210171500</v>
      </c>
    </row>
    <row r="133" spans="2:15" x14ac:dyDescent="0.25">
      <c r="B133" s="9">
        <v>41694</v>
      </c>
      <c r="C133" s="1">
        <v>41694</v>
      </c>
      <c r="D133" s="7" t="s">
        <v>556</v>
      </c>
      <c r="E133" s="7" t="s">
        <v>555</v>
      </c>
      <c r="F133" s="4">
        <v>1348.22</v>
      </c>
      <c r="G133" t="s">
        <v>363</v>
      </c>
      <c r="I133" t="s">
        <v>255</v>
      </c>
      <c r="J133" t="s">
        <v>365</v>
      </c>
      <c r="K133" s="8" t="s">
        <v>288</v>
      </c>
      <c r="L133" s="8" t="s">
        <v>289</v>
      </c>
    </row>
    <row r="134" spans="2:15" x14ac:dyDescent="0.25">
      <c r="B134" s="9">
        <v>41694</v>
      </c>
      <c r="C134" s="1">
        <v>41694</v>
      </c>
      <c r="D134" s="7" t="s">
        <v>557</v>
      </c>
      <c r="E134" s="7" t="s">
        <v>74</v>
      </c>
      <c r="F134" s="4">
        <v>-100</v>
      </c>
      <c r="G134" t="s">
        <v>117</v>
      </c>
      <c r="H134" s="5" t="s">
        <v>1839</v>
      </c>
      <c r="I134" t="s">
        <v>235</v>
      </c>
      <c r="J134" t="s">
        <v>236</v>
      </c>
      <c r="K134" s="8">
        <v>20050550</v>
      </c>
      <c r="L134" s="8">
        <v>9531835412</v>
      </c>
      <c r="M134" t="s">
        <v>127</v>
      </c>
    </row>
    <row r="135" spans="2:15" x14ac:dyDescent="0.25">
      <c r="B135" s="9">
        <v>41694</v>
      </c>
      <c r="C135" s="1">
        <v>41694</v>
      </c>
      <c r="D135" s="7" t="s">
        <v>558</v>
      </c>
      <c r="E135" s="7" t="s">
        <v>42</v>
      </c>
      <c r="F135" s="4">
        <v>450</v>
      </c>
      <c r="G135" t="s">
        <v>363</v>
      </c>
      <c r="I135" t="s">
        <v>255</v>
      </c>
      <c r="J135" t="s">
        <v>365</v>
      </c>
      <c r="K135" s="8" t="s">
        <v>210</v>
      </c>
      <c r="L135" s="8" t="s">
        <v>364</v>
      </c>
      <c r="M135">
        <v>0</v>
      </c>
      <c r="N135" t="s">
        <v>367</v>
      </c>
      <c r="O135" s="2">
        <v>41671</v>
      </c>
    </row>
    <row r="136" spans="2:15" x14ac:dyDescent="0.25">
      <c r="B136" s="9">
        <v>41695</v>
      </c>
      <c r="C136" s="1">
        <v>41695</v>
      </c>
      <c r="D136" s="7" t="s">
        <v>222</v>
      </c>
      <c r="E136" s="7" t="s">
        <v>35</v>
      </c>
      <c r="F136" s="4">
        <v>-450</v>
      </c>
      <c r="G136" t="s">
        <v>36</v>
      </c>
      <c r="H136" s="5" t="s">
        <v>1849</v>
      </c>
      <c r="K136" s="8" t="s">
        <v>220</v>
      </c>
      <c r="L136" s="8" t="s">
        <v>221</v>
      </c>
    </row>
    <row r="137" spans="2:15" x14ac:dyDescent="0.25">
      <c r="B137" s="9">
        <v>41695</v>
      </c>
      <c r="C137" s="1">
        <v>41695</v>
      </c>
      <c r="D137" s="7" t="s">
        <v>559</v>
      </c>
      <c r="E137" s="7" t="s">
        <v>158</v>
      </c>
      <c r="F137" s="4">
        <v>-100</v>
      </c>
      <c r="G137" t="s">
        <v>117</v>
      </c>
      <c r="H137" s="5" t="s">
        <v>1839</v>
      </c>
      <c r="I137" t="s">
        <v>235</v>
      </c>
      <c r="J137" t="s">
        <v>236</v>
      </c>
      <c r="K137" s="8">
        <v>21352240</v>
      </c>
    </row>
    <row r="138" spans="2:15" x14ac:dyDescent="0.25">
      <c r="B138" s="9">
        <v>41696</v>
      </c>
      <c r="C138" s="1">
        <v>41696</v>
      </c>
      <c r="D138" s="7" t="s">
        <v>560</v>
      </c>
      <c r="E138" s="7" t="s">
        <v>49</v>
      </c>
      <c r="F138" s="4">
        <v>-11</v>
      </c>
      <c r="G138" t="s">
        <v>115</v>
      </c>
      <c r="H138" s="5" t="s">
        <v>1832</v>
      </c>
      <c r="I138" t="s">
        <v>233</v>
      </c>
      <c r="K138" s="8">
        <v>30050000</v>
      </c>
      <c r="L138" s="8">
        <v>8000119</v>
      </c>
    </row>
    <row r="139" spans="2:15" x14ac:dyDescent="0.25">
      <c r="B139" s="9">
        <v>41696</v>
      </c>
      <c r="C139" s="1">
        <v>41696</v>
      </c>
      <c r="D139" s="7" t="s">
        <v>561</v>
      </c>
      <c r="E139" s="7" t="s">
        <v>96</v>
      </c>
      <c r="F139" s="4">
        <v>-70</v>
      </c>
      <c r="G139" t="s">
        <v>117</v>
      </c>
      <c r="H139" s="5" t="s">
        <v>1839</v>
      </c>
      <c r="I139" t="s">
        <v>235</v>
      </c>
      <c r="J139" t="s">
        <v>236</v>
      </c>
      <c r="K139" s="8">
        <v>20050550</v>
      </c>
      <c r="L139" s="8">
        <v>9531835412</v>
      </c>
      <c r="M139" t="s">
        <v>123</v>
      </c>
    </row>
    <row r="140" spans="2:15" x14ac:dyDescent="0.25">
      <c r="B140" s="9">
        <v>41696</v>
      </c>
      <c r="C140" s="1">
        <v>41696</v>
      </c>
      <c r="D140" s="7" t="s">
        <v>564</v>
      </c>
      <c r="E140" s="7" t="s">
        <v>563</v>
      </c>
      <c r="F140" s="4">
        <v>3834.89</v>
      </c>
      <c r="G140" t="s">
        <v>363</v>
      </c>
      <c r="I140" t="s">
        <v>255</v>
      </c>
      <c r="J140" t="s">
        <v>365</v>
      </c>
      <c r="K140" s="8" t="s">
        <v>275</v>
      </c>
      <c r="L140" s="8" t="s">
        <v>562</v>
      </c>
      <c r="M140" t="s">
        <v>565</v>
      </c>
      <c r="N140" t="s">
        <v>566</v>
      </c>
    </row>
    <row r="141" spans="2:15" x14ac:dyDescent="0.25">
      <c r="B141" s="9">
        <v>41696</v>
      </c>
      <c r="C141" s="1">
        <v>41696</v>
      </c>
      <c r="D141" s="7" t="s">
        <v>567</v>
      </c>
      <c r="E141" s="7" t="s">
        <v>172</v>
      </c>
      <c r="F141" s="4">
        <v>-50.02</v>
      </c>
      <c r="G141" t="s">
        <v>115</v>
      </c>
      <c r="H141" s="5" t="s">
        <v>1848</v>
      </c>
      <c r="K141" s="8">
        <v>50020200</v>
      </c>
      <c r="L141" s="8">
        <v>300038000</v>
      </c>
    </row>
    <row r="142" spans="2:15" x14ac:dyDescent="0.25">
      <c r="B142" s="9">
        <v>41696</v>
      </c>
      <c r="C142" s="1">
        <v>41696</v>
      </c>
      <c r="D142" s="7" t="s">
        <v>568</v>
      </c>
      <c r="E142" s="7" t="s">
        <v>145</v>
      </c>
      <c r="F142" s="4">
        <v>-41.95</v>
      </c>
      <c r="G142" t="s">
        <v>115</v>
      </c>
      <c r="H142" s="5" t="s">
        <v>1840</v>
      </c>
      <c r="I142" t="s">
        <v>233</v>
      </c>
      <c r="J142" t="s">
        <v>253</v>
      </c>
      <c r="K142" s="8">
        <v>30040000</v>
      </c>
      <c r="L142" s="8">
        <v>132378100</v>
      </c>
    </row>
    <row r="143" spans="2:15" x14ac:dyDescent="0.25">
      <c r="B143" s="9">
        <v>41696</v>
      </c>
      <c r="C143" s="1">
        <v>41696</v>
      </c>
      <c r="D143" s="7" t="s">
        <v>569</v>
      </c>
      <c r="E143" s="7" t="s">
        <v>51</v>
      </c>
      <c r="F143" s="4">
        <v>-10</v>
      </c>
      <c r="G143" t="s">
        <v>115</v>
      </c>
      <c r="H143" s="5" t="s">
        <v>1840</v>
      </c>
      <c r="I143" t="s">
        <v>233</v>
      </c>
      <c r="J143" t="s">
        <v>253</v>
      </c>
      <c r="K143" s="8">
        <v>40080040</v>
      </c>
      <c r="L143" s="8">
        <v>600826400</v>
      </c>
    </row>
    <row r="144" spans="2:15" x14ac:dyDescent="0.25">
      <c r="B144" s="9">
        <v>41696</v>
      </c>
      <c r="C144" s="1">
        <v>41696</v>
      </c>
      <c r="D144" s="7" t="s">
        <v>570</v>
      </c>
      <c r="E144" s="7" t="s">
        <v>300</v>
      </c>
      <c r="F144" s="4">
        <v>-300</v>
      </c>
      <c r="G144" t="s">
        <v>140</v>
      </c>
      <c r="K144" s="8" t="s">
        <v>87</v>
      </c>
      <c r="L144" s="8" t="s">
        <v>88</v>
      </c>
      <c r="M144">
        <v>13</v>
      </c>
      <c r="N144" t="s">
        <v>571</v>
      </c>
      <c r="O144" t="s">
        <v>572</v>
      </c>
    </row>
    <row r="145" spans="2:18" x14ac:dyDescent="0.25">
      <c r="B145" s="9">
        <v>41697</v>
      </c>
      <c r="C145" s="1">
        <v>41697</v>
      </c>
      <c r="D145" s="7" t="s">
        <v>574</v>
      </c>
      <c r="E145" s="7" t="s">
        <v>573</v>
      </c>
      <c r="F145" s="4">
        <v>-10.89</v>
      </c>
      <c r="G145" t="s">
        <v>115</v>
      </c>
      <c r="H145" s="5" t="s">
        <v>1838</v>
      </c>
      <c r="K145" s="8">
        <v>20069125</v>
      </c>
      <c r="L145" s="8">
        <v>1076244</v>
      </c>
    </row>
    <row r="146" spans="2:18" x14ac:dyDescent="0.25">
      <c r="B146" s="9">
        <v>41698</v>
      </c>
      <c r="C146" s="1">
        <v>41698</v>
      </c>
      <c r="D146" s="7" t="s">
        <v>575</v>
      </c>
      <c r="E146" s="7" t="s">
        <v>170</v>
      </c>
      <c r="F146" s="4">
        <v>-159</v>
      </c>
      <c r="G146" t="s">
        <v>269</v>
      </c>
      <c r="H146" s="5" t="s">
        <v>1835</v>
      </c>
      <c r="I146" t="s">
        <v>254</v>
      </c>
      <c r="J146" t="s">
        <v>274</v>
      </c>
      <c r="K146" s="8" t="s">
        <v>290</v>
      </c>
      <c r="L146" s="8" t="s">
        <v>291</v>
      </c>
      <c r="M146" t="s">
        <v>292</v>
      </c>
      <c r="N146">
        <v>636</v>
      </c>
      <c r="O146" t="s">
        <v>293</v>
      </c>
      <c r="P146" t="s">
        <v>294</v>
      </c>
      <c r="Q146" t="s">
        <v>576</v>
      </c>
      <c r="R146" t="s">
        <v>295</v>
      </c>
    </row>
    <row r="147" spans="2:18" x14ac:dyDescent="0.25">
      <c r="B147" s="9">
        <v>41698</v>
      </c>
      <c r="C147" s="1">
        <v>41698</v>
      </c>
      <c r="D147" s="7" t="s">
        <v>577</v>
      </c>
      <c r="E147" s="7" t="s">
        <v>377</v>
      </c>
      <c r="F147" s="4">
        <v>-109</v>
      </c>
      <c r="G147" t="s">
        <v>269</v>
      </c>
      <c r="H147" s="5" t="s">
        <v>1835</v>
      </c>
      <c r="I147" t="s">
        <v>254</v>
      </c>
      <c r="K147" s="8" t="s">
        <v>288</v>
      </c>
      <c r="L147" s="8" t="s">
        <v>376</v>
      </c>
      <c r="M147" t="s">
        <v>379</v>
      </c>
      <c r="N147" t="s">
        <v>380</v>
      </c>
      <c r="O147" t="s">
        <v>381</v>
      </c>
      <c r="P147" t="s">
        <v>578</v>
      </c>
      <c r="Q147" t="s">
        <v>579</v>
      </c>
      <c r="R147" t="s">
        <v>580</v>
      </c>
    </row>
    <row r="148" spans="2:18" x14ac:dyDescent="0.25">
      <c r="B148" s="9">
        <v>41698</v>
      </c>
      <c r="C148" s="1">
        <v>41698</v>
      </c>
      <c r="D148" s="7" t="s">
        <v>581</v>
      </c>
      <c r="E148" s="7" t="s">
        <v>217</v>
      </c>
      <c r="F148" s="4">
        <v>-20.73</v>
      </c>
      <c r="G148" t="s">
        <v>115</v>
      </c>
      <c r="H148" s="5" t="s">
        <v>1832</v>
      </c>
      <c r="K148" s="8">
        <v>20090700</v>
      </c>
      <c r="L148" s="8">
        <v>4315146072</v>
      </c>
    </row>
    <row r="149" spans="2:18" x14ac:dyDescent="0.25">
      <c r="B149" s="9">
        <v>41698</v>
      </c>
      <c r="C149" s="1">
        <v>41698</v>
      </c>
      <c r="D149" s="7" t="s">
        <v>1850</v>
      </c>
      <c r="E149" s="7" t="s">
        <v>159</v>
      </c>
      <c r="F149" s="4">
        <v>-14.95</v>
      </c>
      <c r="G149" t="s">
        <v>33</v>
      </c>
      <c r="H149" s="5" t="s">
        <v>1838</v>
      </c>
      <c r="I149" t="s">
        <v>233</v>
      </c>
      <c r="K149" s="8">
        <v>30050000</v>
      </c>
      <c r="L149" s="8">
        <v>1638816</v>
      </c>
      <c r="M149" t="s">
        <v>582</v>
      </c>
    </row>
    <row r="150" spans="2:18" x14ac:dyDescent="0.25">
      <c r="B150" s="9">
        <v>41698</v>
      </c>
      <c r="C150" s="1">
        <v>41698</v>
      </c>
      <c r="D150" s="7" t="s">
        <v>583</v>
      </c>
      <c r="E150" s="7" t="s">
        <v>199</v>
      </c>
      <c r="F150" s="4">
        <v>-30.99</v>
      </c>
      <c r="G150" t="s">
        <v>115</v>
      </c>
      <c r="H150" s="5" t="s">
        <v>1851</v>
      </c>
      <c r="K150" s="8">
        <v>25851660</v>
      </c>
      <c r="L150" s="8">
        <v>592121</v>
      </c>
    </row>
    <row r="151" spans="2:18" x14ac:dyDescent="0.25">
      <c r="B151" s="9">
        <v>41698</v>
      </c>
      <c r="C151" s="1">
        <v>41698</v>
      </c>
      <c r="D151" s="7" t="s">
        <v>584</v>
      </c>
      <c r="E151" s="7" t="s">
        <v>110</v>
      </c>
      <c r="F151" s="4">
        <v>-5.9</v>
      </c>
      <c r="G151" t="s">
        <v>115</v>
      </c>
      <c r="H151" s="5" t="s">
        <v>1840</v>
      </c>
      <c r="K151" s="8">
        <v>37040044</v>
      </c>
      <c r="L151" s="8">
        <v>123436800</v>
      </c>
    </row>
    <row r="152" spans="2:18" x14ac:dyDescent="0.25">
      <c r="B152" s="9">
        <v>41698</v>
      </c>
      <c r="C152" s="1">
        <v>41698</v>
      </c>
      <c r="D152" s="7" t="s">
        <v>585</v>
      </c>
      <c r="E152" s="7" t="s">
        <v>110</v>
      </c>
      <c r="F152" s="4">
        <v>-25</v>
      </c>
      <c r="G152" t="s">
        <v>115</v>
      </c>
      <c r="H152" s="5" t="s">
        <v>1840</v>
      </c>
      <c r="K152" s="8">
        <v>37040044</v>
      </c>
      <c r="L152" s="8">
        <v>123436800</v>
      </c>
    </row>
    <row r="153" spans="2:18" x14ac:dyDescent="0.25">
      <c r="B153" s="9">
        <v>41701</v>
      </c>
      <c r="C153" s="1">
        <v>41698</v>
      </c>
      <c r="D153" s="7" t="s">
        <v>133</v>
      </c>
      <c r="F153" s="4">
        <v>-7.5</v>
      </c>
      <c r="G153" t="s">
        <v>132</v>
      </c>
      <c r="H153" s="5" t="s">
        <v>1835</v>
      </c>
      <c r="I153" t="s">
        <v>247</v>
      </c>
      <c r="J153" t="s">
        <v>264</v>
      </c>
      <c r="K153" s="8">
        <v>21352240</v>
      </c>
      <c r="L153" s="8">
        <v>9000932203</v>
      </c>
    </row>
    <row r="154" spans="2:18" x14ac:dyDescent="0.25">
      <c r="B154" s="9">
        <v>41701</v>
      </c>
      <c r="C154" s="1">
        <v>41701</v>
      </c>
      <c r="D154" s="7" t="s">
        <v>588</v>
      </c>
      <c r="E154" s="7" t="s">
        <v>587</v>
      </c>
      <c r="F154" s="4">
        <v>-41.49</v>
      </c>
      <c r="G154" t="s">
        <v>140</v>
      </c>
      <c r="H154" s="5" t="s">
        <v>1832</v>
      </c>
      <c r="K154" s="8" t="s">
        <v>314</v>
      </c>
      <c r="L154" s="8" t="s">
        <v>586</v>
      </c>
      <c r="M154" t="s">
        <v>589</v>
      </c>
    </row>
    <row r="155" spans="2:18" x14ac:dyDescent="0.25">
      <c r="B155" s="9">
        <v>41701</v>
      </c>
      <c r="C155" s="1">
        <v>41701</v>
      </c>
      <c r="D155" s="7" t="s">
        <v>225</v>
      </c>
      <c r="E155" s="7" t="s">
        <v>47</v>
      </c>
      <c r="F155" s="4">
        <v>-35</v>
      </c>
      <c r="G155" t="s">
        <v>36</v>
      </c>
      <c r="H155" s="5" t="s">
        <v>1842</v>
      </c>
      <c r="I155" t="s">
        <v>233</v>
      </c>
      <c r="J155" t="s">
        <v>287</v>
      </c>
      <c r="K155" s="8" t="s">
        <v>87</v>
      </c>
      <c r="L155" s="8" t="s">
        <v>224</v>
      </c>
    </row>
    <row r="156" spans="2:18" x14ac:dyDescent="0.25">
      <c r="B156" s="9">
        <v>41701</v>
      </c>
      <c r="C156" s="1">
        <v>41701</v>
      </c>
      <c r="D156" s="7" t="s">
        <v>590</v>
      </c>
      <c r="E156" s="7" t="s">
        <v>283</v>
      </c>
      <c r="F156" s="4">
        <v>-57.89</v>
      </c>
      <c r="G156" t="s">
        <v>269</v>
      </c>
      <c r="H156" s="5" t="s">
        <v>1833</v>
      </c>
      <c r="I156" t="s">
        <v>45</v>
      </c>
      <c r="J156" t="s">
        <v>266</v>
      </c>
      <c r="K156" s="8" t="s">
        <v>281</v>
      </c>
      <c r="L156" s="8" t="s">
        <v>282</v>
      </c>
      <c r="M156" t="s">
        <v>284</v>
      </c>
      <c r="N156">
        <v>1</v>
      </c>
      <c r="O156" t="s">
        <v>285</v>
      </c>
      <c r="P156" t="s">
        <v>286</v>
      </c>
      <c r="Q156" t="s">
        <v>591</v>
      </c>
    </row>
    <row r="157" spans="2:18" x14ac:dyDescent="0.25">
      <c r="B157" s="9">
        <v>41701</v>
      </c>
      <c r="C157" s="1">
        <v>41701</v>
      </c>
      <c r="D157" s="7" t="s">
        <v>450</v>
      </c>
      <c r="E157" s="7" t="s">
        <v>277</v>
      </c>
      <c r="F157" s="4">
        <v>-29</v>
      </c>
      <c r="G157" t="s">
        <v>269</v>
      </c>
      <c r="H157" s="5" t="s">
        <v>1835</v>
      </c>
      <c r="K157" s="8" t="s">
        <v>275</v>
      </c>
      <c r="L157" s="8" t="s">
        <v>276</v>
      </c>
      <c r="M157" t="s">
        <v>592</v>
      </c>
      <c r="N157" t="s">
        <v>278</v>
      </c>
      <c r="O157" t="s">
        <v>279</v>
      </c>
      <c r="P157" t="s">
        <v>593</v>
      </c>
      <c r="Q157" t="s">
        <v>453</v>
      </c>
      <c r="R157" t="s">
        <v>280</v>
      </c>
    </row>
    <row r="158" spans="2:18" x14ac:dyDescent="0.25">
      <c r="B158" s="9">
        <v>41701</v>
      </c>
      <c r="C158" s="1">
        <v>41701</v>
      </c>
      <c r="D158" s="7" t="s">
        <v>594</v>
      </c>
      <c r="E158" s="7" t="s">
        <v>38</v>
      </c>
      <c r="F158" s="4">
        <v>-65.34</v>
      </c>
      <c r="G158" t="s">
        <v>115</v>
      </c>
      <c r="H158" s="5" t="s">
        <v>1832</v>
      </c>
      <c r="I158" t="s">
        <v>233</v>
      </c>
      <c r="K158" s="8">
        <v>30050000</v>
      </c>
      <c r="L158" s="8">
        <v>1159318</v>
      </c>
    </row>
    <row r="159" spans="2:18" x14ac:dyDescent="0.25">
      <c r="B159" s="9">
        <v>41701</v>
      </c>
      <c r="C159" s="1">
        <v>41701</v>
      </c>
      <c r="D159" s="7" t="s">
        <v>595</v>
      </c>
      <c r="E159" s="7" t="s">
        <v>34</v>
      </c>
      <c r="F159" s="4">
        <v>-5.34</v>
      </c>
      <c r="G159" t="s">
        <v>115</v>
      </c>
      <c r="H159" s="5" t="s">
        <v>1832</v>
      </c>
      <c r="I159" t="s">
        <v>233</v>
      </c>
      <c r="K159" s="8">
        <v>66490000</v>
      </c>
      <c r="L159" s="8">
        <v>9033840</v>
      </c>
    </row>
    <row r="160" spans="2:18" x14ac:dyDescent="0.25">
      <c r="B160" s="9">
        <v>41701</v>
      </c>
      <c r="C160" s="1">
        <v>41701</v>
      </c>
      <c r="D160" s="7" t="s">
        <v>596</v>
      </c>
      <c r="E160" s="7" t="s">
        <v>34</v>
      </c>
      <c r="F160" s="4">
        <v>-126.8</v>
      </c>
      <c r="G160" t="s">
        <v>115</v>
      </c>
      <c r="H160" s="5" t="s">
        <v>1832</v>
      </c>
      <c r="I160" t="s">
        <v>233</v>
      </c>
      <c r="K160" s="8">
        <v>66490000</v>
      </c>
      <c r="L160" s="8">
        <v>9033840</v>
      </c>
    </row>
    <row r="161" spans="2:18" x14ac:dyDescent="0.25">
      <c r="B161" s="9">
        <v>41701</v>
      </c>
      <c r="C161" s="1">
        <v>41701</v>
      </c>
      <c r="D161" s="7" t="s">
        <v>597</v>
      </c>
      <c r="E161" s="7" t="s">
        <v>217</v>
      </c>
      <c r="F161" s="4">
        <v>-14.32</v>
      </c>
      <c r="G161" t="s">
        <v>115</v>
      </c>
      <c r="H161" s="5" t="s">
        <v>1832</v>
      </c>
      <c r="K161" s="8">
        <v>20090700</v>
      </c>
      <c r="L161" s="8">
        <v>4315146072</v>
      </c>
    </row>
    <row r="162" spans="2:18" x14ac:dyDescent="0.25">
      <c r="B162" s="9">
        <v>41701</v>
      </c>
      <c r="C162" s="1">
        <v>41701</v>
      </c>
      <c r="D162" s="7" t="s">
        <v>598</v>
      </c>
      <c r="E162" s="7" t="s">
        <v>39</v>
      </c>
      <c r="F162" s="4">
        <v>-81.77</v>
      </c>
      <c r="G162" t="s">
        <v>115</v>
      </c>
      <c r="H162" s="5" t="s">
        <v>1848</v>
      </c>
      <c r="I162" t="s">
        <v>60</v>
      </c>
      <c r="J162" t="s">
        <v>246</v>
      </c>
      <c r="K162" s="8">
        <v>51430300</v>
      </c>
      <c r="L162" s="8">
        <v>6491110005</v>
      </c>
    </row>
    <row r="163" spans="2:18" x14ac:dyDescent="0.25">
      <c r="B163" s="9">
        <v>41701</v>
      </c>
      <c r="C163" s="1">
        <v>41701</v>
      </c>
      <c r="D163" s="7" t="s">
        <v>599</v>
      </c>
      <c r="E163" s="7" t="s">
        <v>74</v>
      </c>
      <c r="F163" s="4">
        <v>-100</v>
      </c>
      <c r="G163" t="s">
        <v>117</v>
      </c>
      <c r="H163" s="5" t="s">
        <v>1839</v>
      </c>
      <c r="I163" t="s">
        <v>235</v>
      </c>
      <c r="J163" t="s">
        <v>236</v>
      </c>
      <c r="K163" s="8">
        <v>20050550</v>
      </c>
      <c r="L163" s="8">
        <v>9531835412</v>
      </c>
      <c r="M163" t="s">
        <v>127</v>
      </c>
    </row>
    <row r="164" spans="2:18" x14ac:dyDescent="0.25">
      <c r="B164" s="9">
        <v>41701</v>
      </c>
      <c r="C164" s="1">
        <v>41701</v>
      </c>
      <c r="D164" s="7" t="s">
        <v>105</v>
      </c>
      <c r="E164" s="7" t="s">
        <v>65</v>
      </c>
      <c r="F164" s="4">
        <v>-5</v>
      </c>
      <c r="G164" t="s">
        <v>33</v>
      </c>
      <c r="H164" s="5" t="s">
        <v>1835</v>
      </c>
      <c r="K164" s="8">
        <v>21352240</v>
      </c>
      <c r="L164" s="8">
        <v>9015939219</v>
      </c>
      <c r="M164" t="s">
        <v>600</v>
      </c>
      <c r="N164" t="s">
        <v>106</v>
      </c>
      <c r="O164" t="s">
        <v>107</v>
      </c>
      <c r="P164" t="s">
        <v>108</v>
      </c>
      <c r="Q164" t="s">
        <v>109</v>
      </c>
      <c r="R164" t="s">
        <v>97</v>
      </c>
    </row>
    <row r="165" spans="2:18" x14ac:dyDescent="0.25">
      <c r="B165" s="9">
        <v>41702</v>
      </c>
      <c r="C165" s="1">
        <v>41702</v>
      </c>
      <c r="D165" s="7" t="s">
        <v>230</v>
      </c>
      <c r="E165" s="7" t="s">
        <v>35</v>
      </c>
      <c r="F165" s="4">
        <v>-400</v>
      </c>
      <c r="G165" t="s">
        <v>36</v>
      </c>
      <c r="H165" s="5" t="s">
        <v>1849</v>
      </c>
      <c r="I165" t="s">
        <v>63</v>
      </c>
      <c r="J165" t="s">
        <v>267</v>
      </c>
      <c r="K165" s="8" t="s">
        <v>87</v>
      </c>
      <c r="L165" s="8" t="s">
        <v>88</v>
      </c>
    </row>
    <row r="166" spans="2:18" x14ac:dyDescent="0.25">
      <c r="B166" s="9">
        <v>41702</v>
      </c>
      <c r="C166" s="1">
        <v>41702</v>
      </c>
      <c r="D166" s="7" t="s">
        <v>228</v>
      </c>
      <c r="E166" s="7" t="s">
        <v>35</v>
      </c>
      <c r="F166" s="4">
        <v>-300</v>
      </c>
      <c r="G166" t="s">
        <v>36</v>
      </c>
      <c r="H166" s="5" t="s">
        <v>1849</v>
      </c>
      <c r="K166" s="8" t="s">
        <v>87</v>
      </c>
      <c r="L166" s="8" t="s">
        <v>227</v>
      </c>
    </row>
    <row r="167" spans="2:18" x14ac:dyDescent="0.25">
      <c r="B167" s="9">
        <v>41702</v>
      </c>
      <c r="C167" s="1">
        <v>41702</v>
      </c>
      <c r="D167" s="7" t="s">
        <v>229</v>
      </c>
      <c r="E167" s="7" t="s">
        <v>35</v>
      </c>
      <c r="F167" s="4">
        <v>-350</v>
      </c>
      <c r="G167" t="s">
        <v>36</v>
      </c>
      <c r="H167" s="5" t="s">
        <v>1849</v>
      </c>
      <c r="I167" t="s">
        <v>249</v>
      </c>
      <c r="J167" t="s">
        <v>250</v>
      </c>
      <c r="K167" s="8" t="s">
        <v>87</v>
      </c>
      <c r="L167" s="8" t="s">
        <v>88</v>
      </c>
      <c r="M167" t="s">
        <v>153</v>
      </c>
      <c r="N167">
        <v>350</v>
      </c>
    </row>
    <row r="168" spans="2:18" x14ac:dyDescent="0.25">
      <c r="B168" s="9">
        <v>41702</v>
      </c>
      <c r="C168" s="1">
        <v>41702</v>
      </c>
      <c r="D168" s="7" t="s">
        <v>229</v>
      </c>
      <c r="E168" s="7" t="s">
        <v>35</v>
      </c>
      <c r="F168" s="4">
        <v>-550</v>
      </c>
      <c r="G168" t="s">
        <v>36</v>
      </c>
      <c r="H168" s="5" t="s">
        <v>1849</v>
      </c>
      <c r="K168" s="8" t="s">
        <v>87</v>
      </c>
      <c r="L168" s="8" t="s">
        <v>88</v>
      </c>
      <c r="M168" t="s">
        <v>231</v>
      </c>
      <c r="N168" t="s">
        <v>232</v>
      </c>
    </row>
    <row r="169" spans="2:18" x14ac:dyDescent="0.25">
      <c r="B169" s="9">
        <v>41702</v>
      </c>
      <c r="C169" s="1">
        <v>41702</v>
      </c>
      <c r="D169" s="7" t="s">
        <v>604</v>
      </c>
      <c r="E169" s="7" t="s">
        <v>603</v>
      </c>
      <c r="F169" s="4">
        <v>-87.3</v>
      </c>
      <c r="G169" t="s">
        <v>209</v>
      </c>
      <c r="H169" s="5" t="s">
        <v>1833</v>
      </c>
      <c r="I169" t="s">
        <v>45</v>
      </c>
      <c r="J169" t="s">
        <v>265</v>
      </c>
      <c r="K169" s="8" t="s">
        <v>601</v>
      </c>
      <c r="L169" s="8" t="s">
        <v>602</v>
      </c>
      <c r="M169" t="s">
        <v>605</v>
      </c>
      <c r="N169" t="s">
        <v>606</v>
      </c>
      <c r="O169" t="s">
        <v>607</v>
      </c>
      <c r="P169" t="s">
        <v>608</v>
      </c>
    </row>
    <row r="170" spans="2:18" x14ac:dyDescent="0.25">
      <c r="B170" s="9">
        <v>41702</v>
      </c>
      <c r="C170" s="1">
        <v>41702</v>
      </c>
      <c r="D170" s="7" t="s">
        <v>610</v>
      </c>
      <c r="E170" s="7" t="s">
        <v>240</v>
      </c>
      <c r="F170" s="4">
        <v>-103</v>
      </c>
      <c r="G170" t="s">
        <v>269</v>
      </c>
      <c r="H170" s="5" t="s">
        <v>1836</v>
      </c>
      <c r="I170" t="s">
        <v>249</v>
      </c>
      <c r="J170" t="s">
        <v>609</v>
      </c>
      <c r="K170" s="8" t="s">
        <v>314</v>
      </c>
      <c r="L170" s="8" t="s">
        <v>239</v>
      </c>
      <c r="M170">
        <v>852</v>
      </c>
      <c r="N170" t="s">
        <v>244</v>
      </c>
      <c r="O170" t="s">
        <v>242</v>
      </c>
      <c r="P170" t="s">
        <v>611</v>
      </c>
      <c r="Q170" s="3">
        <v>32014</v>
      </c>
    </row>
    <row r="171" spans="2:18" x14ac:dyDescent="0.25">
      <c r="B171" s="9">
        <v>41702</v>
      </c>
      <c r="C171" s="1">
        <v>41702</v>
      </c>
      <c r="D171" s="7" t="s">
        <v>612</v>
      </c>
      <c r="E171" s="7" t="s">
        <v>240</v>
      </c>
      <c r="F171" s="4">
        <v>-51.3</v>
      </c>
      <c r="G171" t="s">
        <v>269</v>
      </c>
      <c r="H171" s="5" t="s">
        <v>1836</v>
      </c>
      <c r="I171" t="s">
        <v>249</v>
      </c>
      <c r="J171" t="s">
        <v>609</v>
      </c>
      <c r="K171" s="8" t="s">
        <v>314</v>
      </c>
      <c r="L171" s="8" t="s">
        <v>239</v>
      </c>
      <c r="M171">
        <v>295</v>
      </c>
      <c r="N171" t="s">
        <v>241</v>
      </c>
      <c r="O171" t="s">
        <v>242</v>
      </c>
      <c r="P171" t="s">
        <v>613</v>
      </c>
      <c r="Q171" s="3">
        <v>32014</v>
      </c>
    </row>
    <row r="172" spans="2:18" x14ac:dyDescent="0.25">
      <c r="B172" s="9">
        <v>41702</v>
      </c>
      <c r="C172" s="1">
        <v>41702</v>
      </c>
      <c r="D172" s="7" t="s">
        <v>614</v>
      </c>
      <c r="E172" s="7" t="s">
        <v>34</v>
      </c>
      <c r="F172" s="4">
        <v>-5.15</v>
      </c>
      <c r="G172" t="s">
        <v>115</v>
      </c>
      <c r="H172" s="5" t="s">
        <v>1832</v>
      </c>
      <c r="I172" t="s">
        <v>233</v>
      </c>
      <c r="K172" s="8">
        <v>20030000</v>
      </c>
      <c r="L172" s="8">
        <v>90001156</v>
      </c>
    </row>
    <row r="173" spans="2:18" x14ac:dyDescent="0.25">
      <c r="B173" s="9">
        <v>41703</v>
      </c>
      <c r="C173" s="1">
        <v>41703</v>
      </c>
      <c r="D173" s="7" t="s">
        <v>615</v>
      </c>
      <c r="E173" s="7" t="s">
        <v>443</v>
      </c>
      <c r="F173" s="4">
        <v>-40.9</v>
      </c>
      <c r="G173" t="s">
        <v>269</v>
      </c>
      <c r="H173" s="5" t="s">
        <v>1838</v>
      </c>
      <c r="K173" s="8" t="s">
        <v>441</v>
      </c>
      <c r="L173" s="8" t="s">
        <v>442</v>
      </c>
      <c r="M173" t="s">
        <v>445</v>
      </c>
      <c r="N173" t="s">
        <v>446</v>
      </c>
      <c r="O173" t="s">
        <v>616</v>
      </c>
      <c r="P173" t="s">
        <v>617</v>
      </c>
      <c r="Q173" t="s">
        <v>449</v>
      </c>
    </row>
    <row r="174" spans="2:18" x14ac:dyDescent="0.25">
      <c r="B174" s="9">
        <v>41703</v>
      </c>
      <c r="C174" s="1">
        <v>41703</v>
      </c>
      <c r="D174" s="7" t="s">
        <v>618</v>
      </c>
      <c r="E174" s="7" t="s">
        <v>34</v>
      </c>
      <c r="F174" s="4">
        <v>-6.15</v>
      </c>
      <c r="G174" t="s">
        <v>115</v>
      </c>
      <c r="H174" s="5" t="s">
        <v>1832</v>
      </c>
      <c r="I174" t="s">
        <v>233</v>
      </c>
      <c r="K174" s="8">
        <v>66490000</v>
      </c>
      <c r="L174" s="8">
        <v>9033840</v>
      </c>
    </row>
    <row r="175" spans="2:18" x14ac:dyDescent="0.25">
      <c r="B175" s="9">
        <v>41704</v>
      </c>
      <c r="C175" s="1">
        <v>41704</v>
      </c>
      <c r="D175" s="7" t="s">
        <v>621</v>
      </c>
      <c r="E175" s="7" t="s">
        <v>620</v>
      </c>
      <c r="F175" s="4">
        <v>-116.09</v>
      </c>
      <c r="G175" t="s">
        <v>209</v>
      </c>
      <c r="H175" s="5" t="s">
        <v>1837</v>
      </c>
      <c r="I175" t="s">
        <v>60</v>
      </c>
      <c r="J175" t="s">
        <v>311</v>
      </c>
      <c r="K175" s="8" t="s">
        <v>505</v>
      </c>
      <c r="L175" s="8" t="s">
        <v>619</v>
      </c>
      <c r="M175" t="s">
        <v>622</v>
      </c>
      <c r="N175" t="s">
        <v>623</v>
      </c>
      <c r="O175" t="s">
        <v>624</v>
      </c>
      <c r="P175" t="s">
        <v>625</v>
      </c>
    </row>
    <row r="176" spans="2:18" x14ac:dyDescent="0.25">
      <c r="B176" s="9">
        <v>41704</v>
      </c>
      <c r="C176" s="1">
        <v>41704</v>
      </c>
      <c r="D176" s="7" t="s">
        <v>626</v>
      </c>
      <c r="E176" s="7" t="s">
        <v>217</v>
      </c>
      <c r="F176" s="4">
        <v>-13</v>
      </c>
      <c r="G176" t="s">
        <v>115</v>
      </c>
      <c r="H176" s="5" t="s">
        <v>1832</v>
      </c>
      <c r="K176" s="8">
        <v>20090700</v>
      </c>
      <c r="L176" s="8">
        <v>4315146072</v>
      </c>
    </row>
    <row r="177" spans="2:17" x14ac:dyDescent="0.25">
      <c r="B177" s="9">
        <v>41705</v>
      </c>
      <c r="C177" s="1">
        <v>41705</v>
      </c>
      <c r="D177" s="7" t="s">
        <v>627</v>
      </c>
      <c r="E177" s="7" t="s">
        <v>49</v>
      </c>
      <c r="F177" s="4">
        <v>-12.15</v>
      </c>
      <c r="G177" t="s">
        <v>115</v>
      </c>
      <c r="H177" s="5" t="s">
        <v>1832</v>
      </c>
      <c r="I177" t="s">
        <v>233</v>
      </c>
      <c r="K177" s="8">
        <v>30050000</v>
      </c>
      <c r="L177" s="8">
        <v>8000119</v>
      </c>
    </row>
    <row r="178" spans="2:17" x14ac:dyDescent="0.25">
      <c r="B178" s="9">
        <v>41705</v>
      </c>
      <c r="C178" s="1">
        <v>41705</v>
      </c>
      <c r="D178" s="7" t="s">
        <v>628</v>
      </c>
      <c r="E178" s="7" t="s">
        <v>217</v>
      </c>
      <c r="F178" s="4">
        <v>-9.9600000000000009</v>
      </c>
      <c r="G178" t="s">
        <v>115</v>
      </c>
      <c r="H178" s="5" t="s">
        <v>1832</v>
      </c>
      <c r="K178" s="8">
        <v>20090700</v>
      </c>
      <c r="L178" s="8">
        <v>4315146072</v>
      </c>
    </row>
    <row r="179" spans="2:17" x14ac:dyDescent="0.25">
      <c r="B179" s="9">
        <v>41705</v>
      </c>
      <c r="C179" s="1">
        <v>41705</v>
      </c>
      <c r="D179" s="7" t="s">
        <v>629</v>
      </c>
      <c r="E179" s="7" t="s">
        <v>217</v>
      </c>
      <c r="F179" s="4">
        <v>-6.87</v>
      </c>
      <c r="G179" t="s">
        <v>115</v>
      </c>
      <c r="H179" s="5" t="s">
        <v>1832</v>
      </c>
      <c r="K179" s="8">
        <v>20090700</v>
      </c>
      <c r="L179" s="8">
        <v>4315146072</v>
      </c>
    </row>
    <row r="180" spans="2:17" x14ac:dyDescent="0.25">
      <c r="B180" s="9">
        <v>41705</v>
      </c>
      <c r="C180" s="1">
        <v>41705</v>
      </c>
      <c r="D180" s="7" t="s">
        <v>630</v>
      </c>
      <c r="E180" s="7" t="s">
        <v>79</v>
      </c>
      <c r="F180" s="4">
        <v>-19.61</v>
      </c>
      <c r="G180" t="s">
        <v>115</v>
      </c>
      <c r="H180" s="5" t="s">
        <v>1832</v>
      </c>
      <c r="I180" t="s">
        <v>233</v>
      </c>
      <c r="K180" s="8">
        <v>20050550</v>
      </c>
      <c r="L180" s="8">
        <v>1261119000</v>
      </c>
    </row>
    <row r="181" spans="2:17" x14ac:dyDescent="0.25">
      <c r="B181" s="9">
        <v>41708</v>
      </c>
      <c r="C181" s="1">
        <v>41708</v>
      </c>
      <c r="D181" s="7" t="s">
        <v>473</v>
      </c>
      <c r="E181" s="7" t="s">
        <v>631</v>
      </c>
      <c r="F181" s="4">
        <v>-28.51</v>
      </c>
      <c r="G181" t="s">
        <v>269</v>
      </c>
      <c r="H181" s="5" t="s">
        <v>1838</v>
      </c>
      <c r="I181" t="s">
        <v>254</v>
      </c>
      <c r="J181" t="s">
        <v>258</v>
      </c>
      <c r="K181" s="8" t="s">
        <v>470</v>
      </c>
      <c r="L181" s="8" t="s">
        <v>471</v>
      </c>
      <c r="M181" t="s">
        <v>474</v>
      </c>
      <c r="N181" t="s">
        <v>475</v>
      </c>
      <c r="O181" t="s">
        <v>632</v>
      </c>
      <c r="P181" t="s">
        <v>633</v>
      </c>
    </row>
    <row r="182" spans="2:17" x14ac:dyDescent="0.25">
      <c r="B182" s="9">
        <v>41708</v>
      </c>
      <c r="C182" s="1">
        <v>41708</v>
      </c>
      <c r="D182" s="7" t="s">
        <v>473</v>
      </c>
      <c r="E182" s="7" t="s">
        <v>631</v>
      </c>
      <c r="F182" s="4">
        <v>-14.13</v>
      </c>
      <c r="G182" t="s">
        <v>269</v>
      </c>
      <c r="H182" s="5" t="s">
        <v>1838</v>
      </c>
      <c r="I182" t="s">
        <v>254</v>
      </c>
      <c r="J182" t="s">
        <v>258</v>
      </c>
      <c r="K182" s="8" t="s">
        <v>470</v>
      </c>
      <c r="L182" s="8" t="s">
        <v>471</v>
      </c>
      <c r="M182" t="s">
        <v>474</v>
      </c>
      <c r="N182" t="s">
        <v>475</v>
      </c>
      <c r="O182" t="s">
        <v>634</v>
      </c>
      <c r="P182" t="s">
        <v>635</v>
      </c>
    </row>
    <row r="183" spans="2:17" x14ac:dyDescent="0.25">
      <c r="B183" s="9">
        <v>41708</v>
      </c>
      <c r="C183" s="1">
        <v>41708</v>
      </c>
      <c r="D183" s="7" t="s">
        <v>473</v>
      </c>
      <c r="E183" s="7" t="s">
        <v>631</v>
      </c>
      <c r="F183" s="4">
        <v>-8.09</v>
      </c>
      <c r="G183" t="s">
        <v>269</v>
      </c>
      <c r="H183" s="5" t="s">
        <v>1838</v>
      </c>
      <c r="I183" t="s">
        <v>254</v>
      </c>
      <c r="J183" t="s">
        <v>258</v>
      </c>
      <c r="K183" s="8" t="s">
        <v>470</v>
      </c>
      <c r="L183" s="8" t="s">
        <v>471</v>
      </c>
      <c r="M183" t="s">
        <v>474</v>
      </c>
      <c r="N183" t="s">
        <v>475</v>
      </c>
      <c r="O183" t="s">
        <v>636</v>
      </c>
      <c r="P183" t="s">
        <v>637</v>
      </c>
    </row>
    <row r="184" spans="2:17" x14ac:dyDescent="0.25">
      <c r="B184" s="9">
        <v>41708</v>
      </c>
      <c r="C184" s="1">
        <v>41708</v>
      </c>
      <c r="D184" s="7" t="s">
        <v>639</v>
      </c>
      <c r="E184" s="7" t="s">
        <v>638</v>
      </c>
      <c r="F184" s="4">
        <v>-65.98</v>
      </c>
      <c r="G184" t="s">
        <v>115</v>
      </c>
      <c r="H184" s="5" t="s">
        <v>1848</v>
      </c>
      <c r="K184" s="8">
        <v>30050000</v>
      </c>
      <c r="L184" s="8">
        <v>1458819</v>
      </c>
    </row>
    <row r="185" spans="2:17" x14ac:dyDescent="0.25">
      <c r="B185" s="9">
        <v>41708</v>
      </c>
      <c r="C185" s="1">
        <v>41708</v>
      </c>
      <c r="D185" s="7" t="s">
        <v>640</v>
      </c>
      <c r="E185" s="7" t="s">
        <v>74</v>
      </c>
      <c r="F185" s="4">
        <v>-200</v>
      </c>
      <c r="G185" t="s">
        <v>117</v>
      </c>
      <c r="H185" s="5" t="s">
        <v>1839</v>
      </c>
      <c r="I185" t="s">
        <v>235</v>
      </c>
      <c r="J185" t="s">
        <v>236</v>
      </c>
      <c r="K185" s="8">
        <v>20050550</v>
      </c>
      <c r="L185" s="8">
        <v>9531835412</v>
      </c>
      <c r="M185" t="s">
        <v>119</v>
      </c>
    </row>
    <row r="186" spans="2:17" x14ac:dyDescent="0.25">
      <c r="B186" s="9">
        <v>41709</v>
      </c>
      <c r="C186" s="1">
        <v>41709</v>
      </c>
      <c r="D186" s="7" t="s">
        <v>641</v>
      </c>
      <c r="E186" s="7" t="s">
        <v>257</v>
      </c>
      <c r="F186" s="4">
        <v>-34.369999999999997</v>
      </c>
      <c r="G186" t="s">
        <v>33</v>
      </c>
      <c r="H186" s="5" t="s">
        <v>1835</v>
      </c>
      <c r="I186" t="s">
        <v>254</v>
      </c>
      <c r="J186" t="s">
        <v>258</v>
      </c>
      <c r="K186" s="8">
        <v>50040000</v>
      </c>
      <c r="L186" s="8">
        <v>589011600</v>
      </c>
      <c r="M186" t="s">
        <v>642</v>
      </c>
      <c r="N186" t="s">
        <v>643</v>
      </c>
      <c r="O186" t="s">
        <v>259</v>
      </c>
    </row>
    <row r="187" spans="2:17" x14ac:dyDescent="0.25">
      <c r="B187" s="9">
        <v>41710</v>
      </c>
      <c r="C187" s="1">
        <v>41710</v>
      </c>
      <c r="D187" s="7" t="s">
        <v>644</v>
      </c>
      <c r="E187" s="7" t="s">
        <v>39</v>
      </c>
      <c r="F187" s="4">
        <v>-29.99</v>
      </c>
      <c r="G187" t="s">
        <v>115</v>
      </c>
      <c r="H187" s="5" t="s">
        <v>1848</v>
      </c>
      <c r="I187" t="s">
        <v>60</v>
      </c>
      <c r="J187" t="s">
        <v>246</v>
      </c>
      <c r="K187" s="8">
        <v>51430300</v>
      </c>
      <c r="L187" s="8">
        <v>6491110005</v>
      </c>
    </row>
    <row r="188" spans="2:17" x14ac:dyDescent="0.25">
      <c r="B188" s="9">
        <v>41710</v>
      </c>
      <c r="C188" s="1">
        <v>41710</v>
      </c>
      <c r="D188" s="7">
        <v>1.10314030481945E+26</v>
      </c>
      <c r="E188" s="7" t="s">
        <v>203</v>
      </c>
      <c r="F188" s="4">
        <v>-19.05</v>
      </c>
      <c r="G188" t="s">
        <v>33</v>
      </c>
      <c r="H188" s="5" t="s">
        <v>1832</v>
      </c>
      <c r="I188" t="s">
        <v>233</v>
      </c>
      <c r="K188" s="8">
        <v>50010111</v>
      </c>
      <c r="L188" s="8">
        <v>1932685100</v>
      </c>
    </row>
    <row r="189" spans="2:17" x14ac:dyDescent="0.25">
      <c r="B189" s="9">
        <v>41711</v>
      </c>
      <c r="C189" s="1">
        <v>41711</v>
      </c>
      <c r="D189" s="7" t="s">
        <v>645</v>
      </c>
      <c r="E189" s="7" t="s">
        <v>507</v>
      </c>
      <c r="F189" s="4">
        <v>-28.63</v>
      </c>
      <c r="G189" t="s">
        <v>269</v>
      </c>
      <c r="H189" s="5" t="s">
        <v>1833</v>
      </c>
      <c r="K189" s="8" t="s">
        <v>505</v>
      </c>
      <c r="L189" s="8" t="s">
        <v>506</v>
      </c>
      <c r="M189" t="s">
        <v>515</v>
      </c>
      <c r="N189" t="s">
        <v>510</v>
      </c>
      <c r="O189" t="s">
        <v>516</v>
      </c>
      <c r="P189" t="s">
        <v>646</v>
      </c>
      <c r="Q189" t="s">
        <v>513</v>
      </c>
    </row>
    <row r="190" spans="2:17" x14ac:dyDescent="0.25">
      <c r="B190" s="9">
        <v>41711</v>
      </c>
      <c r="C190" s="1">
        <v>41711</v>
      </c>
      <c r="D190" s="7" t="s">
        <v>647</v>
      </c>
      <c r="E190" s="7" t="s">
        <v>507</v>
      </c>
      <c r="F190" s="4">
        <v>-46.53</v>
      </c>
      <c r="G190" t="s">
        <v>269</v>
      </c>
      <c r="H190" s="5" t="s">
        <v>1833</v>
      </c>
      <c r="K190" s="8" t="s">
        <v>505</v>
      </c>
      <c r="L190" s="8" t="s">
        <v>506</v>
      </c>
      <c r="M190" t="s">
        <v>509</v>
      </c>
      <c r="N190" t="s">
        <v>510</v>
      </c>
      <c r="O190" t="s">
        <v>511</v>
      </c>
      <c r="P190" t="s">
        <v>648</v>
      </c>
      <c r="Q190" t="s">
        <v>513</v>
      </c>
    </row>
    <row r="191" spans="2:17" x14ac:dyDescent="0.25">
      <c r="B191" s="9">
        <v>41711</v>
      </c>
      <c r="C191" s="1">
        <v>41711</v>
      </c>
      <c r="D191" s="7" t="s">
        <v>649</v>
      </c>
      <c r="E191" s="7" t="s">
        <v>79</v>
      </c>
      <c r="F191" s="4">
        <v>-9.9499999999999993</v>
      </c>
      <c r="G191" t="s">
        <v>115</v>
      </c>
      <c r="H191" s="5" t="s">
        <v>1832</v>
      </c>
      <c r="I191" t="s">
        <v>233</v>
      </c>
      <c r="K191" s="8">
        <v>20050550</v>
      </c>
      <c r="L191" s="8">
        <v>1261119000</v>
      </c>
    </row>
    <row r="192" spans="2:17" x14ac:dyDescent="0.25">
      <c r="B192" s="9">
        <v>41711</v>
      </c>
      <c r="C192" s="1">
        <v>41711</v>
      </c>
      <c r="D192" s="7" t="s">
        <v>650</v>
      </c>
      <c r="E192" s="7" t="s">
        <v>158</v>
      </c>
      <c r="F192" s="4">
        <v>-100</v>
      </c>
      <c r="G192" t="s">
        <v>117</v>
      </c>
      <c r="H192" s="5" t="s">
        <v>1839</v>
      </c>
      <c r="I192" t="s">
        <v>235</v>
      </c>
      <c r="J192" t="s">
        <v>236</v>
      </c>
      <c r="K192" s="8">
        <v>21352240</v>
      </c>
    </row>
    <row r="193" spans="2:17" x14ac:dyDescent="0.25">
      <c r="B193" s="9">
        <v>41711</v>
      </c>
      <c r="C193" s="1">
        <v>41711</v>
      </c>
      <c r="D193" s="7" t="s">
        <v>651</v>
      </c>
      <c r="E193" s="7" t="s">
        <v>587</v>
      </c>
      <c r="F193" s="4">
        <v>-30</v>
      </c>
      <c r="G193" t="s">
        <v>140</v>
      </c>
      <c r="H193" s="5" t="s">
        <v>1838</v>
      </c>
      <c r="K193" s="8" t="s">
        <v>314</v>
      </c>
      <c r="L193" s="8" t="s">
        <v>586</v>
      </c>
      <c r="M193" t="s">
        <v>652</v>
      </c>
      <c r="N193" t="s">
        <v>653</v>
      </c>
    </row>
    <row r="194" spans="2:17" x14ac:dyDescent="0.25">
      <c r="B194" s="9">
        <v>41711</v>
      </c>
      <c r="C194" s="1">
        <v>41711</v>
      </c>
      <c r="D194" s="7" t="s">
        <v>657</v>
      </c>
      <c r="E194" s="7" t="s">
        <v>656</v>
      </c>
      <c r="F194" s="4">
        <v>-32.5</v>
      </c>
      <c r="G194" t="s">
        <v>140</v>
      </c>
      <c r="H194" s="5" t="s">
        <v>1838</v>
      </c>
      <c r="K194" s="8" t="s">
        <v>654</v>
      </c>
      <c r="L194" s="8" t="s">
        <v>655</v>
      </c>
      <c r="M194" t="s">
        <v>658</v>
      </c>
      <c r="N194" t="s">
        <v>659</v>
      </c>
      <c r="O194" t="s">
        <v>660</v>
      </c>
    </row>
    <row r="195" spans="2:17" x14ac:dyDescent="0.25">
      <c r="B195" s="9">
        <v>41712</v>
      </c>
      <c r="C195" s="1">
        <v>41712</v>
      </c>
      <c r="D195" s="7" t="s">
        <v>661</v>
      </c>
      <c r="E195" s="7" t="s">
        <v>529</v>
      </c>
      <c r="F195" s="4">
        <v>-150.1</v>
      </c>
      <c r="G195" t="s">
        <v>209</v>
      </c>
      <c r="H195" s="5" t="s">
        <v>1835</v>
      </c>
      <c r="I195" t="s">
        <v>254</v>
      </c>
      <c r="J195" t="s">
        <v>274</v>
      </c>
      <c r="K195" s="8" t="s">
        <v>87</v>
      </c>
      <c r="L195" s="8" t="s">
        <v>528</v>
      </c>
      <c r="M195" t="s">
        <v>662</v>
      </c>
      <c r="N195" t="s">
        <v>532</v>
      </c>
      <c r="O195" t="s">
        <v>663</v>
      </c>
      <c r="P195" t="s">
        <v>664</v>
      </c>
      <c r="Q195" t="s">
        <v>665</v>
      </c>
    </row>
    <row r="196" spans="2:17" x14ac:dyDescent="0.25">
      <c r="B196" s="9">
        <v>41712</v>
      </c>
      <c r="C196" s="1">
        <v>41712</v>
      </c>
      <c r="D196" s="7" t="s">
        <v>666</v>
      </c>
      <c r="E196" s="7" t="s">
        <v>193</v>
      </c>
      <c r="F196" s="4">
        <v>368</v>
      </c>
      <c r="G196" t="s">
        <v>188</v>
      </c>
      <c r="K196" s="8" t="s">
        <v>187</v>
      </c>
      <c r="L196" s="8" t="s">
        <v>192</v>
      </c>
      <c r="M196" t="s">
        <v>667</v>
      </c>
      <c r="N196" t="s">
        <v>668</v>
      </c>
    </row>
    <row r="197" spans="2:17" x14ac:dyDescent="0.25">
      <c r="B197" s="9">
        <v>41712</v>
      </c>
      <c r="C197" s="1">
        <v>41712</v>
      </c>
      <c r="D197" s="7">
        <v>1.30316425040958E+26</v>
      </c>
      <c r="E197" s="7" t="s">
        <v>260</v>
      </c>
      <c r="F197" s="4">
        <v>-41.82</v>
      </c>
      <c r="G197" t="s">
        <v>33</v>
      </c>
      <c r="H197" s="5" t="s">
        <v>1832</v>
      </c>
      <c r="I197" t="s">
        <v>185</v>
      </c>
      <c r="J197" t="s">
        <v>261</v>
      </c>
      <c r="K197" s="8">
        <v>60462808</v>
      </c>
      <c r="L197" s="8">
        <v>21254001</v>
      </c>
      <c r="M197" t="s">
        <v>669</v>
      </c>
    </row>
    <row r="198" spans="2:17" x14ac:dyDescent="0.25">
      <c r="B198" s="9">
        <v>41712</v>
      </c>
      <c r="C198" s="1">
        <v>41712</v>
      </c>
      <c r="D198" s="7" t="s">
        <v>670</v>
      </c>
      <c r="E198" s="7" t="s">
        <v>49</v>
      </c>
      <c r="F198" s="4">
        <v>-32.94</v>
      </c>
      <c r="G198" t="s">
        <v>115</v>
      </c>
      <c r="H198" s="5" t="s">
        <v>1832</v>
      </c>
      <c r="I198" t="s">
        <v>233</v>
      </c>
      <c r="K198" s="8">
        <v>30050000</v>
      </c>
      <c r="L198" s="8">
        <v>8000119</v>
      </c>
    </row>
    <row r="199" spans="2:17" x14ac:dyDescent="0.25">
      <c r="B199" s="9">
        <v>41712</v>
      </c>
      <c r="C199" s="1">
        <v>41712</v>
      </c>
      <c r="D199" s="7" t="s">
        <v>671</v>
      </c>
      <c r="E199" s="7" t="s">
        <v>217</v>
      </c>
      <c r="F199" s="4">
        <v>-21.42</v>
      </c>
      <c r="G199" t="s">
        <v>115</v>
      </c>
      <c r="H199" s="5" t="s">
        <v>1832</v>
      </c>
      <c r="K199" s="8">
        <v>20090700</v>
      </c>
      <c r="L199" s="8">
        <v>4315146072</v>
      </c>
    </row>
    <row r="200" spans="2:17" x14ac:dyDescent="0.25">
      <c r="B200" s="9">
        <v>41712</v>
      </c>
      <c r="C200" s="1">
        <v>41712</v>
      </c>
      <c r="D200" s="7" t="s">
        <v>672</v>
      </c>
      <c r="E200" s="7" t="s">
        <v>110</v>
      </c>
      <c r="F200" s="4">
        <v>-10.5</v>
      </c>
      <c r="G200" t="s">
        <v>115</v>
      </c>
      <c r="H200" s="5" t="s">
        <v>1840</v>
      </c>
      <c r="K200" s="8">
        <v>37040044</v>
      </c>
      <c r="L200" s="8">
        <v>123436800</v>
      </c>
    </row>
    <row r="201" spans="2:17" x14ac:dyDescent="0.25">
      <c r="B201" s="9">
        <v>41712</v>
      </c>
      <c r="C201" s="1">
        <v>41712</v>
      </c>
      <c r="D201" s="7" t="s">
        <v>673</v>
      </c>
      <c r="E201" s="7" t="s">
        <v>110</v>
      </c>
      <c r="F201" s="4">
        <v>-9.9499999999999993</v>
      </c>
      <c r="G201" t="s">
        <v>115</v>
      </c>
      <c r="H201" s="5" t="s">
        <v>1840</v>
      </c>
      <c r="K201" s="8">
        <v>37040044</v>
      </c>
      <c r="L201" s="8">
        <v>123436800</v>
      </c>
    </row>
    <row r="202" spans="2:17" x14ac:dyDescent="0.25">
      <c r="B202" s="9">
        <v>41712</v>
      </c>
      <c r="C202" s="1">
        <v>41712</v>
      </c>
      <c r="D202" s="7" t="s">
        <v>674</v>
      </c>
      <c r="E202" s="7" t="s">
        <v>110</v>
      </c>
      <c r="F202" s="4">
        <v>-76.489999999999995</v>
      </c>
      <c r="G202" t="s">
        <v>115</v>
      </c>
      <c r="H202" s="5" t="s">
        <v>1840</v>
      </c>
      <c r="K202" s="8">
        <v>37040044</v>
      </c>
      <c r="L202" s="8">
        <v>123436800</v>
      </c>
    </row>
    <row r="203" spans="2:17" x14ac:dyDescent="0.25">
      <c r="B203" s="9">
        <v>41712</v>
      </c>
      <c r="C203" s="1">
        <v>41712</v>
      </c>
      <c r="D203" s="7" t="s">
        <v>675</v>
      </c>
      <c r="E203" s="7" t="s">
        <v>84</v>
      </c>
      <c r="F203" s="4">
        <v>-110</v>
      </c>
      <c r="G203" t="s">
        <v>115</v>
      </c>
      <c r="H203" s="5" t="s">
        <v>1835</v>
      </c>
      <c r="K203" s="8">
        <v>23062124</v>
      </c>
      <c r="L203" s="8">
        <v>272</v>
      </c>
    </row>
    <row r="204" spans="2:17" x14ac:dyDescent="0.25">
      <c r="B204" s="9">
        <v>41715</v>
      </c>
      <c r="C204" s="1">
        <v>41715</v>
      </c>
      <c r="D204" s="7" t="s">
        <v>678</v>
      </c>
      <c r="E204" s="7" t="s">
        <v>677</v>
      </c>
      <c r="F204" s="4">
        <v>-100</v>
      </c>
      <c r="G204" t="s">
        <v>140</v>
      </c>
      <c r="H204" s="5" t="s">
        <v>1840</v>
      </c>
      <c r="I204" t="s">
        <v>233</v>
      </c>
      <c r="J204" t="s">
        <v>253</v>
      </c>
      <c r="K204" s="8" t="s">
        <v>210</v>
      </c>
      <c r="L204" s="8" t="s">
        <v>676</v>
      </c>
      <c r="M204" t="s">
        <v>679</v>
      </c>
      <c r="N204" t="s">
        <v>680</v>
      </c>
      <c r="O204" t="s">
        <v>681</v>
      </c>
    </row>
    <row r="205" spans="2:17" x14ac:dyDescent="0.25">
      <c r="B205" s="9">
        <v>41715</v>
      </c>
      <c r="C205" s="1">
        <v>41715</v>
      </c>
      <c r="D205" s="7" t="s">
        <v>682</v>
      </c>
      <c r="E205" s="7" t="s">
        <v>38</v>
      </c>
      <c r="F205" s="4">
        <v>-74.97</v>
      </c>
      <c r="G205" t="s">
        <v>115</v>
      </c>
      <c r="H205" s="5" t="s">
        <v>1832</v>
      </c>
      <c r="I205" t="s">
        <v>233</v>
      </c>
      <c r="K205" s="8">
        <v>30050000</v>
      </c>
      <c r="L205" s="8">
        <v>1159318</v>
      </c>
    </row>
    <row r="206" spans="2:17" x14ac:dyDescent="0.25">
      <c r="B206" s="9">
        <v>41715</v>
      </c>
      <c r="C206" s="1">
        <v>41715</v>
      </c>
      <c r="D206" s="7" t="s">
        <v>683</v>
      </c>
      <c r="E206" s="7" t="s">
        <v>34</v>
      </c>
      <c r="F206" s="4">
        <v>-85.74</v>
      </c>
      <c r="G206" t="s">
        <v>115</v>
      </c>
      <c r="H206" s="5" t="s">
        <v>1832</v>
      </c>
      <c r="I206" t="s">
        <v>233</v>
      </c>
      <c r="K206" s="8">
        <v>66490000</v>
      </c>
      <c r="L206" s="8">
        <v>9033840</v>
      </c>
    </row>
    <row r="207" spans="2:17" x14ac:dyDescent="0.25">
      <c r="B207" s="9">
        <v>41715</v>
      </c>
      <c r="C207" s="1">
        <v>41715</v>
      </c>
      <c r="D207" s="7" t="s">
        <v>684</v>
      </c>
      <c r="E207" s="7" t="s">
        <v>34</v>
      </c>
      <c r="F207" s="4">
        <v>-36.35</v>
      </c>
      <c r="G207" t="s">
        <v>115</v>
      </c>
      <c r="H207" s="5" t="s">
        <v>1832</v>
      </c>
      <c r="I207" t="s">
        <v>233</v>
      </c>
      <c r="K207" s="8">
        <v>66490000</v>
      </c>
      <c r="L207" s="8">
        <v>9033840</v>
      </c>
    </row>
    <row r="208" spans="2:17" x14ac:dyDescent="0.25">
      <c r="B208" s="9">
        <v>41715</v>
      </c>
      <c r="C208" s="1">
        <v>41715</v>
      </c>
      <c r="D208" s="7" t="s">
        <v>685</v>
      </c>
      <c r="E208" s="7" t="s">
        <v>217</v>
      </c>
      <c r="F208" s="4">
        <v>-42.07</v>
      </c>
      <c r="G208" t="s">
        <v>115</v>
      </c>
      <c r="H208" s="5" t="s">
        <v>1832</v>
      </c>
      <c r="K208" s="8">
        <v>20090700</v>
      </c>
      <c r="L208" s="8">
        <v>4315146072</v>
      </c>
    </row>
    <row r="209" spans="2:13" x14ac:dyDescent="0.25">
      <c r="B209" s="9">
        <v>41715</v>
      </c>
      <c r="C209" s="1">
        <v>41715</v>
      </c>
      <c r="D209" s="7" t="s">
        <v>686</v>
      </c>
      <c r="E209" s="7" t="s">
        <v>78</v>
      </c>
      <c r="F209" s="4">
        <v>-19.95</v>
      </c>
      <c r="G209" t="s">
        <v>33</v>
      </c>
      <c r="H209" s="5" t="s">
        <v>1838</v>
      </c>
      <c r="I209" t="s">
        <v>63</v>
      </c>
      <c r="J209" t="s">
        <v>98</v>
      </c>
      <c r="K209" s="8">
        <v>48080020</v>
      </c>
      <c r="L209" s="8">
        <v>202516408</v>
      </c>
    </row>
    <row r="210" spans="2:13" x14ac:dyDescent="0.25">
      <c r="B210" s="9">
        <v>41715</v>
      </c>
      <c r="C210" s="1">
        <v>41715</v>
      </c>
      <c r="D210" s="7" t="s">
        <v>687</v>
      </c>
      <c r="E210" s="7" t="s">
        <v>44</v>
      </c>
      <c r="F210" s="4">
        <v>-23.98</v>
      </c>
      <c r="G210" t="s">
        <v>33</v>
      </c>
      <c r="H210" s="5" t="s">
        <v>1851</v>
      </c>
      <c r="I210" t="s">
        <v>254</v>
      </c>
      <c r="J210" t="s">
        <v>268</v>
      </c>
      <c r="K210" s="8">
        <v>50040000</v>
      </c>
      <c r="L210" s="8">
        <v>582510437</v>
      </c>
    </row>
    <row r="211" spans="2:13" x14ac:dyDescent="0.25">
      <c r="B211" s="9">
        <v>41715</v>
      </c>
      <c r="C211" s="1">
        <v>41715</v>
      </c>
      <c r="D211" s="7" t="s">
        <v>688</v>
      </c>
      <c r="E211" s="7" t="s">
        <v>44</v>
      </c>
      <c r="F211" s="4">
        <v>-13.8</v>
      </c>
      <c r="G211" t="s">
        <v>33</v>
      </c>
      <c r="H211" s="5" t="s">
        <v>1851</v>
      </c>
      <c r="I211" t="s">
        <v>254</v>
      </c>
      <c r="J211" t="s">
        <v>268</v>
      </c>
      <c r="K211" s="8">
        <v>50040000</v>
      </c>
      <c r="L211" s="8">
        <v>582510437</v>
      </c>
    </row>
    <row r="212" spans="2:13" x14ac:dyDescent="0.25">
      <c r="B212" s="9">
        <v>41715</v>
      </c>
      <c r="C212" s="1">
        <v>41715</v>
      </c>
      <c r="D212" s="7" t="s">
        <v>689</v>
      </c>
      <c r="E212" s="7" t="s">
        <v>44</v>
      </c>
      <c r="F212" s="4">
        <v>-195.82</v>
      </c>
      <c r="G212" t="s">
        <v>33</v>
      </c>
      <c r="H212" s="5" t="s">
        <v>1851</v>
      </c>
      <c r="I212" t="s">
        <v>254</v>
      </c>
      <c r="J212" t="s">
        <v>268</v>
      </c>
      <c r="K212" s="8">
        <v>50040000</v>
      </c>
      <c r="L212" s="8">
        <v>582510437</v>
      </c>
    </row>
    <row r="213" spans="2:13" x14ac:dyDescent="0.25">
      <c r="B213" s="9">
        <v>41715</v>
      </c>
      <c r="C213" s="1">
        <v>41715</v>
      </c>
      <c r="D213" s="7" t="s">
        <v>130</v>
      </c>
      <c r="E213" s="7" t="s">
        <v>37</v>
      </c>
      <c r="F213" s="4">
        <v>-4795.78</v>
      </c>
      <c r="G213" t="s">
        <v>155</v>
      </c>
      <c r="I213" t="s">
        <v>247</v>
      </c>
      <c r="J213" t="s">
        <v>248</v>
      </c>
      <c r="K213" s="8">
        <v>21352240</v>
      </c>
      <c r="L213" s="8">
        <v>9001291351</v>
      </c>
      <c r="M213" t="s">
        <v>86</v>
      </c>
    </row>
    <row r="214" spans="2:13" x14ac:dyDescent="0.25">
      <c r="B214" s="9">
        <v>41716</v>
      </c>
      <c r="C214" s="1">
        <v>41716</v>
      </c>
      <c r="D214" s="7" t="s">
        <v>691</v>
      </c>
      <c r="E214" s="7" t="s">
        <v>690</v>
      </c>
      <c r="F214" s="4">
        <v>-100</v>
      </c>
      <c r="G214" t="s">
        <v>117</v>
      </c>
      <c r="H214" s="5" t="s">
        <v>1839</v>
      </c>
      <c r="I214" t="s">
        <v>235</v>
      </c>
      <c r="J214" t="s">
        <v>236</v>
      </c>
      <c r="K214" s="8">
        <v>21352240</v>
      </c>
    </row>
    <row r="215" spans="2:13" x14ac:dyDescent="0.25">
      <c r="B215" s="9">
        <v>41716</v>
      </c>
      <c r="C215" s="1">
        <v>41716</v>
      </c>
      <c r="D215" s="7" t="s">
        <v>692</v>
      </c>
      <c r="E215" s="7" t="s">
        <v>300</v>
      </c>
      <c r="F215" s="4">
        <v>400</v>
      </c>
      <c r="G215" t="s">
        <v>188</v>
      </c>
      <c r="I215" t="s">
        <v>249</v>
      </c>
      <c r="K215" s="8" t="s">
        <v>220</v>
      </c>
      <c r="L215" s="8" t="s">
        <v>221</v>
      </c>
      <c r="M215" t="s">
        <v>693</v>
      </c>
    </row>
    <row r="216" spans="2:13" x14ac:dyDescent="0.25">
      <c r="B216" s="9">
        <v>41716</v>
      </c>
      <c r="C216" s="1">
        <v>41716</v>
      </c>
      <c r="D216" s="7" t="s">
        <v>694</v>
      </c>
      <c r="E216" s="7" t="s">
        <v>43</v>
      </c>
      <c r="F216" s="4">
        <v>170</v>
      </c>
      <c r="G216" t="s">
        <v>116</v>
      </c>
      <c r="I216" t="s">
        <v>255</v>
      </c>
      <c r="J216" t="s">
        <v>488</v>
      </c>
      <c r="K216" s="8">
        <v>23062124</v>
      </c>
      <c r="L216" s="8">
        <v>12670</v>
      </c>
    </row>
    <row r="217" spans="2:13" x14ac:dyDescent="0.25">
      <c r="B217" s="9">
        <v>41716</v>
      </c>
      <c r="C217" s="1">
        <v>41716</v>
      </c>
      <c r="D217" s="7" t="s">
        <v>695</v>
      </c>
      <c r="E217" s="7" t="s">
        <v>43</v>
      </c>
      <c r="F217" s="4">
        <v>4300</v>
      </c>
      <c r="G217" t="s">
        <v>116</v>
      </c>
      <c r="K217" s="8">
        <v>23062124</v>
      </c>
      <c r="L217" s="8">
        <v>1012670</v>
      </c>
      <c r="M217" t="s">
        <v>696</v>
      </c>
    </row>
    <row r="218" spans="2:13" x14ac:dyDescent="0.25">
      <c r="B218" s="9">
        <v>41716</v>
      </c>
      <c r="C218" s="1">
        <v>41716</v>
      </c>
      <c r="D218" s="7" t="s">
        <v>697</v>
      </c>
      <c r="E218" s="7" t="s">
        <v>43</v>
      </c>
      <c r="F218" s="4">
        <v>350</v>
      </c>
      <c r="G218" t="s">
        <v>116</v>
      </c>
      <c r="K218" s="8">
        <v>23062124</v>
      </c>
      <c r="L218" s="8">
        <v>1012670</v>
      </c>
    </row>
    <row r="219" spans="2:13" x14ac:dyDescent="0.25">
      <c r="B219" s="9">
        <v>41716</v>
      </c>
      <c r="C219" s="1">
        <v>41716</v>
      </c>
      <c r="D219" s="7" t="s">
        <v>139</v>
      </c>
      <c r="E219" s="7" t="s">
        <v>43</v>
      </c>
      <c r="F219" s="4">
        <v>100</v>
      </c>
      <c r="G219" t="s">
        <v>116</v>
      </c>
      <c r="I219" t="s">
        <v>233</v>
      </c>
      <c r="J219" t="s">
        <v>253</v>
      </c>
      <c r="K219" s="8">
        <v>23062124</v>
      </c>
      <c r="L219" s="8">
        <v>1012670</v>
      </c>
    </row>
    <row r="220" spans="2:13" x14ac:dyDescent="0.25">
      <c r="B220" s="9">
        <v>41717</v>
      </c>
      <c r="C220" s="1">
        <v>41717</v>
      </c>
      <c r="D220" s="7" t="s">
        <v>698</v>
      </c>
      <c r="E220" s="7" t="s">
        <v>79</v>
      </c>
      <c r="F220" s="4">
        <v>-10.37</v>
      </c>
      <c r="G220" t="s">
        <v>115</v>
      </c>
      <c r="H220" s="5" t="s">
        <v>1832</v>
      </c>
      <c r="I220" t="s">
        <v>233</v>
      </c>
      <c r="K220" s="8">
        <v>20050550</v>
      </c>
      <c r="L220" s="8">
        <v>1261119000</v>
      </c>
    </row>
    <row r="221" spans="2:13" x14ac:dyDescent="0.25">
      <c r="B221" s="9">
        <v>41717</v>
      </c>
      <c r="C221" s="1">
        <v>41717</v>
      </c>
      <c r="D221" s="7">
        <v>1.8031345513567599E+26</v>
      </c>
      <c r="E221" s="7" t="s">
        <v>66</v>
      </c>
      <c r="F221" s="4">
        <v>-13.74</v>
      </c>
      <c r="G221" t="s">
        <v>33</v>
      </c>
      <c r="H221" s="5" t="s">
        <v>1832</v>
      </c>
      <c r="I221" t="s">
        <v>233</v>
      </c>
      <c r="J221" t="s">
        <v>252</v>
      </c>
      <c r="K221" s="8">
        <v>30050000</v>
      </c>
      <c r="L221" s="8">
        <v>71000517</v>
      </c>
      <c r="M221" t="s">
        <v>699</v>
      </c>
    </row>
    <row r="222" spans="2:13" x14ac:dyDescent="0.25">
      <c r="B222" s="9">
        <v>41717</v>
      </c>
      <c r="C222" s="1">
        <v>41717</v>
      </c>
      <c r="D222" s="7" t="s">
        <v>700</v>
      </c>
      <c r="E222" s="7" t="s">
        <v>223</v>
      </c>
      <c r="F222" s="4">
        <v>-91.95</v>
      </c>
      <c r="G222" t="s">
        <v>115</v>
      </c>
      <c r="H222" s="5" t="s">
        <v>1848</v>
      </c>
      <c r="I222" t="s">
        <v>60</v>
      </c>
      <c r="J222" t="s">
        <v>246</v>
      </c>
      <c r="K222" s="8">
        <v>51430300</v>
      </c>
      <c r="L222" s="8">
        <v>6491110005</v>
      </c>
    </row>
    <row r="223" spans="2:13" x14ac:dyDescent="0.25">
      <c r="B223" s="9">
        <v>41719</v>
      </c>
      <c r="C223" s="1">
        <v>41719</v>
      </c>
      <c r="D223" s="7" t="s">
        <v>701</v>
      </c>
      <c r="E223" s="7" t="s">
        <v>217</v>
      </c>
      <c r="F223" s="4">
        <v>-25.97</v>
      </c>
      <c r="G223" t="s">
        <v>115</v>
      </c>
      <c r="H223" s="5" t="s">
        <v>1832</v>
      </c>
      <c r="K223" s="8">
        <v>20090700</v>
      </c>
      <c r="L223" s="8">
        <v>4315146072</v>
      </c>
    </row>
    <row r="224" spans="2:13" x14ac:dyDescent="0.25">
      <c r="B224" s="9">
        <v>41722</v>
      </c>
      <c r="C224" s="1">
        <v>41722</v>
      </c>
      <c r="D224" s="7" t="s">
        <v>702</v>
      </c>
      <c r="E224" s="7" t="s">
        <v>74</v>
      </c>
      <c r="F224" s="4">
        <v>-130</v>
      </c>
      <c r="G224" t="s">
        <v>117</v>
      </c>
      <c r="H224" s="5" t="s">
        <v>1839</v>
      </c>
      <c r="I224" t="s">
        <v>235</v>
      </c>
      <c r="J224" t="s">
        <v>236</v>
      </c>
      <c r="K224" s="8">
        <v>20050550</v>
      </c>
      <c r="L224" s="8">
        <v>9531835412</v>
      </c>
      <c r="M224" t="s">
        <v>138</v>
      </c>
    </row>
    <row r="225" spans="2:18" x14ac:dyDescent="0.25">
      <c r="B225" s="9">
        <v>41722</v>
      </c>
      <c r="C225" s="1">
        <v>41722</v>
      </c>
      <c r="D225" s="7" t="s">
        <v>703</v>
      </c>
      <c r="E225" s="7" t="s">
        <v>42</v>
      </c>
      <c r="F225" s="4">
        <v>450</v>
      </c>
      <c r="G225" t="s">
        <v>363</v>
      </c>
      <c r="I225" t="s">
        <v>255</v>
      </c>
      <c r="J225" t="s">
        <v>365</v>
      </c>
      <c r="K225" s="8" t="s">
        <v>210</v>
      </c>
      <c r="L225" s="8" t="s">
        <v>364</v>
      </c>
      <c r="M225">
        <v>0</v>
      </c>
      <c r="N225" t="s">
        <v>367</v>
      </c>
      <c r="O225" s="2">
        <v>41699</v>
      </c>
    </row>
    <row r="226" spans="2:18" x14ac:dyDescent="0.25">
      <c r="B226" s="9">
        <v>41722</v>
      </c>
      <c r="C226" s="1">
        <v>41722</v>
      </c>
      <c r="D226" s="7" t="s">
        <v>704</v>
      </c>
      <c r="E226" s="7" t="s">
        <v>96</v>
      </c>
      <c r="F226" s="4">
        <v>-120</v>
      </c>
      <c r="G226" t="s">
        <v>117</v>
      </c>
      <c r="H226" s="5" t="s">
        <v>1839</v>
      </c>
      <c r="I226" t="s">
        <v>235</v>
      </c>
      <c r="J226" t="s">
        <v>236</v>
      </c>
      <c r="K226" s="8">
        <v>20050550</v>
      </c>
      <c r="L226" s="8">
        <v>9531835412</v>
      </c>
      <c r="M226" t="s">
        <v>129</v>
      </c>
    </row>
    <row r="227" spans="2:18" x14ac:dyDescent="0.25">
      <c r="B227" s="9">
        <v>41722</v>
      </c>
      <c r="C227" s="1">
        <v>41722</v>
      </c>
      <c r="D227" s="7" t="s">
        <v>705</v>
      </c>
      <c r="E227" s="7" t="s">
        <v>555</v>
      </c>
      <c r="F227" s="4">
        <v>1806.31</v>
      </c>
      <c r="G227" t="s">
        <v>363</v>
      </c>
      <c r="I227" t="s">
        <v>255</v>
      </c>
      <c r="J227" t="s">
        <v>365</v>
      </c>
      <c r="K227" s="8" t="s">
        <v>288</v>
      </c>
      <c r="L227" s="8" t="s">
        <v>289</v>
      </c>
    </row>
    <row r="228" spans="2:18" x14ac:dyDescent="0.25">
      <c r="B228" s="9">
        <v>41723</v>
      </c>
      <c r="C228" s="1">
        <v>41723</v>
      </c>
      <c r="D228" s="7" t="s">
        <v>222</v>
      </c>
      <c r="E228" s="7" t="s">
        <v>35</v>
      </c>
      <c r="F228" s="4">
        <v>-450</v>
      </c>
      <c r="G228" t="s">
        <v>36</v>
      </c>
      <c r="H228" s="5" t="s">
        <v>1849</v>
      </c>
      <c r="K228" s="8" t="s">
        <v>220</v>
      </c>
      <c r="L228" s="8" t="s">
        <v>221</v>
      </c>
    </row>
    <row r="229" spans="2:18" x14ac:dyDescent="0.25">
      <c r="B229" s="9">
        <v>41723</v>
      </c>
      <c r="C229" s="1">
        <v>41723</v>
      </c>
      <c r="D229" s="7" t="s">
        <v>706</v>
      </c>
      <c r="E229" s="7" t="s">
        <v>54</v>
      </c>
      <c r="F229" s="4">
        <v>-47.69</v>
      </c>
      <c r="G229" t="s">
        <v>115</v>
      </c>
      <c r="H229" s="5" t="s">
        <v>1832</v>
      </c>
      <c r="I229" t="s">
        <v>233</v>
      </c>
      <c r="K229" s="8">
        <v>30050000</v>
      </c>
      <c r="L229" s="8">
        <v>1159318</v>
      </c>
    </row>
    <row r="230" spans="2:18" x14ac:dyDescent="0.25">
      <c r="B230" s="9">
        <v>41723</v>
      </c>
      <c r="C230" s="1">
        <v>41723</v>
      </c>
      <c r="D230" s="7" t="s">
        <v>707</v>
      </c>
      <c r="E230" s="7" t="s">
        <v>217</v>
      </c>
      <c r="F230" s="4">
        <v>-11.53</v>
      </c>
      <c r="G230" t="s">
        <v>115</v>
      </c>
      <c r="H230" s="5" t="s">
        <v>1832</v>
      </c>
      <c r="K230" s="8">
        <v>20090700</v>
      </c>
      <c r="L230" s="8">
        <v>4315146072</v>
      </c>
    </row>
    <row r="231" spans="2:18" x14ac:dyDescent="0.25">
      <c r="B231" s="9">
        <v>41723</v>
      </c>
      <c r="C231" s="1">
        <v>41723</v>
      </c>
      <c r="D231" s="7" t="s">
        <v>708</v>
      </c>
      <c r="E231" s="7" t="s">
        <v>34</v>
      </c>
      <c r="F231" s="4">
        <v>-107.75</v>
      </c>
      <c r="G231" t="s">
        <v>115</v>
      </c>
      <c r="H231" s="5" t="s">
        <v>1832</v>
      </c>
      <c r="I231" t="s">
        <v>233</v>
      </c>
      <c r="K231" s="8">
        <v>66490000</v>
      </c>
      <c r="L231" s="8">
        <v>9033840</v>
      </c>
    </row>
    <row r="232" spans="2:18" x14ac:dyDescent="0.25">
      <c r="B232" s="9">
        <v>41723</v>
      </c>
      <c r="C232" s="1">
        <v>41723</v>
      </c>
      <c r="D232" s="7" t="s">
        <v>709</v>
      </c>
      <c r="E232" s="7" t="s">
        <v>300</v>
      </c>
      <c r="F232" s="4">
        <v>-450</v>
      </c>
      <c r="G232" t="s">
        <v>140</v>
      </c>
      <c r="K232" s="8" t="s">
        <v>87</v>
      </c>
      <c r="L232" s="8" t="s">
        <v>88</v>
      </c>
      <c r="M232" t="s">
        <v>710</v>
      </c>
      <c r="N232" t="s">
        <v>711</v>
      </c>
    </row>
    <row r="233" spans="2:18" x14ac:dyDescent="0.25">
      <c r="B233" s="9">
        <v>41724</v>
      </c>
      <c r="C233" s="1">
        <v>41724</v>
      </c>
      <c r="D233" s="7" t="s">
        <v>712</v>
      </c>
      <c r="E233" s="7" t="s">
        <v>170</v>
      </c>
      <c r="F233" s="4">
        <v>-159</v>
      </c>
      <c r="G233" t="s">
        <v>269</v>
      </c>
      <c r="H233" s="5" t="s">
        <v>1835</v>
      </c>
      <c r="I233" t="s">
        <v>254</v>
      </c>
      <c r="J233" t="s">
        <v>274</v>
      </c>
      <c r="K233" s="8" t="s">
        <v>290</v>
      </c>
      <c r="L233" s="8" t="s">
        <v>291</v>
      </c>
      <c r="M233" t="s">
        <v>292</v>
      </c>
      <c r="N233">
        <v>636</v>
      </c>
      <c r="O233" t="s">
        <v>293</v>
      </c>
      <c r="P233" t="s">
        <v>294</v>
      </c>
      <c r="Q233" t="s">
        <v>713</v>
      </c>
      <c r="R233" t="s">
        <v>295</v>
      </c>
    </row>
    <row r="234" spans="2:18" x14ac:dyDescent="0.25">
      <c r="B234" s="9">
        <v>41725</v>
      </c>
      <c r="C234" s="1">
        <v>41725</v>
      </c>
      <c r="D234" s="7" t="s">
        <v>714</v>
      </c>
      <c r="E234" s="7" t="s">
        <v>563</v>
      </c>
      <c r="F234" s="4">
        <v>3541.56</v>
      </c>
      <c r="G234" t="s">
        <v>363</v>
      </c>
      <c r="I234" t="s">
        <v>255</v>
      </c>
      <c r="J234" t="s">
        <v>365</v>
      </c>
      <c r="K234" s="8" t="s">
        <v>275</v>
      </c>
      <c r="L234" s="8" t="s">
        <v>562</v>
      </c>
      <c r="M234" t="s">
        <v>565</v>
      </c>
      <c r="N234" t="s">
        <v>715</v>
      </c>
    </row>
    <row r="235" spans="2:18" x14ac:dyDescent="0.25">
      <c r="B235" s="9">
        <v>41726</v>
      </c>
      <c r="C235" s="1">
        <v>41726</v>
      </c>
      <c r="D235" s="7" t="s">
        <v>716</v>
      </c>
      <c r="E235" s="7" t="s">
        <v>377</v>
      </c>
      <c r="F235" s="4">
        <v>-109</v>
      </c>
      <c r="G235" t="s">
        <v>269</v>
      </c>
      <c r="H235" s="5" t="s">
        <v>1835</v>
      </c>
      <c r="K235" s="8" t="s">
        <v>288</v>
      </c>
      <c r="L235" s="8" t="s">
        <v>376</v>
      </c>
      <c r="M235" t="s">
        <v>379</v>
      </c>
      <c r="N235" t="s">
        <v>380</v>
      </c>
      <c r="O235" t="s">
        <v>381</v>
      </c>
      <c r="P235" t="s">
        <v>717</v>
      </c>
      <c r="Q235" t="s">
        <v>718</v>
      </c>
      <c r="R235" t="s">
        <v>719</v>
      </c>
    </row>
    <row r="236" spans="2:18" x14ac:dyDescent="0.25">
      <c r="B236" s="9">
        <v>41726</v>
      </c>
      <c r="C236" s="1">
        <v>41726</v>
      </c>
      <c r="D236" s="7" t="s">
        <v>720</v>
      </c>
      <c r="E236" s="7" t="s">
        <v>217</v>
      </c>
      <c r="F236" s="4">
        <v>-8.25</v>
      </c>
      <c r="G236" t="s">
        <v>115</v>
      </c>
      <c r="H236" s="5" t="s">
        <v>1832</v>
      </c>
      <c r="K236" s="8">
        <v>20090700</v>
      </c>
      <c r="L236" s="8">
        <v>4315146072</v>
      </c>
    </row>
    <row r="237" spans="2:18" x14ac:dyDescent="0.25">
      <c r="B237" s="9">
        <v>41729</v>
      </c>
      <c r="C237" s="1">
        <v>41729</v>
      </c>
      <c r="D237" s="7" t="s">
        <v>721</v>
      </c>
      <c r="E237" s="7" t="s">
        <v>38</v>
      </c>
      <c r="F237" s="4">
        <v>-23.07</v>
      </c>
      <c r="G237" t="s">
        <v>115</v>
      </c>
      <c r="H237" s="5" t="s">
        <v>1832</v>
      </c>
      <c r="I237" t="s">
        <v>233</v>
      </c>
      <c r="K237" s="8">
        <v>30050000</v>
      </c>
      <c r="L237" s="8">
        <v>1159318</v>
      </c>
    </row>
    <row r="238" spans="2:18" x14ac:dyDescent="0.25">
      <c r="B238" s="9">
        <v>41729</v>
      </c>
      <c r="C238" s="1">
        <v>41729</v>
      </c>
      <c r="D238" s="7" t="s">
        <v>722</v>
      </c>
      <c r="E238" s="7" t="s">
        <v>34</v>
      </c>
      <c r="F238" s="4">
        <v>-14.87</v>
      </c>
      <c r="G238" t="s">
        <v>115</v>
      </c>
      <c r="H238" s="5" t="s">
        <v>1832</v>
      </c>
      <c r="I238" t="s">
        <v>233</v>
      </c>
      <c r="K238" s="8">
        <v>66490000</v>
      </c>
      <c r="L238" s="8">
        <v>9033840</v>
      </c>
    </row>
    <row r="239" spans="2:18" x14ac:dyDescent="0.25">
      <c r="B239" s="9">
        <v>41729</v>
      </c>
      <c r="C239" s="1">
        <v>41729</v>
      </c>
      <c r="D239" s="7" t="s">
        <v>723</v>
      </c>
      <c r="E239" s="7" t="s">
        <v>217</v>
      </c>
      <c r="F239" s="4">
        <v>-53.21</v>
      </c>
      <c r="G239" t="s">
        <v>115</v>
      </c>
      <c r="H239" s="5" t="s">
        <v>1832</v>
      </c>
      <c r="K239" s="8">
        <v>20090700</v>
      </c>
      <c r="L239" s="8">
        <v>4315146072</v>
      </c>
    </row>
    <row r="240" spans="2:18" x14ac:dyDescent="0.25">
      <c r="B240" s="9">
        <v>41729</v>
      </c>
      <c r="C240" s="1">
        <v>41729</v>
      </c>
      <c r="D240" s="7" t="s">
        <v>724</v>
      </c>
      <c r="E240" s="7" t="s">
        <v>74</v>
      </c>
      <c r="F240" s="4">
        <v>-100</v>
      </c>
      <c r="G240" t="s">
        <v>117</v>
      </c>
      <c r="H240" s="5" t="s">
        <v>1839</v>
      </c>
      <c r="I240" t="s">
        <v>235</v>
      </c>
      <c r="J240" t="s">
        <v>236</v>
      </c>
      <c r="K240" s="8">
        <v>20050550</v>
      </c>
      <c r="L240" s="8">
        <v>9531835412</v>
      </c>
      <c r="M240" t="s">
        <v>127</v>
      </c>
    </row>
    <row r="241" spans="2:18" x14ac:dyDescent="0.25">
      <c r="B241" s="9">
        <v>41730</v>
      </c>
      <c r="C241" s="1">
        <v>41730</v>
      </c>
      <c r="D241" s="7" t="s">
        <v>133</v>
      </c>
      <c r="F241" s="4">
        <v>-7.5</v>
      </c>
      <c r="G241" t="s">
        <v>132</v>
      </c>
      <c r="H241" s="5" t="s">
        <v>1835</v>
      </c>
      <c r="I241" t="s">
        <v>247</v>
      </c>
      <c r="J241" t="s">
        <v>264</v>
      </c>
      <c r="K241" s="8">
        <v>21352240</v>
      </c>
      <c r="L241" s="8">
        <v>9000932203</v>
      </c>
    </row>
    <row r="242" spans="2:18" x14ac:dyDescent="0.25">
      <c r="B242" s="9">
        <v>41730</v>
      </c>
      <c r="C242" s="1">
        <v>41730</v>
      </c>
      <c r="D242" s="7" t="s">
        <v>134</v>
      </c>
      <c r="F242" s="4">
        <v>-0.6</v>
      </c>
      <c r="G242" t="s">
        <v>132</v>
      </c>
      <c r="H242" s="5" t="s">
        <v>1835</v>
      </c>
      <c r="I242" t="s">
        <v>247</v>
      </c>
      <c r="J242" t="s">
        <v>264</v>
      </c>
      <c r="K242" s="8">
        <v>21352240</v>
      </c>
      <c r="L242" s="8">
        <v>9000932203</v>
      </c>
    </row>
    <row r="243" spans="2:18" x14ac:dyDescent="0.25">
      <c r="B243" s="9">
        <v>41730</v>
      </c>
      <c r="C243" s="1">
        <v>41730</v>
      </c>
      <c r="D243" s="7" t="s">
        <v>135</v>
      </c>
      <c r="F243" s="4">
        <v>-0.85</v>
      </c>
      <c r="G243" t="s">
        <v>156</v>
      </c>
      <c r="H243" s="5" t="s">
        <v>1835</v>
      </c>
      <c r="I243" t="s">
        <v>247</v>
      </c>
      <c r="J243" t="s">
        <v>296</v>
      </c>
      <c r="K243" s="8">
        <v>21352240</v>
      </c>
      <c r="L243" s="8">
        <v>9000922311</v>
      </c>
    </row>
    <row r="244" spans="2:18" x14ac:dyDescent="0.25">
      <c r="B244" s="9">
        <v>41730</v>
      </c>
      <c r="C244" s="1">
        <v>41730</v>
      </c>
      <c r="D244" s="7" t="s">
        <v>225</v>
      </c>
      <c r="E244" s="7" t="s">
        <v>47</v>
      </c>
      <c r="F244" s="4">
        <v>-35</v>
      </c>
      <c r="G244" t="s">
        <v>36</v>
      </c>
      <c r="H244" s="5" t="s">
        <v>1842</v>
      </c>
      <c r="I244" t="s">
        <v>233</v>
      </c>
      <c r="J244" t="s">
        <v>287</v>
      </c>
      <c r="K244" s="8" t="s">
        <v>87</v>
      </c>
      <c r="L244" s="8" t="s">
        <v>224</v>
      </c>
    </row>
    <row r="245" spans="2:18" x14ac:dyDescent="0.25">
      <c r="B245" s="9">
        <v>41730</v>
      </c>
      <c r="C245" s="1">
        <v>41730</v>
      </c>
      <c r="D245" s="7" t="s">
        <v>725</v>
      </c>
      <c r="E245" s="7" t="s">
        <v>603</v>
      </c>
      <c r="F245" s="4">
        <v>-87.3</v>
      </c>
      <c r="G245" t="s">
        <v>269</v>
      </c>
      <c r="H245" s="5" t="s">
        <v>1833</v>
      </c>
      <c r="I245" t="s">
        <v>45</v>
      </c>
      <c r="J245" t="s">
        <v>265</v>
      </c>
      <c r="K245" s="8" t="s">
        <v>601</v>
      </c>
      <c r="L245" s="8" t="s">
        <v>602</v>
      </c>
      <c r="M245" t="s">
        <v>605</v>
      </c>
      <c r="N245" t="s">
        <v>606</v>
      </c>
      <c r="O245" t="s">
        <v>607</v>
      </c>
      <c r="P245" t="s">
        <v>726</v>
      </c>
    </row>
    <row r="246" spans="2:18" x14ac:dyDescent="0.25">
      <c r="B246" s="9">
        <v>41730</v>
      </c>
      <c r="C246" s="1">
        <v>41730</v>
      </c>
      <c r="D246" s="7" t="s">
        <v>727</v>
      </c>
      <c r="E246" s="7" t="s">
        <v>283</v>
      </c>
      <c r="F246" s="4">
        <v>-57.89</v>
      </c>
      <c r="G246" t="s">
        <v>269</v>
      </c>
      <c r="H246" s="5" t="s">
        <v>1833</v>
      </c>
      <c r="I246" t="s">
        <v>45</v>
      </c>
      <c r="J246" t="s">
        <v>266</v>
      </c>
      <c r="K246" s="8" t="s">
        <v>281</v>
      </c>
      <c r="L246" s="8" t="s">
        <v>282</v>
      </c>
      <c r="M246" t="s">
        <v>284</v>
      </c>
      <c r="N246">
        <v>1</v>
      </c>
      <c r="O246" t="s">
        <v>285</v>
      </c>
      <c r="P246" t="s">
        <v>286</v>
      </c>
      <c r="Q246" t="s">
        <v>728</v>
      </c>
    </row>
    <row r="247" spans="2:18" x14ac:dyDescent="0.25">
      <c r="B247" s="9">
        <v>41731</v>
      </c>
      <c r="C247" s="1">
        <v>41731</v>
      </c>
      <c r="D247" s="7" t="s">
        <v>729</v>
      </c>
      <c r="E247" s="7" t="s">
        <v>240</v>
      </c>
      <c r="F247" s="4">
        <v>-103</v>
      </c>
      <c r="G247" t="s">
        <v>269</v>
      </c>
      <c r="H247" s="5" t="s">
        <v>1836</v>
      </c>
      <c r="I247" t="s">
        <v>249</v>
      </c>
      <c r="J247" t="s">
        <v>609</v>
      </c>
      <c r="K247" s="8" t="s">
        <v>314</v>
      </c>
      <c r="L247" s="8" t="s">
        <v>239</v>
      </c>
      <c r="M247">
        <v>288</v>
      </c>
      <c r="N247" t="s">
        <v>244</v>
      </c>
      <c r="O247" t="s">
        <v>242</v>
      </c>
      <c r="P247" t="s">
        <v>611</v>
      </c>
      <c r="Q247" s="3">
        <v>42014</v>
      </c>
    </row>
    <row r="248" spans="2:18" x14ac:dyDescent="0.25">
      <c r="B248" s="9">
        <v>41731</v>
      </c>
      <c r="C248" s="1">
        <v>41731</v>
      </c>
      <c r="D248" s="7" t="s">
        <v>730</v>
      </c>
      <c r="E248" s="7" t="s">
        <v>240</v>
      </c>
      <c r="F248" s="4">
        <v>-51.3</v>
      </c>
      <c r="G248" t="s">
        <v>269</v>
      </c>
      <c r="H248" s="5" t="s">
        <v>1836</v>
      </c>
      <c r="I248" t="s">
        <v>249</v>
      </c>
      <c r="J248" t="s">
        <v>609</v>
      </c>
      <c r="K248" s="8" t="s">
        <v>314</v>
      </c>
      <c r="L248" s="8" t="s">
        <v>239</v>
      </c>
      <c r="M248">
        <v>683</v>
      </c>
      <c r="N248" t="s">
        <v>241</v>
      </c>
      <c r="O248" t="s">
        <v>242</v>
      </c>
      <c r="P248" t="s">
        <v>613</v>
      </c>
      <c r="Q248" s="3">
        <v>42014</v>
      </c>
    </row>
    <row r="249" spans="2:18" x14ac:dyDescent="0.25">
      <c r="B249" s="9">
        <v>41731</v>
      </c>
      <c r="C249" s="1">
        <v>41731</v>
      </c>
      <c r="D249" s="7" t="s">
        <v>731</v>
      </c>
      <c r="E249" s="7" t="s">
        <v>34</v>
      </c>
      <c r="F249" s="4">
        <v>-26.35</v>
      </c>
      <c r="G249" t="s">
        <v>115</v>
      </c>
      <c r="H249" s="5" t="s">
        <v>1832</v>
      </c>
      <c r="I249" t="s">
        <v>233</v>
      </c>
      <c r="K249" s="8">
        <v>66490000</v>
      </c>
      <c r="L249" s="8">
        <v>9033840</v>
      </c>
    </row>
    <row r="250" spans="2:18" x14ac:dyDescent="0.25">
      <c r="B250" s="9">
        <v>41732</v>
      </c>
      <c r="C250" s="1">
        <v>41732</v>
      </c>
      <c r="D250" s="7" t="s">
        <v>733</v>
      </c>
      <c r="E250" s="7" t="s">
        <v>732</v>
      </c>
      <c r="F250" s="4">
        <v>-4.5199999999999996</v>
      </c>
      <c r="G250" t="s">
        <v>115</v>
      </c>
      <c r="H250" s="5" t="s">
        <v>1851</v>
      </c>
      <c r="K250" s="8">
        <v>30050000</v>
      </c>
      <c r="L250" s="8">
        <v>1458819</v>
      </c>
    </row>
    <row r="251" spans="2:18" x14ac:dyDescent="0.25">
      <c r="B251" s="9">
        <v>41732</v>
      </c>
      <c r="C251" s="1">
        <v>41732</v>
      </c>
      <c r="D251" s="7" t="s">
        <v>734</v>
      </c>
      <c r="E251" s="7" t="s">
        <v>122</v>
      </c>
      <c r="F251" s="4">
        <v>-50</v>
      </c>
      <c r="G251" t="s">
        <v>117</v>
      </c>
      <c r="H251" s="5" t="s">
        <v>1839</v>
      </c>
      <c r="I251" t="s">
        <v>235</v>
      </c>
      <c r="J251" t="s">
        <v>236</v>
      </c>
      <c r="K251" s="8">
        <v>21352240</v>
      </c>
    </row>
    <row r="252" spans="2:18" x14ac:dyDescent="0.25">
      <c r="B252" s="9">
        <v>41733</v>
      </c>
      <c r="C252" s="1">
        <v>41733</v>
      </c>
      <c r="D252" s="7" t="s">
        <v>228</v>
      </c>
      <c r="E252" s="7" t="s">
        <v>35</v>
      </c>
      <c r="F252" s="4">
        <v>-300</v>
      </c>
      <c r="G252" t="s">
        <v>36</v>
      </c>
      <c r="H252" s="5" t="s">
        <v>1849</v>
      </c>
      <c r="K252" s="8" t="s">
        <v>87</v>
      </c>
      <c r="L252" s="8" t="s">
        <v>227</v>
      </c>
    </row>
    <row r="253" spans="2:18" x14ac:dyDescent="0.25">
      <c r="B253" s="9">
        <v>41733</v>
      </c>
      <c r="C253" s="1">
        <v>41733</v>
      </c>
      <c r="D253" s="7" t="s">
        <v>229</v>
      </c>
      <c r="E253" s="7" t="s">
        <v>35</v>
      </c>
      <c r="F253" s="4">
        <v>-550</v>
      </c>
      <c r="G253" t="s">
        <v>36</v>
      </c>
      <c r="H253" s="5" t="s">
        <v>1849</v>
      </c>
      <c r="K253" s="8" t="s">
        <v>87</v>
      </c>
      <c r="L253" s="8" t="s">
        <v>88</v>
      </c>
      <c r="M253" t="s">
        <v>231</v>
      </c>
      <c r="N253" t="s">
        <v>232</v>
      </c>
    </row>
    <row r="254" spans="2:18" x14ac:dyDescent="0.25">
      <c r="B254" s="9">
        <v>41733</v>
      </c>
      <c r="C254" s="1">
        <v>41733</v>
      </c>
      <c r="D254" s="7" t="s">
        <v>229</v>
      </c>
      <c r="E254" s="7" t="s">
        <v>35</v>
      </c>
      <c r="F254" s="4">
        <v>-350</v>
      </c>
      <c r="G254" t="s">
        <v>36</v>
      </c>
      <c r="H254" s="5" t="s">
        <v>1849</v>
      </c>
      <c r="I254" t="s">
        <v>249</v>
      </c>
      <c r="J254" t="s">
        <v>250</v>
      </c>
      <c r="K254" s="8" t="s">
        <v>87</v>
      </c>
      <c r="L254" s="8" t="s">
        <v>88</v>
      </c>
      <c r="M254" t="s">
        <v>153</v>
      </c>
      <c r="N254">
        <v>350</v>
      </c>
    </row>
    <row r="255" spans="2:18" x14ac:dyDescent="0.25">
      <c r="B255" s="9">
        <v>41733</v>
      </c>
      <c r="C255" s="1">
        <v>41733</v>
      </c>
      <c r="D255" s="7" t="s">
        <v>735</v>
      </c>
      <c r="E255" s="7" t="s">
        <v>300</v>
      </c>
      <c r="F255" s="4">
        <v>-400</v>
      </c>
      <c r="G255" t="s">
        <v>36</v>
      </c>
      <c r="H255" s="5" t="s">
        <v>1849</v>
      </c>
      <c r="I255" t="s">
        <v>63</v>
      </c>
      <c r="J255" t="s">
        <v>267</v>
      </c>
      <c r="K255" s="8" t="s">
        <v>87</v>
      </c>
      <c r="L255" s="8" t="s">
        <v>88</v>
      </c>
    </row>
    <row r="256" spans="2:18" x14ac:dyDescent="0.25">
      <c r="B256" s="9">
        <v>41733</v>
      </c>
      <c r="C256" s="1">
        <v>41733</v>
      </c>
      <c r="D256" s="7" t="s">
        <v>450</v>
      </c>
      <c r="E256" s="7" t="s">
        <v>277</v>
      </c>
      <c r="F256" s="4">
        <v>-29</v>
      </c>
      <c r="G256" t="s">
        <v>269</v>
      </c>
      <c r="H256" s="5" t="s">
        <v>1835</v>
      </c>
      <c r="K256" s="8" t="s">
        <v>275</v>
      </c>
      <c r="L256" s="8" t="s">
        <v>276</v>
      </c>
      <c r="M256" t="s">
        <v>736</v>
      </c>
      <c r="N256" t="s">
        <v>278</v>
      </c>
      <c r="O256" t="s">
        <v>279</v>
      </c>
      <c r="P256" t="s">
        <v>737</v>
      </c>
      <c r="Q256" t="s">
        <v>453</v>
      </c>
      <c r="R256" t="s">
        <v>280</v>
      </c>
    </row>
    <row r="257" spans="2:17" x14ac:dyDescent="0.25">
      <c r="B257" s="9">
        <v>41733</v>
      </c>
      <c r="C257" s="1">
        <v>41733</v>
      </c>
      <c r="D257" s="7" t="s">
        <v>738</v>
      </c>
      <c r="E257" s="7" t="s">
        <v>217</v>
      </c>
      <c r="F257" s="4">
        <v>-56.05</v>
      </c>
      <c r="G257" t="s">
        <v>115</v>
      </c>
      <c r="H257" s="5" t="s">
        <v>1832</v>
      </c>
      <c r="K257" s="8">
        <v>20090700</v>
      </c>
      <c r="L257" s="8">
        <v>4315146072</v>
      </c>
    </row>
    <row r="258" spans="2:17" x14ac:dyDescent="0.25">
      <c r="B258" s="9">
        <v>41733</v>
      </c>
      <c r="C258" s="1">
        <v>41733</v>
      </c>
      <c r="D258" s="7" t="s">
        <v>739</v>
      </c>
      <c r="E258" s="7" t="s">
        <v>79</v>
      </c>
      <c r="F258" s="4">
        <v>-16.95</v>
      </c>
      <c r="G258" t="s">
        <v>115</v>
      </c>
      <c r="H258" s="5" t="s">
        <v>1832</v>
      </c>
      <c r="I258" t="s">
        <v>233</v>
      </c>
      <c r="K258" s="8">
        <v>20050550</v>
      </c>
      <c r="L258" s="8">
        <v>1261119000</v>
      </c>
    </row>
    <row r="259" spans="2:17" x14ac:dyDescent="0.25">
      <c r="B259" s="9">
        <v>41736</v>
      </c>
      <c r="C259" s="1">
        <v>41736</v>
      </c>
      <c r="D259" s="7" t="s">
        <v>743</v>
      </c>
      <c r="E259" s="7" t="s">
        <v>742</v>
      </c>
      <c r="F259" s="4">
        <v>-26</v>
      </c>
      <c r="G259" t="s">
        <v>140</v>
      </c>
      <c r="H259" s="5" t="s">
        <v>1838</v>
      </c>
      <c r="I259" t="s">
        <v>60</v>
      </c>
      <c r="J259" t="s">
        <v>311</v>
      </c>
      <c r="K259" s="8" t="s">
        <v>740</v>
      </c>
      <c r="L259" s="8" t="s">
        <v>741</v>
      </c>
      <c r="M259" t="s">
        <v>744</v>
      </c>
      <c r="N259" t="s">
        <v>745</v>
      </c>
    </row>
    <row r="260" spans="2:17" x14ac:dyDescent="0.25">
      <c r="B260" s="9">
        <v>41736</v>
      </c>
      <c r="C260" s="1">
        <v>41736</v>
      </c>
      <c r="D260" s="7" t="s">
        <v>746</v>
      </c>
      <c r="E260" s="7" t="s">
        <v>742</v>
      </c>
      <c r="F260" s="4">
        <v>-40</v>
      </c>
      <c r="G260" t="s">
        <v>140</v>
      </c>
      <c r="H260" s="5" t="s">
        <v>1838</v>
      </c>
      <c r="I260" t="s">
        <v>60</v>
      </c>
      <c r="J260" t="s">
        <v>311</v>
      </c>
      <c r="K260" s="8" t="s">
        <v>740</v>
      </c>
      <c r="L260" s="8" t="s">
        <v>741</v>
      </c>
      <c r="M260" t="s">
        <v>747</v>
      </c>
      <c r="N260" t="s">
        <v>748</v>
      </c>
    </row>
    <row r="261" spans="2:17" x14ac:dyDescent="0.25">
      <c r="B261" s="9">
        <v>41736</v>
      </c>
      <c r="C261" s="1">
        <v>41736</v>
      </c>
      <c r="D261" s="7" t="s">
        <v>749</v>
      </c>
      <c r="E261" s="7" t="s">
        <v>443</v>
      </c>
      <c r="F261" s="4">
        <v>-43.9</v>
      </c>
      <c r="G261" t="s">
        <v>269</v>
      </c>
      <c r="H261" s="5" t="s">
        <v>1838</v>
      </c>
      <c r="K261" s="8" t="s">
        <v>441</v>
      </c>
      <c r="L261" s="8" t="s">
        <v>442</v>
      </c>
      <c r="M261" t="s">
        <v>445</v>
      </c>
      <c r="N261" t="s">
        <v>446</v>
      </c>
      <c r="O261" t="s">
        <v>750</v>
      </c>
      <c r="P261" t="s">
        <v>751</v>
      </c>
      <c r="Q261" t="s">
        <v>449</v>
      </c>
    </row>
    <row r="262" spans="2:17" x14ac:dyDescent="0.25">
      <c r="B262" s="9">
        <v>41736</v>
      </c>
      <c r="C262" s="1">
        <v>41736</v>
      </c>
      <c r="D262" s="7" t="s">
        <v>752</v>
      </c>
      <c r="E262" s="7" t="s">
        <v>34</v>
      </c>
      <c r="F262" s="4">
        <v>-3.68</v>
      </c>
      <c r="G262" t="s">
        <v>115</v>
      </c>
      <c r="H262" s="5" t="s">
        <v>1832</v>
      </c>
      <c r="I262" t="s">
        <v>233</v>
      </c>
      <c r="K262" s="8">
        <v>66490000</v>
      </c>
      <c r="L262" s="8">
        <v>9033840</v>
      </c>
    </row>
    <row r="263" spans="2:17" x14ac:dyDescent="0.25">
      <c r="B263" s="9">
        <v>41736</v>
      </c>
      <c r="C263" s="1">
        <v>41736</v>
      </c>
      <c r="D263" s="7" t="s">
        <v>753</v>
      </c>
      <c r="E263" s="7" t="s">
        <v>34</v>
      </c>
      <c r="F263" s="4">
        <v>-71.36</v>
      </c>
      <c r="G263" t="s">
        <v>115</v>
      </c>
      <c r="H263" s="5" t="s">
        <v>1832</v>
      </c>
      <c r="I263" t="s">
        <v>233</v>
      </c>
      <c r="K263" s="8">
        <v>66490000</v>
      </c>
      <c r="L263" s="8">
        <v>9033840</v>
      </c>
    </row>
    <row r="264" spans="2:17" x14ac:dyDescent="0.25">
      <c r="B264" s="9">
        <v>41736</v>
      </c>
      <c r="C264" s="1">
        <v>41736</v>
      </c>
      <c r="D264" s="7" t="s">
        <v>754</v>
      </c>
      <c r="E264" s="7" t="s">
        <v>34</v>
      </c>
      <c r="F264" s="4">
        <v>-5.81</v>
      </c>
      <c r="G264" t="s">
        <v>115</v>
      </c>
      <c r="H264" s="5" t="s">
        <v>1832</v>
      </c>
      <c r="I264" t="s">
        <v>233</v>
      </c>
      <c r="K264" s="8">
        <v>66490000</v>
      </c>
      <c r="L264" s="8">
        <v>9033840</v>
      </c>
    </row>
    <row r="265" spans="2:17" x14ac:dyDescent="0.25">
      <c r="B265" s="9">
        <v>41736</v>
      </c>
      <c r="C265" s="1">
        <v>41736</v>
      </c>
      <c r="D265" s="7" t="s">
        <v>755</v>
      </c>
      <c r="E265" s="7" t="s">
        <v>217</v>
      </c>
      <c r="F265" s="4">
        <v>-8.2200000000000006</v>
      </c>
      <c r="G265" t="s">
        <v>115</v>
      </c>
      <c r="H265" s="5" t="s">
        <v>1832</v>
      </c>
      <c r="K265" s="8">
        <v>20090700</v>
      </c>
      <c r="L265" s="8">
        <v>4315146072</v>
      </c>
    </row>
    <row r="266" spans="2:17" x14ac:dyDescent="0.25">
      <c r="B266" s="9">
        <v>41737</v>
      </c>
      <c r="C266" s="1">
        <v>41737</v>
      </c>
      <c r="D266" s="7" t="s">
        <v>756</v>
      </c>
      <c r="E266" s="7" t="s">
        <v>257</v>
      </c>
      <c r="F266" s="4">
        <v>-34.17</v>
      </c>
      <c r="G266" t="s">
        <v>33</v>
      </c>
      <c r="H266" s="5" t="s">
        <v>1835</v>
      </c>
      <c r="I266" t="s">
        <v>254</v>
      </c>
      <c r="J266" t="s">
        <v>258</v>
      </c>
      <c r="K266" s="8">
        <v>50040000</v>
      </c>
      <c r="L266" s="8">
        <v>589011600</v>
      </c>
      <c r="M266" t="s">
        <v>757</v>
      </c>
      <c r="N266" t="s">
        <v>758</v>
      </c>
      <c r="O266" t="s">
        <v>259</v>
      </c>
    </row>
    <row r="267" spans="2:17" x14ac:dyDescent="0.25">
      <c r="B267" s="9">
        <v>41737</v>
      </c>
      <c r="C267" s="1">
        <v>41737</v>
      </c>
      <c r="D267" s="7" t="s">
        <v>759</v>
      </c>
      <c r="E267" s="7" t="s">
        <v>178</v>
      </c>
      <c r="F267" s="4">
        <v>-42.7</v>
      </c>
      <c r="G267" t="s">
        <v>115</v>
      </c>
      <c r="H267" s="5" t="s">
        <v>1838</v>
      </c>
      <c r="K267" s="8">
        <v>30050000</v>
      </c>
      <c r="L267" s="8">
        <v>1497411</v>
      </c>
    </row>
    <row r="268" spans="2:17" x14ac:dyDescent="0.25">
      <c r="B268" s="9">
        <v>41737</v>
      </c>
      <c r="C268" s="1">
        <v>41737</v>
      </c>
      <c r="D268" s="7" t="s">
        <v>760</v>
      </c>
      <c r="E268" s="7" t="s">
        <v>39</v>
      </c>
      <c r="F268" s="4">
        <v>-58.01</v>
      </c>
      <c r="G268" t="s">
        <v>115</v>
      </c>
      <c r="H268" s="5" t="s">
        <v>1848</v>
      </c>
      <c r="I268" t="s">
        <v>60</v>
      </c>
      <c r="J268" t="s">
        <v>246</v>
      </c>
      <c r="K268" s="8">
        <v>51430300</v>
      </c>
      <c r="L268" s="8">
        <v>6491110005</v>
      </c>
    </row>
    <row r="269" spans="2:17" x14ac:dyDescent="0.25">
      <c r="B269" s="9">
        <v>41738</v>
      </c>
      <c r="C269" s="1">
        <v>41738</v>
      </c>
      <c r="D269" s="7" t="s">
        <v>763</v>
      </c>
      <c r="E269" s="7" t="s">
        <v>762</v>
      </c>
      <c r="F269" s="4">
        <v>337.56</v>
      </c>
      <c r="G269" t="s">
        <v>188</v>
      </c>
      <c r="K269" s="8" t="s">
        <v>505</v>
      </c>
      <c r="L269" s="8" t="s">
        <v>761</v>
      </c>
      <c r="M269" t="s">
        <v>764</v>
      </c>
      <c r="N269" t="s">
        <v>765</v>
      </c>
    </row>
    <row r="270" spans="2:17" x14ac:dyDescent="0.25">
      <c r="B270" s="9">
        <v>41738</v>
      </c>
      <c r="C270" s="1">
        <v>41738</v>
      </c>
      <c r="D270" s="7" t="s">
        <v>766</v>
      </c>
      <c r="E270" s="7" t="s">
        <v>300</v>
      </c>
      <c r="F270" s="4">
        <v>-337.56</v>
      </c>
      <c r="G270" t="s">
        <v>140</v>
      </c>
      <c r="H270" s="5" t="s">
        <v>1837</v>
      </c>
      <c r="I270" t="s">
        <v>60</v>
      </c>
      <c r="J270" t="s">
        <v>311</v>
      </c>
      <c r="K270" s="8" t="s">
        <v>87</v>
      </c>
      <c r="L270" s="8" t="s">
        <v>88</v>
      </c>
      <c r="M270" t="s">
        <v>767</v>
      </c>
      <c r="N270" t="s">
        <v>768</v>
      </c>
    </row>
    <row r="271" spans="2:17" x14ac:dyDescent="0.25">
      <c r="B271" s="9">
        <v>41739</v>
      </c>
      <c r="C271" s="1">
        <v>41739</v>
      </c>
      <c r="D271" s="7" t="s">
        <v>473</v>
      </c>
      <c r="E271" s="7" t="s">
        <v>631</v>
      </c>
      <c r="F271" s="4">
        <v>-14.42</v>
      </c>
      <c r="G271" t="s">
        <v>269</v>
      </c>
      <c r="H271" s="5" t="s">
        <v>1838</v>
      </c>
      <c r="I271" t="s">
        <v>254</v>
      </c>
      <c r="J271" t="s">
        <v>258</v>
      </c>
      <c r="K271" s="8" t="s">
        <v>470</v>
      </c>
      <c r="L271" s="8" t="s">
        <v>471</v>
      </c>
      <c r="M271" t="s">
        <v>474</v>
      </c>
      <c r="N271" t="s">
        <v>475</v>
      </c>
      <c r="O271" t="s">
        <v>769</v>
      </c>
      <c r="P271" t="s">
        <v>770</v>
      </c>
    </row>
    <row r="272" spans="2:17" x14ac:dyDescent="0.25">
      <c r="B272" s="9">
        <v>41739</v>
      </c>
      <c r="C272" s="1">
        <v>41739</v>
      </c>
      <c r="D272" s="7" t="s">
        <v>473</v>
      </c>
      <c r="E272" s="7" t="s">
        <v>631</v>
      </c>
      <c r="F272" s="4">
        <v>-8.7200000000000006</v>
      </c>
      <c r="G272" t="s">
        <v>269</v>
      </c>
      <c r="H272" s="5" t="s">
        <v>1838</v>
      </c>
      <c r="I272" t="s">
        <v>254</v>
      </c>
      <c r="J272" t="s">
        <v>258</v>
      </c>
      <c r="K272" s="8" t="s">
        <v>470</v>
      </c>
      <c r="L272" s="8" t="s">
        <v>471</v>
      </c>
      <c r="M272" t="s">
        <v>474</v>
      </c>
      <c r="N272" t="s">
        <v>475</v>
      </c>
      <c r="O272" t="s">
        <v>771</v>
      </c>
      <c r="P272" t="s">
        <v>772</v>
      </c>
    </row>
    <row r="273" spans="2:17" x14ac:dyDescent="0.25">
      <c r="B273" s="9">
        <v>41739</v>
      </c>
      <c r="C273" s="1">
        <v>41739</v>
      </c>
      <c r="D273" s="7" t="s">
        <v>473</v>
      </c>
      <c r="E273" s="7" t="s">
        <v>631</v>
      </c>
      <c r="F273" s="4">
        <v>-21.45</v>
      </c>
      <c r="G273" t="s">
        <v>269</v>
      </c>
      <c r="H273" s="5" t="s">
        <v>1838</v>
      </c>
      <c r="I273" t="s">
        <v>254</v>
      </c>
      <c r="J273" t="s">
        <v>258</v>
      </c>
      <c r="K273" s="8" t="s">
        <v>470</v>
      </c>
      <c r="L273" s="8" t="s">
        <v>471</v>
      </c>
      <c r="M273" t="s">
        <v>474</v>
      </c>
      <c r="N273" t="s">
        <v>475</v>
      </c>
      <c r="O273" t="s">
        <v>773</v>
      </c>
      <c r="P273" t="s">
        <v>774</v>
      </c>
    </row>
    <row r="274" spans="2:17" x14ac:dyDescent="0.25">
      <c r="B274" s="9">
        <v>41739</v>
      </c>
      <c r="C274" s="1">
        <v>41739</v>
      </c>
      <c r="D274" s="7" t="s">
        <v>775</v>
      </c>
      <c r="E274" s="7" t="s">
        <v>38</v>
      </c>
      <c r="F274" s="4">
        <v>-33.36</v>
      </c>
      <c r="G274" t="s">
        <v>115</v>
      </c>
      <c r="H274" s="5" t="s">
        <v>1832</v>
      </c>
      <c r="I274" t="s">
        <v>233</v>
      </c>
      <c r="K274" s="8">
        <v>30050000</v>
      </c>
      <c r="L274" s="8">
        <v>1159318</v>
      </c>
    </row>
    <row r="275" spans="2:17" x14ac:dyDescent="0.25">
      <c r="B275" s="9">
        <v>41739</v>
      </c>
      <c r="C275" s="1">
        <v>41739</v>
      </c>
      <c r="D275" s="7" t="s">
        <v>776</v>
      </c>
      <c r="E275" s="7" t="s">
        <v>217</v>
      </c>
      <c r="F275" s="4">
        <v>-16.52</v>
      </c>
      <c r="G275" t="s">
        <v>115</v>
      </c>
      <c r="H275" s="5" t="s">
        <v>1832</v>
      </c>
      <c r="K275" s="8">
        <v>20090700</v>
      </c>
      <c r="L275" s="8">
        <v>4315146072</v>
      </c>
    </row>
    <row r="276" spans="2:17" x14ac:dyDescent="0.25">
      <c r="B276" s="9">
        <v>41739</v>
      </c>
      <c r="C276" s="1">
        <v>41739</v>
      </c>
      <c r="D276" s="7" t="s">
        <v>777</v>
      </c>
      <c r="E276" s="7" t="s">
        <v>122</v>
      </c>
      <c r="F276" s="4">
        <v>-100</v>
      </c>
      <c r="G276" t="s">
        <v>117</v>
      </c>
      <c r="H276" s="5" t="s">
        <v>1839</v>
      </c>
      <c r="I276" t="s">
        <v>235</v>
      </c>
      <c r="J276" t="s">
        <v>236</v>
      </c>
      <c r="K276" s="8">
        <v>21352240</v>
      </c>
    </row>
    <row r="277" spans="2:17" x14ac:dyDescent="0.25">
      <c r="B277" s="9">
        <v>41740</v>
      </c>
      <c r="C277" s="1">
        <v>41740</v>
      </c>
      <c r="D277" s="7" t="s">
        <v>778</v>
      </c>
      <c r="E277" s="7" t="s">
        <v>186</v>
      </c>
      <c r="F277" s="4">
        <v>-78</v>
      </c>
      <c r="G277" t="s">
        <v>115</v>
      </c>
      <c r="H277" s="5" t="s">
        <v>1838</v>
      </c>
      <c r="K277" s="8">
        <v>21352240</v>
      </c>
      <c r="L277" s="8">
        <v>189154552</v>
      </c>
    </row>
    <row r="278" spans="2:17" x14ac:dyDescent="0.25">
      <c r="B278" s="9">
        <v>41740</v>
      </c>
      <c r="C278" s="1">
        <v>41740</v>
      </c>
      <c r="D278" s="7" t="s">
        <v>779</v>
      </c>
      <c r="E278" s="7" t="s">
        <v>71</v>
      </c>
      <c r="F278" s="4">
        <v>-49.75</v>
      </c>
      <c r="G278" t="s">
        <v>33</v>
      </c>
      <c r="H278" s="5" t="s">
        <v>1840</v>
      </c>
      <c r="K278" s="8">
        <v>30050000</v>
      </c>
      <c r="L278" s="8">
        <v>1053149</v>
      </c>
      <c r="M278" t="s">
        <v>72</v>
      </c>
    </row>
    <row r="279" spans="2:17" x14ac:dyDescent="0.25">
      <c r="B279" s="9">
        <v>41740</v>
      </c>
      <c r="C279" s="1">
        <v>41740</v>
      </c>
      <c r="D279" s="7">
        <v>1.00418535038728E+26</v>
      </c>
      <c r="E279" s="7" t="s">
        <v>780</v>
      </c>
      <c r="F279" s="4">
        <v>-37.9</v>
      </c>
      <c r="G279" t="s">
        <v>33</v>
      </c>
      <c r="H279" s="5" t="s">
        <v>1840</v>
      </c>
      <c r="I279" t="s">
        <v>233</v>
      </c>
      <c r="K279" s="8">
        <v>30050000</v>
      </c>
      <c r="L279" s="8">
        <v>1638816</v>
      </c>
      <c r="M279" t="s">
        <v>781</v>
      </c>
    </row>
    <row r="280" spans="2:17" x14ac:dyDescent="0.25">
      <c r="B280" s="9">
        <v>41740</v>
      </c>
      <c r="C280" s="1">
        <v>41740</v>
      </c>
      <c r="D280" s="7" t="s">
        <v>782</v>
      </c>
      <c r="E280" s="7" t="s">
        <v>75</v>
      </c>
      <c r="F280" s="4">
        <v>-59</v>
      </c>
      <c r="G280" t="s">
        <v>115</v>
      </c>
      <c r="H280" s="5" t="s">
        <v>1840</v>
      </c>
      <c r="I280" t="s">
        <v>233</v>
      </c>
      <c r="J280" t="s">
        <v>253</v>
      </c>
      <c r="K280" s="8">
        <v>40080040</v>
      </c>
      <c r="L280" s="8">
        <v>600826400</v>
      </c>
    </row>
    <row r="281" spans="2:17" x14ac:dyDescent="0.25">
      <c r="B281" s="9">
        <v>41740</v>
      </c>
      <c r="C281" s="1">
        <v>41740</v>
      </c>
      <c r="D281" s="7" t="s">
        <v>784</v>
      </c>
      <c r="E281" s="7" t="s">
        <v>783</v>
      </c>
      <c r="F281" s="4">
        <v>-35.979999999999997</v>
      </c>
      <c r="G281" t="s">
        <v>33</v>
      </c>
      <c r="H281" s="5" t="s">
        <v>1840</v>
      </c>
      <c r="K281" s="8">
        <v>66490000</v>
      </c>
      <c r="L281" s="8">
        <v>9085327</v>
      </c>
    </row>
    <row r="282" spans="2:17" x14ac:dyDescent="0.25">
      <c r="B282" s="9">
        <v>41740</v>
      </c>
      <c r="C282" s="1">
        <v>41740</v>
      </c>
      <c r="D282" s="7" t="s">
        <v>785</v>
      </c>
      <c r="E282" s="7" t="s">
        <v>173</v>
      </c>
      <c r="F282" s="4">
        <v>-178.95</v>
      </c>
      <c r="G282" t="s">
        <v>115</v>
      </c>
      <c r="H282" s="5" t="s">
        <v>1840</v>
      </c>
      <c r="I282" t="s">
        <v>233</v>
      </c>
      <c r="J282" t="s">
        <v>253</v>
      </c>
      <c r="K282" s="8">
        <v>20040000</v>
      </c>
      <c r="L282" s="8">
        <v>244890003</v>
      </c>
    </row>
    <row r="283" spans="2:17" x14ac:dyDescent="0.25">
      <c r="B283" s="9">
        <v>41743</v>
      </c>
      <c r="C283" s="1">
        <v>41741</v>
      </c>
      <c r="D283" s="7" t="s">
        <v>786</v>
      </c>
      <c r="E283" s="7" t="s">
        <v>312</v>
      </c>
      <c r="F283" s="4">
        <v>-70</v>
      </c>
      <c r="G283" t="s">
        <v>117</v>
      </c>
      <c r="H283" s="5" t="s">
        <v>1839</v>
      </c>
      <c r="I283" t="s">
        <v>235</v>
      </c>
      <c r="J283" t="s">
        <v>236</v>
      </c>
      <c r="K283" s="8">
        <v>21352240</v>
      </c>
    </row>
    <row r="284" spans="2:17" x14ac:dyDescent="0.25">
      <c r="B284" s="9">
        <v>41743</v>
      </c>
      <c r="C284" s="1">
        <v>41743</v>
      </c>
      <c r="D284" s="7" t="s">
        <v>788</v>
      </c>
      <c r="E284" s="7" t="s">
        <v>787</v>
      </c>
      <c r="F284" s="4">
        <v>-28.63</v>
      </c>
      <c r="G284" t="s">
        <v>269</v>
      </c>
      <c r="H284" s="5" t="s">
        <v>1833</v>
      </c>
      <c r="K284" s="8" t="s">
        <v>505</v>
      </c>
      <c r="L284" s="8" t="s">
        <v>506</v>
      </c>
      <c r="M284" t="s">
        <v>515</v>
      </c>
      <c r="N284" t="s">
        <v>510</v>
      </c>
      <c r="O284" t="s">
        <v>516</v>
      </c>
      <c r="P284" t="s">
        <v>789</v>
      </c>
      <c r="Q284" t="s">
        <v>513</v>
      </c>
    </row>
    <row r="285" spans="2:17" x14ac:dyDescent="0.25">
      <c r="B285" s="9">
        <v>41743</v>
      </c>
      <c r="C285" s="1">
        <v>41743</v>
      </c>
      <c r="D285" s="7" t="s">
        <v>790</v>
      </c>
      <c r="E285" s="7" t="s">
        <v>193</v>
      </c>
      <c r="F285" s="4">
        <v>368</v>
      </c>
      <c r="G285" t="s">
        <v>188</v>
      </c>
      <c r="K285" s="8" t="s">
        <v>187</v>
      </c>
      <c r="L285" s="8" t="s">
        <v>192</v>
      </c>
      <c r="M285" t="s">
        <v>791</v>
      </c>
      <c r="N285" t="s">
        <v>792</v>
      </c>
    </row>
    <row r="286" spans="2:17" x14ac:dyDescent="0.25">
      <c r="B286" s="9">
        <v>41743</v>
      </c>
      <c r="C286" s="1">
        <v>41743</v>
      </c>
      <c r="D286" s="7" t="s">
        <v>793</v>
      </c>
      <c r="E286" s="7" t="s">
        <v>787</v>
      </c>
      <c r="F286" s="4">
        <v>-46.53</v>
      </c>
      <c r="G286" t="s">
        <v>269</v>
      </c>
      <c r="H286" s="5" t="s">
        <v>1833</v>
      </c>
      <c r="K286" s="8" t="s">
        <v>505</v>
      </c>
      <c r="L286" s="8" t="s">
        <v>506</v>
      </c>
      <c r="M286" t="s">
        <v>509</v>
      </c>
      <c r="N286" t="s">
        <v>510</v>
      </c>
      <c r="O286" t="s">
        <v>511</v>
      </c>
      <c r="P286" t="s">
        <v>794</v>
      </c>
      <c r="Q286" t="s">
        <v>513</v>
      </c>
    </row>
    <row r="287" spans="2:17" x14ac:dyDescent="0.25">
      <c r="B287" s="9">
        <v>41743</v>
      </c>
      <c r="C287" s="1">
        <v>41743</v>
      </c>
      <c r="D287" s="7" t="s">
        <v>795</v>
      </c>
      <c r="E287" s="7" t="s">
        <v>89</v>
      </c>
      <c r="F287" s="4">
        <v>-19.350000000000001</v>
      </c>
      <c r="G287" t="s">
        <v>33</v>
      </c>
      <c r="H287" s="5" t="s">
        <v>1832</v>
      </c>
      <c r="I287" t="s">
        <v>185</v>
      </c>
      <c r="J287" t="s">
        <v>261</v>
      </c>
      <c r="K287" s="8">
        <v>30050000</v>
      </c>
      <c r="L287" s="8">
        <v>1052943</v>
      </c>
    </row>
    <row r="288" spans="2:17" x14ac:dyDescent="0.25">
      <c r="B288" s="9">
        <v>41743</v>
      </c>
      <c r="C288" s="1">
        <v>41743</v>
      </c>
      <c r="D288" s="7" t="s">
        <v>796</v>
      </c>
      <c r="E288" s="7" t="s">
        <v>217</v>
      </c>
      <c r="F288" s="4">
        <v>-2.95</v>
      </c>
      <c r="G288" t="s">
        <v>115</v>
      </c>
      <c r="H288" s="5" t="s">
        <v>1832</v>
      </c>
      <c r="K288" s="8">
        <v>20090700</v>
      </c>
      <c r="L288" s="8">
        <v>4315146072</v>
      </c>
    </row>
    <row r="289" spans="1:18" x14ac:dyDescent="0.25">
      <c r="B289" s="9">
        <v>41743</v>
      </c>
      <c r="C289" s="1">
        <v>41743</v>
      </c>
      <c r="D289" s="7" t="s">
        <v>798</v>
      </c>
      <c r="E289" s="7" t="s">
        <v>797</v>
      </c>
      <c r="F289" s="4">
        <v>-12.5</v>
      </c>
      <c r="G289" t="s">
        <v>115</v>
      </c>
      <c r="H289" s="5" t="s">
        <v>1832</v>
      </c>
      <c r="K289" s="8">
        <v>23062124</v>
      </c>
      <c r="L289" s="8">
        <v>511013</v>
      </c>
    </row>
    <row r="290" spans="1:18" x14ac:dyDescent="0.25">
      <c r="A290" t="s">
        <v>1852</v>
      </c>
      <c r="B290" s="9">
        <v>41743</v>
      </c>
      <c r="C290" s="1">
        <v>41743</v>
      </c>
      <c r="D290" s="7" t="s">
        <v>799</v>
      </c>
      <c r="E290" s="7" t="s">
        <v>41</v>
      </c>
      <c r="F290" s="4">
        <v>-7.98</v>
      </c>
      <c r="G290" t="s">
        <v>115</v>
      </c>
      <c r="H290" s="5" t="s">
        <v>1851</v>
      </c>
      <c r="I290" t="s">
        <v>254</v>
      </c>
      <c r="K290" s="8">
        <v>20050550</v>
      </c>
      <c r="L290" s="8">
        <v>1352121550</v>
      </c>
    </row>
    <row r="291" spans="1:18" x14ac:dyDescent="0.25">
      <c r="B291" s="9">
        <v>41743</v>
      </c>
      <c r="C291" s="1">
        <v>41743</v>
      </c>
      <c r="D291" s="7" t="s">
        <v>800</v>
      </c>
      <c r="E291" s="7" t="s">
        <v>34</v>
      </c>
      <c r="F291" s="4">
        <v>-86.65</v>
      </c>
      <c r="G291" t="s">
        <v>115</v>
      </c>
      <c r="H291" s="5" t="s">
        <v>1832</v>
      </c>
      <c r="I291" t="s">
        <v>233</v>
      </c>
      <c r="K291" s="8">
        <v>66490000</v>
      </c>
      <c r="L291" s="8">
        <v>9033840</v>
      </c>
    </row>
    <row r="292" spans="1:18" x14ac:dyDescent="0.25">
      <c r="B292" s="9">
        <v>41743</v>
      </c>
      <c r="C292" s="1">
        <v>41743</v>
      </c>
      <c r="D292" s="7" t="s">
        <v>801</v>
      </c>
      <c r="E292" s="7" t="s">
        <v>161</v>
      </c>
      <c r="F292" s="4">
        <v>-50</v>
      </c>
      <c r="G292" t="s">
        <v>117</v>
      </c>
      <c r="H292" s="5" t="s">
        <v>1839</v>
      </c>
      <c r="I292" t="s">
        <v>235</v>
      </c>
      <c r="J292" t="s">
        <v>236</v>
      </c>
      <c r="K292" s="8">
        <v>21352240</v>
      </c>
    </row>
    <row r="293" spans="1:18" x14ac:dyDescent="0.25">
      <c r="B293" s="9">
        <v>41744</v>
      </c>
      <c r="C293" s="1">
        <v>41744</v>
      </c>
      <c r="D293" s="7" t="s">
        <v>803</v>
      </c>
      <c r="E293" s="7" t="s">
        <v>802</v>
      </c>
      <c r="F293" s="4">
        <v>-37.97</v>
      </c>
      <c r="G293" t="s">
        <v>115</v>
      </c>
      <c r="H293" s="5" t="s">
        <v>1840</v>
      </c>
      <c r="I293" t="s">
        <v>233</v>
      </c>
      <c r="J293" t="s">
        <v>253</v>
      </c>
      <c r="K293" s="8">
        <v>70020270</v>
      </c>
      <c r="L293" s="8">
        <v>667313856</v>
      </c>
    </row>
    <row r="294" spans="1:18" x14ac:dyDescent="0.25">
      <c r="B294" s="9">
        <v>41744</v>
      </c>
      <c r="C294" s="1">
        <v>41744</v>
      </c>
      <c r="D294" s="7" t="s">
        <v>804</v>
      </c>
      <c r="E294" s="7" t="s">
        <v>300</v>
      </c>
      <c r="F294" s="4">
        <v>-500</v>
      </c>
      <c r="G294" t="s">
        <v>140</v>
      </c>
      <c r="K294" s="8" t="s">
        <v>87</v>
      </c>
      <c r="L294" s="8" t="s">
        <v>88</v>
      </c>
      <c r="M294">
        <v>4</v>
      </c>
      <c r="N294" t="s">
        <v>805</v>
      </c>
      <c r="O294" t="s">
        <v>806</v>
      </c>
    </row>
    <row r="295" spans="1:18" x14ac:dyDescent="0.25">
      <c r="B295" s="9">
        <v>41744</v>
      </c>
      <c r="C295" s="1">
        <v>41744</v>
      </c>
      <c r="D295" s="7" t="s">
        <v>807</v>
      </c>
      <c r="E295" s="7" t="s">
        <v>79</v>
      </c>
      <c r="F295" s="4">
        <v>-53.12</v>
      </c>
      <c r="G295" t="s">
        <v>115</v>
      </c>
      <c r="H295" s="5" t="s">
        <v>1832</v>
      </c>
      <c r="I295" t="s">
        <v>233</v>
      </c>
      <c r="K295" s="8">
        <v>20050550</v>
      </c>
      <c r="L295" s="8">
        <v>1261119000</v>
      </c>
    </row>
    <row r="296" spans="1:18" x14ac:dyDescent="0.25">
      <c r="B296" s="9">
        <v>41744</v>
      </c>
      <c r="C296" s="1">
        <v>41744</v>
      </c>
      <c r="D296" s="7" t="s">
        <v>808</v>
      </c>
      <c r="E296" s="7" t="s">
        <v>79</v>
      </c>
      <c r="F296" s="4">
        <v>-28.04</v>
      </c>
      <c r="G296" t="s">
        <v>115</v>
      </c>
      <c r="H296" s="5" t="s">
        <v>1832</v>
      </c>
      <c r="I296" t="s">
        <v>233</v>
      </c>
      <c r="K296" s="8">
        <v>20050550</v>
      </c>
      <c r="L296" s="8">
        <v>1261119000</v>
      </c>
    </row>
    <row r="297" spans="1:18" x14ac:dyDescent="0.25">
      <c r="A297" t="s">
        <v>1852</v>
      </c>
      <c r="B297" s="9">
        <v>41745</v>
      </c>
      <c r="C297" s="1">
        <v>41745</v>
      </c>
      <c r="D297" s="7" t="s">
        <v>809</v>
      </c>
      <c r="E297" s="7" t="s">
        <v>184</v>
      </c>
      <c r="F297" s="4">
        <v>-133.5</v>
      </c>
      <c r="I297" t="s">
        <v>63</v>
      </c>
      <c r="J297" t="s">
        <v>271</v>
      </c>
      <c r="K297" s="8">
        <v>30050000</v>
      </c>
      <c r="L297" s="8">
        <v>1458819</v>
      </c>
    </row>
    <row r="298" spans="1:18" x14ac:dyDescent="0.25">
      <c r="B298" s="9">
        <v>41745</v>
      </c>
      <c r="C298" s="1">
        <v>41745</v>
      </c>
      <c r="D298" s="7" t="s">
        <v>810</v>
      </c>
      <c r="E298" s="7" t="s">
        <v>89</v>
      </c>
      <c r="F298" s="4">
        <v>-24.92</v>
      </c>
      <c r="G298" t="s">
        <v>33</v>
      </c>
      <c r="H298" s="5" t="s">
        <v>1832</v>
      </c>
      <c r="I298" t="s">
        <v>185</v>
      </c>
      <c r="J298" t="s">
        <v>261</v>
      </c>
      <c r="K298" s="8">
        <v>30050000</v>
      </c>
      <c r="L298" s="8">
        <v>1052943</v>
      </c>
    </row>
    <row r="299" spans="1:18" x14ac:dyDescent="0.25">
      <c r="B299" s="9">
        <v>41745</v>
      </c>
      <c r="C299" s="1">
        <v>41745</v>
      </c>
      <c r="D299" s="7" t="s">
        <v>811</v>
      </c>
      <c r="E299" s="7" t="s">
        <v>203</v>
      </c>
      <c r="F299" s="4">
        <v>-73.290000000000006</v>
      </c>
      <c r="G299" t="s">
        <v>115</v>
      </c>
      <c r="H299" s="5" t="s">
        <v>1832</v>
      </c>
      <c r="I299" t="s">
        <v>233</v>
      </c>
      <c r="K299" s="8">
        <v>50010111</v>
      </c>
      <c r="L299" s="8">
        <v>1932685100</v>
      </c>
    </row>
    <row r="300" spans="1:18" x14ac:dyDescent="0.25">
      <c r="B300" s="9">
        <v>41745</v>
      </c>
      <c r="C300" s="1">
        <v>41745</v>
      </c>
      <c r="D300" s="7" t="s">
        <v>812</v>
      </c>
      <c r="E300" s="7" t="s">
        <v>110</v>
      </c>
      <c r="F300" s="4">
        <v>-31.48</v>
      </c>
      <c r="G300" t="s">
        <v>115</v>
      </c>
      <c r="H300" s="5" t="s">
        <v>1840</v>
      </c>
      <c r="K300" s="8">
        <v>37040044</v>
      </c>
      <c r="L300" s="8">
        <v>123436800</v>
      </c>
    </row>
    <row r="301" spans="1:18" x14ac:dyDescent="0.25">
      <c r="B301" s="9">
        <v>41745</v>
      </c>
      <c r="C301" s="1">
        <v>41745</v>
      </c>
      <c r="D301" s="7" t="s">
        <v>813</v>
      </c>
      <c r="E301" s="7" t="s">
        <v>110</v>
      </c>
      <c r="F301" s="4">
        <v>-109.9</v>
      </c>
      <c r="G301" t="s">
        <v>115</v>
      </c>
      <c r="H301" s="5" t="s">
        <v>1840</v>
      </c>
      <c r="K301" s="8">
        <v>37040044</v>
      </c>
      <c r="L301" s="8">
        <v>123436800</v>
      </c>
    </row>
    <row r="302" spans="1:18" x14ac:dyDescent="0.25">
      <c r="B302" s="9">
        <v>41746</v>
      </c>
      <c r="C302" s="1">
        <v>41746</v>
      </c>
      <c r="D302" s="7" t="s">
        <v>130</v>
      </c>
      <c r="E302" s="7" t="s">
        <v>65</v>
      </c>
      <c r="F302" s="4">
        <v>-25.28</v>
      </c>
      <c r="G302" t="s">
        <v>155</v>
      </c>
      <c r="H302" s="5" t="s">
        <v>1835</v>
      </c>
      <c r="K302" s="8">
        <v>21352240</v>
      </c>
      <c r="L302" s="8">
        <v>9001291351</v>
      </c>
      <c r="M302" t="s">
        <v>46</v>
      </c>
    </row>
    <row r="303" spans="1:18" x14ac:dyDescent="0.25">
      <c r="B303" s="9">
        <v>41751</v>
      </c>
      <c r="C303" s="1">
        <v>41751</v>
      </c>
      <c r="D303" s="7" t="s">
        <v>814</v>
      </c>
      <c r="E303" s="7" t="s">
        <v>219</v>
      </c>
      <c r="F303" s="4">
        <v>-19.899999999999999</v>
      </c>
      <c r="G303" t="s">
        <v>115</v>
      </c>
      <c r="H303" s="5" t="s">
        <v>1835</v>
      </c>
      <c r="K303" s="8">
        <v>50050000</v>
      </c>
      <c r="L303" s="8">
        <v>959566027</v>
      </c>
      <c r="M303" t="s">
        <v>179</v>
      </c>
      <c r="N303" t="s">
        <v>815</v>
      </c>
      <c r="O303" t="s">
        <v>816</v>
      </c>
    </row>
    <row r="304" spans="1:18" x14ac:dyDescent="0.25">
      <c r="B304" s="9">
        <v>41753</v>
      </c>
      <c r="C304" s="1">
        <v>41753</v>
      </c>
      <c r="D304" s="7" t="s">
        <v>817</v>
      </c>
      <c r="E304" s="7" t="s">
        <v>377</v>
      </c>
      <c r="F304" s="4">
        <v>-501.92</v>
      </c>
      <c r="G304" t="s">
        <v>269</v>
      </c>
      <c r="H304" s="5" t="s">
        <v>1835</v>
      </c>
      <c r="I304" t="s">
        <v>254</v>
      </c>
      <c r="K304" s="8" t="s">
        <v>288</v>
      </c>
      <c r="L304" s="8" t="s">
        <v>376</v>
      </c>
      <c r="M304" t="s">
        <v>379</v>
      </c>
      <c r="N304" t="s">
        <v>380</v>
      </c>
      <c r="O304" t="s">
        <v>818</v>
      </c>
      <c r="P304" t="s">
        <v>819</v>
      </c>
      <c r="Q304" t="s">
        <v>820</v>
      </c>
      <c r="R304" t="s">
        <v>821</v>
      </c>
    </row>
    <row r="305" spans="2:17" x14ac:dyDescent="0.25">
      <c r="B305" s="9">
        <v>41753</v>
      </c>
      <c r="C305" s="1">
        <v>41753</v>
      </c>
      <c r="D305" s="7" t="s">
        <v>822</v>
      </c>
      <c r="E305" s="7" t="s">
        <v>42</v>
      </c>
      <c r="F305" s="4">
        <v>450</v>
      </c>
      <c r="G305" t="s">
        <v>363</v>
      </c>
      <c r="I305" t="s">
        <v>255</v>
      </c>
      <c r="J305" t="s">
        <v>365</v>
      </c>
      <c r="K305" s="8" t="s">
        <v>210</v>
      </c>
      <c r="L305" s="8" t="s">
        <v>364</v>
      </c>
      <c r="M305">
        <v>0</v>
      </c>
      <c r="N305" t="s">
        <v>367</v>
      </c>
      <c r="O305" s="2">
        <v>41730</v>
      </c>
    </row>
    <row r="306" spans="2:17" x14ac:dyDescent="0.25">
      <c r="B306" s="9">
        <v>41754</v>
      </c>
      <c r="C306" s="1">
        <v>41754</v>
      </c>
      <c r="D306" s="7" t="s">
        <v>222</v>
      </c>
      <c r="E306" s="7" t="s">
        <v>35</v>
      </c>
      <c r="F306" s="4">
        <v>-450</v>
      </c>
      <c r="G306" t="s">
        <v>36</v>
      </c>
      <c r="H306" s="5" t="s">
        <v>1849</v>
      </c>
      <c r="K306" s="8" t="s">
        <v>220</v>
      </c>
      <c r="L306" s="8" t="s">
        <v>221</v>
      </c>
    </row>
    <row r="307" spans="2:17" x14ac:dyDescent="0.25">
      <c r="B307" s="9">
        <v>41757</v>
      </c>
      <c r="C307" s="1">
        <v>41757</v>
      </c>
      <c r="D307" s="7" t="s">
        <v>823</v>
      </c>
      <c r="E307" s="7" t="s">
        <v>563</v>
      </c>
      <c r="F307" s="4">
        <v>3541.56</v>
      </c>
      <c r="G307" t="s">
        <v>363</v>
      </c>
      <c r="I307" t="s">
        <v>255</v>
      </c>
      <c r="J307" t="s">
        <v>365</v>
      </c>
      <c r="K307" s="8" t="s">
        <v>275</v>
      </c>
      <c r="L307" s="8" t="s">
        <v>562</v>
      </c>
      <c r="M307" t="s">
        <v>565</v>
      </c>
      <c r="N307" t="s">
        <v>824</v>
      </c>
    </row>
    <row r="308" spans="2:17" x14ac:dyDescent="0.25">
      <c r="B308" s="9">
        <v>41758</v>
      </c>
      <c r="C308" s="1">
        <v>41758</v>
      </c>
      <c r="D308" s="7" t="s">
        <v>825</v>
      </c>
      <c r="E308" s="7" t="s">
        <v>555</v>
      </c>
      <c r="F308" s="4">
        <v>1364.11</v>
      </c>
      <c r="G308" t="s">
        <v>363</v>
      </c>
      <c r="I308" t="s">
        <v>255</v>
      </c>
      <c r="J308" t="s">
        <v>365</v>
      </c>
      <c r="K308" s="8" t="s">
        <v>288</v>
      </c>
      <c r="L308" s="8" t="s">
        <v>289</v>
      </c>
    </row>
    <row r="309" spans="2:17" x14ac:dyDescent="0.25">
      <c r="B309" s="9">
        <v>41759</v>
      </c>
      <c r="C309" s="1">
        <v>41759</v>
      </c>
      <c r="D309" s="7" t="s">
        <v>826</v>
      </c>
      <c r="E309" s="7" t="s">
        <v>377</v>
      </c>
      <c r="F309" s="4">
        <v>-136</v>
      </c>
      <c r="G309" t="s">
        <v>269</v>
      </c>
      <c r="H309" s="5" t="s">
        <v>1835</v>
      </c>
      <c r="I309" t="s">
        <v>254</v>
      </c>
      <c r="K309" s="8" t="s">
        <v>288</v>
      </c>
      <c r="L309" s="8" t="s">
        <v>376</v>
      </c>
      <c r="M309" t="s">
        <v>379</v>
      </c>
      <c r="N309" t="s">
        <v>380</v>
      </c>
      <c r="O309" t="s">
        <v>827</v>
      </c>
      <c r="P309" t="s">
        <v>828</v>
      </c>
      <c r="Q309" t="s">
        <v>829</v>
      </c>
    </row>
    <row r="310" spans="2:17" x14ac:dyDescent="0.25">
      <c r="B310" s="9">
        <v>41759</v>
      </c>
      <c r="C310" s="1">
        <v>41759</v>
      </c>
      <c r="D310" s="7" t="s">
        <v>830</v>
      </c>
      <c r="E310" s="7" t="s">
        <v>34</v>
      </c>
      <c r="F310" s="4">
        <v>-64.19</v>
      </c>
      <c r="G310" t="s">
        <v>115</v>
      </c>
      <c r="H310" s="5" t="s">
        <v>1832</v>
      </c>
      <c r="I310" t="s">
        <v>233</v>
      </c>
      <c r="K310" s="8">
        <v>66490000</v>
      </c>
      <c r="L310" s="8">
        <v>9033840</v>
      </c>
    </row>
    <row r="311" spans="2:17" x14ac:dyDescent="0.25">
      <c r="B311" s="9">
        <v>41759</v>
      </c>
      <c r="C311" s="1">
        <v>41759</v>
      </c>
      <c r="D311" s="7" t="s">
        <v>831</v>
      </c>
      <c r="E311" s="7" t="s">
        <v>34</v>
      </c>
      <c r="F311" s="4">
        <v>-12.65</v>
      </c>
      <c r="G311" t="s">
        <v>115</v>
      </c>
      <c r="H311" s="5" t="s">
        <v>1832</v>
      </c>
      <c r="I311" t="s">
        <v>233</v>
      </c>
      <c r="K311" s="8">
        <v>66490000</v>
      </c>
      <c r="L311" s="8">
        <v>9033840</v>
      </c>
    </row>
    <row r="312" spans="2:17" x14ac:dyDescent="0.25">
      <c r="B312" s="9">
        <v>41761</v>
      </c>
      <c r="C312" s="1">
        <v>41760</v>
      </c>
      <c r="D312" s="7" t="s">
        <v>133</v>
      </c>
      <c r="F312" s="4">
        <v>-7.5</v>
      </c>
      <c r="G312" t="s">
        <v>132</v>
      </c>
      <c r="H312" s="5" t="s">
        <v>1835</v>
      </c>
      <c r="I312" t="s">
        <v>247</v>
      </c>
      <c r="J312" t="s">
        <v>264</v>
      </c>
      <c r="K312" s="8">
        <v>21352240</v>
      </c>
      <c r="L312" s="8">
        <v>9000932203</v>
      </c>
    </row>
    <row r="313" spans="2:17" x14ac:dyDescent="0.25">
      <c r="B313" s="9">
        <v>41761</v>
      </c>
      <c r="C313" s="1">
        <v>41761</v>
      </c>
      <c r="D313" s="7" t="s">
        <v>225</v>
      </c>
      <c r="E313" s="7" t="s">
        <v>47</v>
      </c>
      <c r="F313" s="4">
        <v>-35</v>
      </c>
      <c r="G313" t="s">
        <v>36</v>
      </c>
      <c r="H313" s="5" t="s">
        <v>1842</v>
      </c>
      <c r="I313" t="s">
        <v>233</v>
      </c>
      <c r="J313" t="s">
        <v>287</v>
      </c>
      <c r="K313" s="8" t="s">
        <v>87</v>
      </c>
      <c r="L313" s="8" t="s">
        <v>224</v>
      </c>
    </row>
    <row r="314" spans="2:17" x14ac:dyDescent="0.25">
      <c r="B314" s="9">
        <v>41761</v>
      </c>
      <c r="C314" s="1">
        <v>41761</v>
      </c>
      <c r="D314" s="7" t="s">
        <v>832</v>
      </c>
      <c r="E314" s="7" t="s">
        <v>603</v>
      </c>
      <c r="F314" s="4">
        <v>-87.3</v>
      </c>
      <c r="G314" t="s">
        <v>269</v>
      </c>
      <c r="H314" s="5" t="s">
        <v>1833</v>
      </c>
      <c r="I314" t="s">
        <v>45</v>
      </c>
      <c r="J314" t="s">
        <v>265</v>
      </c>
      <c r="K314" s="8" t="s">
        <v>601</v>
      </c>
      <c r="L314" s="8" t="s">
        <v>602</v>
      </c>
      <c r="M314" t="s">
        <v>605</v>
      </c>
      <c r="N314" t="s">
        <v>606</v>
      </c>
      <c r="O314" t="s">
        <v>607</v>
      </c>
      <c r="P314" t="s">
        <v>833</v>
      </c>
    </row>
    <row r="315" spans="2:17" x14ac:dyDescent="0.25">
      <c r="B315" s="9">
        <v>41761</v>
      </c>
      <c r="C315" s="1">
        <v>41761</v>
      </c>
      <c r="D315" s="7" t="s">
        <v>834</v>
      </c>
      <c r="E315" s="7" t="s">
        <v>283</v>
      </c>
      <c r="F315" s="4">
        <v>-57.89</v>
      </c>
      <c r="G315" t="s">
        <v>269</v>
      </c>
      <c r="H315" s="5" t="s">
        <v>1833</v>
      </c>
      <c r="I315" t="s">
        <v>45</v>
      </c>
      <c r="J315" t="s">
        <v>266</v>
      </c>
      <c r="K315" s="8" t="s">
        <v>281</v>
      </c>
      <c r="L315" s="8" t="s">
        <v>282</v>
      </c>
      <c r="M315" t="s">
        <v>284</v>
      </c>
      <c r="N315">
        <v>1</v>
      </c>
      <c r="O315" t="s">
        <v>285</v>
      </c>
      <c r="P315" t="s">
        <v>286</v>
      </c>
      <c r="Q315" t="s">
        <v>835</v>
      </c>
    </row>
    <row r="316" spans="2:17" x14ac:dyDescent="0.25">
      <c r="B316" s="9">
        <v>41761</v>
      </c>
      <c r="C316" s="1">
        <v>41761</v>
      </c>
      <c r="D316" s="7" t="s">
        <v>836</v>
      </c>
      <c r="E316" s="7" t="s">
        <v>38</v>
      </c>
      <c r="F316" s="4">
        <v>-26.95</v>
      </c>
      <c r="G316" t="s">
        <v>115</v>
      </c>
      <c r="H316" s="5" t="s">
        <v>1832</v>
      </c>
      <c r="I316" t="s">
        <v>233</v>
      </c>
      <c r="K316" s="8">
        <v>30050000</v>
      </c>
      <c r="L316" s="8">
        <v>1159318</v>
      </c>
    </row>
    <row r="317" spans="2:17" x14ac:dyDescent="0.25">
      <c r="B317" s="9">
        <v>41761</v>
      </c>
      <c r="C317" s="1">
        <v>41761</v>
      </c>
      <c r="D317" s="7" t="s">
        <v>102</v>
      </c>
      <c r="E317" s="7" t="s">
        <v>101</v>
      </c>
      <c r="F317" s="4">
        <v>-29</v>
      </c>
      <c r="G317" t="s">
        <v>33</v>
      </c>
      <c r="H317" s="5" t="s">
        <v>1835</v>
      </c>
      <c r="I317" t="s">
        <v>254</v>
      </c>
      <c r="J317" t="s">
        <v>64</v>
      </c>
      <c r="K317" s="8">
        <v>20030000</v>
      </c>
      <c r="L317" s="8">
        <v>70919001</v>
      </c>
      <c r="M317" t="s">
        <v>837</v>
      </c>
    </row>
    <row r="318" spans="2:17" x14ac:dyDescent="0.25">
      <c r="B318" s="9">
        <v>41764</v>
      </c>
      <c r="C318" s="1">
        <v>41764</v>
      </c>
      <c r="D318" s="7" t="s">
        <v>735</v>
      </c>
      <c r="E318" s="7" t="s">
        <v>300</v>
      </c>
      <c r="F318" s="4">
        <v>-400</v>
      </c>
      <c r="G318" t="s">
        <v>36</v>
      </c>
      <c r="H318" s="5" t="s">
        <v>1849</v>
      </c>
      <c r="I318" t="s">
        <v>63</v>
      </c>
      <c r="J318" t="s">
        <v>267</v>
      </c>
      <c r="K318" s="8" t="s">
        <v>87</v>
      </c>
      <c r="L318" s="8" t="s">
        <v>88</v>
      </c>
    </row>
    <row r="319" spans="2:17" x14ac:dyDescent="0.25">
      <c r="B319" s="9">
        <v>41764</v>
      </c>
      <c r="C319" s="1">
        <v>41764</v>
      </c>
      <c r="D319" s="7" t="s">
        <v>229</v>
      </c>
      <c r="E319" s="7" t="s">
        <v>35</v>
      </c>
      <c r="F319" s="4">
        <v>-350</v>
      </c>
      <c r="G319" t="s">
        <v>36</v>
      </c>
      <c r="H319" s="5" t="s">
        <v>1849</v>
      </c>
      <c r="I319" t="s">
        <v>249</v>
      </c>
      <c r="J319" t="s">
        <v>250</v>
      </c>
      <c r="K319" s="8" t="s">
        <v>87</v>
      </c>
      <c r="L319" s="8" t="s">
        <v>88</v>
      </c>
      <c r="M319" t="s">
        <v>153</v>
      </c>
      <c r="N319">
        <v>350</v>
      </c>
    </row>
    <row r="320" spans="2:17" x14ac:dyDescent="0.25">
      <c r="B320" s="9">
        <v>41764</v>
      </c>
      <c r="C320" s="1">
        <v>41764</v>
      </c>
      <c r="D320" s="7" t="s">
        <v>228</v>
      </c>
      <c r="E320" s="7" t="s">
        <v>35</v>
      </c>
      <c r="F320" s="4">
        <v>-300</v>
      </c>
      <c r="G320" t="s">
        <v>36</v>
      </c>
      <c r="H320" s="5" t="s">
        <v>1849</v>
      </c>
      <c r="K320" s="8" t="s">
        <v>87</v>
      </c>
      <c r="L320" s="8" t="s">
        <v>227</v>
      </c>
    </row>
    <row r="321" spans="2:21" x14ac:dyDescent="0.25">
      <c r="B321" s="9">
        <v>41764</v>
      </c>
      <c r="C321" s="1">
        <v>41764</v>
      </c>
      <c r="D321" s="7" t="s">
        <v>229</v>
      </c>
      <c r="E321" s="7" t="s">
        <v>35</v>
      </c>
      <c r="F321" s="4">
        <v>-550</v>
      </c>
      <c r="G321" t="s">
        <v>36</v>
      </c>
      <c r="H321" s="5" t="s">
        <v>1849</v>
      </c>
      <c r="K321" s="8" t="s">
        <v>87</v>
      </c>
      <c r="L321" s="8" t="s">
        <v>88</v>
      </c>
      <c r="M321" t="s">
        <v>231</v>
      </c>
      <c r="N321" t="s">
        <v>232</v>
      </c>
    </row>
    <row r="322" spans="2:21" x14ac:dyDescent="0.25">
      <c r="B322" s="9">
        <v>41764</v>
      </c>
      <c r="C322" s="1">
        <v>41764</v>
      </c>
      <c r="D322" s="7" t="s">
        <v>838</v>
      </c>
      <c r="E322" s="7" t="s">
        <v>240</v>
      </c>
      <c r="F322" s="4">
        <v>-103</v>
      </c>
      <c r="G322" t="s">
        <v>269</v>
      </c>
      <c r="H322" s="5" t="s">
        <v>1836</v>
      </c>
      <c r="I322" t="s">
        <v>249</v>
      </c>
      <c r="J322" t="s">
        <v>609</v>
      </c>
      <c r="K322" s="8" t="s">
        <v>314</v>
      </c>
      <c r="L322" s="8" t="s">
        <v>239</v>
      </c>
      <c r="M322">
        <v>461</v>
      </c>
      <c r="N322" t="s">
        <v>244</v>
      </c>
      <c r="O322" t="s">
        <v>242</v>
      </c>
      <c r="P322" t="s">
        <v>611</v>
      </c>
      <c r="Q322" s="3">
        <v>52014</v>
      </c>
    </row>
    <row r="323" spans="2:21" x14ac:dyDescent="0.25">
      <c r="B323" s="9">
        <v>41764</v>
      </c>
      <c r="C323" s="1">
        <v>41764</v>
      </c>
      <c r="D323" s="7" t="s">
        <v>839</v>
      </c>
      <c r="E323" s="7" t="s">
        <v>240</v>
      </c>
      <c r="F323" s="4">
        <v>-51.3</v>
      </c>
      <c r="G323" t="s">
        <v>269</v>
      </c>
      <c r="H323" s="5" t="s">
        <v>1836</v>
      </c>
      <c r="I323" t="s">
        <v>249</v>
      </c>
      <c r="J323" t="s">
        <v>609</v>
      </c>
      <c r="K323" s="8" t="s">
        <v>314</v>
      </c>
      <c r="L323" s="8" t="s">
        <v>239</v>
      </c>
      <c r="M323">
        <v>584</v>
      </c>
      <c r="N323" t="s">
        <v>241</v>
      </c>
      <c r="O323" t="s">
        <v>242</v>
      </c>
      <c r="P323" t="s">
        <v>613</v>
      </c>
      <c r="Q323" s="3">
        <v>52014</v>
      </c>
    </row>
    <row r="324" spans="2:21" x14ac:dyDescent="0.25">
      <c r="B324" s="9">
        <v>41764</v>
      </c>
      <c r="C324" s="1">
        <v>41764</v>
      </c>
      <c r="D324" s="7" t="s">
        <v>840</v>
      </c>
      <c r="E324" s="7" t="s">
        <v>34</v>
      </c>
      <c r="F324" s="4">
        <v>-115.81</v>
      </c>
      <c r="G324" t="s">
        <v>115</v>
      </c>
      <c r="H324" s="5" t="s">
        <v>1832</v>
      </c>
      <c r="I324" t="s">
        <v>233</v>
      </c>
      <c r="K324" s="8">
        <v>66490000</v>
      </c>
      <c r="L324" s="8">
        <v>9033840</v>
      </c>
    </row>
    <row r="325" spans="2:21" x14ac:dyDescent="0.25">
      <c r="B325" s="9">
        <v>41764</v>
      </c>
      <c r="C325" s="1">
        <v>41764</v>
      </c>
      <c r="D325" s="7" t="s">
        <v>841</v>
      </c>
      <c r="E325" s="7" t="s">
        <v>34</v>
      </c>
      <c r="F325" s="4">
        <v>-10.83</v>
      </c>
      <c r="G325" t="s">
        <v>115</v>
      </c>
      <c r="H325" s="5" t="s">
        <v>1832</v>
      </c>
      <c r="I325" t="s">
        <v>233</v>
      </c>
      <c r="K325" s="8">
        <v>66490000</v>
      </c>
      <c r="L325" s="8">
        <v>9033840</v>
      </c>
    </row>
    <row r="326" spans="2:21" x14ac:dyDescent="0.25">
      <c r="B326" s="9">
        <v>41764</v>
      </c>
      <c r="C326" s="1">
        <v>41764</v>
      </c>
      <c r="D326" s="7" t="s">
        <v>842</v>
      </c>
      <c r="E326" s="7" t="s">
        <v>203</v>
      </c>
      <c r="F326" s="4">
        <v>-24.71</v>
      </c>
      <c r="G326" t="s">
        <v>115</v>
      </c>
      <c r="H326" s="5" t="s">
        <v>1832</v>
      </c>
      <c r="I326" t="s">
        <v>233</v>
      </c>
      <c r="K326" s="8">
        <v>50010111</v>
      </c>
      <c r="L326" s="8">
        <v>1932685100</v>
      </c>
    </row>
    <row r="327" spans="2:21" x14ac:dyDescent="0.25">
      <c r="B327" s="9">
        <v>41764</v>
      </c>
      <c r="C327" s="1">
        <v>41764</v>
      </c>
      <c r="D327" s="7" t="s">
        <v>843</v>
      </c>
      <c r="E327" s="7" t="s">
        <v>69</v>
      </c>
      <c r="F327" s="4">
        <v>-205.74</v>
      </c>
      <c r="G327" t="s">
        <v>115</v>
      </c>
      <c r="H327" s="5" t="s">
        <v>1851</v>
      </c>
      <c r="I327" t="s">
        <v>254</v>
      </c>
      <c r="J327" t="s">
        <v>268</v>
      </c>
      <c r="K327" s="8">
        <v>30050000</v>
      </c>
      <c r="L327" s="8">
        <v>8957318</v>
      </c>
    </row>
    <row r="328" spans="2:21" x14ac:dyDescent="0.25">
      <c r="B328" s="9">
        <v>41765</v>
      </c>
      <c r="C328" s="1">
        <v>41765</v>
      </c>
      <c r="D328" s="7" t="s">
        <v>844</v>
      </c>
      <c r="E328" s="7" t="s">
        <v>170</v>
      </c>
      <c r="F328" s="4">
        <v>-440.94</v>
      </c>
      <c r="G328" t="s">
        <v>269</v>
      </c>
      <c r="H328" s="5" t="s">
        <v>1835</v>
      </c>
      <c r="I328" t="s">
        <v>254</v>
      </c>
      <c r="J328" t="s">
        <v>274</v>
      </c>
      <c r="K328" s="8" t="s">
        <v>290</v>
      </c>
      <c r="L328" s="8" t="s">
        <v>291</v>
      </c>
      <c r="M328" t="s">
        <v>292</v>
      </c>
      <c r="N328">
        <v>636</v>
      </c>
      <c r="O328" t="s">
        <v>293</v>
      </c>
      <c r="P328" t="s">
        <v>845</v>
      </c>
      <c r="Q328" t="s">
        <v>846</v>
      </c>
      <c r="R328" t="s">
        <v>847</v>
      </c>
    </row>
    <row r="329" spans="2:21" x14ac:dyDescent="0.25">
      <c r="B329" s="9">
        <v>41765</v>
      </c>
      <c r="C329" s="1">
        <v>41765</v>
      </c>
      <c r="D329" s="7" t="s">
        <v>848</v>
      </c>
      <c r="E329" s="7" t="s">
        <v>38</v>
      </c>
      <c r="F329" s="4">
        <v>-36.78</v>
      </c>
      <c r="G329" t="s">
        <v>115</v>
      </c>
      <c r="H329" s="5" t="s">
        <v>1832</v>
      </c>
      <c r="I329" t="s">
        <v>233</v>
      </c>
      <c r="K329" s="8">
        <v>30050000</v>
      </c>
      <c r="L329" s="8">
        <v>1159318</v>
      </c>
    </row>
    <row r="330" spans="2:21" x14ac:dyDescent="0.25">
      <c r="B330" s="9">
        <v>41765</v>
      </c>
      <c r="C330" s="1">
        <v>41765</v>
      </c>
      <c r="D330" s="7" t="s">
        <v>849</v>
      </c>
      <c r="E330" s="7" t="s">
        <v>34</v>
      </c>
      <c r="F330" s="4">
        <v>-20.83</v>
      </c>
      <c r="G330" t="s">
        <v>115</v>
      </c>
      <c r="H330" s="5" t="s">
        <v>1832</v>
      </c>
      <c r="I330" t="s">
        <v>233</v>
      </c>
      <c r="K330" s="8">
        <v>66490000</v>
      </c>
      <c r="L330" s="8">
        <v>9033840</v>
      </c>
    </row>
    <row r="331" spans="2:21" x14ac:dyDescent="0.25">
      <c r="B331" s="9">
        <v>41766</v>
      </c>
      <c r="C331" s="1">
        <v>41766</v>
      </c>
      <c r="D331" s="7" t="s">
        <v>850</v>
      </c>
      <c r="E331" s="7" t="s">
        <v>443</v>
      </c>
      <c r="F331" s="4">
        <v>-40.9</v>
      </c>
      <c r="G331" t="s">
        <v>269</v>
      </c>
      <c r="H331" s="5" t="s">
        <v>1838</v>
      </c>
      <c r="K331" s="8" t="s">
        <v>441</v>
      </c>
      <c r="L331" s="8" t="s">
        <v>442</v>
      </c>
      <c r="M331" t="s">
        <v>445</v>
      </c>
      <c r="N331" t="s">
        <v>446</v>
      </c>
      <c r="O331" t="s">
        <v>851</v>
      </c>
      <c r="P331" t="s">
        <v>852</v>
      </c>
      <c r="Q331" t="s">
        <v>449</v>
      </c>
    </row>
    <row r="332" spans="2:21" x14ac:dyDescent="0.25">
      <c r="B332" s="9">
        <v>41766</v>
      </c>
      <c r="C332" s="1">
        <v>41766</v>
      </c>
      <c r="D332" s="7" t="s">
        <v>855</v>
      </c>
      <c r="E332" s="7" t="s">
        <v>854</v>
      </c>
      <c r="F332" s="4">
        <v>-80</v>
      </c>
      <c r="G332" t="s">
        <v>209</v>
      </c>
      <c r="H332" s="5" t="s">
        <v>1837</v>
      </c>
      <c r="I332" t="s">
        <v>60</v>
      </c>
      <c r="J332" t="s">
        <v>433</v>
      </c>
      <c r="K332" s="8" t="s">
        <v>204</v>
      </c>
      <c r="L332" s="8" t="s">
        <v>853</v>
      </c>
      <c r="M332" t="s">
        <v>856</v>
      </c>
      <c r="N332" t="s">
        <v>435</v>
      </c>
      <c r="O332" t="s">
        <v>857</v>
      </c>
      <c r="P332" t="s">
        <v>858</v>
      </c>
      <c r="Q332" t="s">
        <v>859</v>
      </c>
      <c r="R332" t="s">
        <v>860</v>
      </c>
      <c r="S332" t="s">
        <v>861</v>
      </c>
      <c r="T332" t="s">
        <v>862</v>
      </c>
      <c r="U332" t="s">
        <v>863</v>
      </c>
    </row>
    <row r="333" spans="2:21" x14ac:dyDescent="0.25">
      <c r="B333" s="9">
        <v>41766</v>
      </c>
      <c r="C333" s="1">
        <v>41766</v>
      </c>
      <c r="D333" s="7" t="s">
        <v>864</v>
      </c>
      <c r="E333" s="7" t="s">
        <v>74</v>
      </c>
      <c r="F333" s="4">
        <v>-100</v>
      </c>
      <c r="G333" t="s">
        <v>117</v>
      </c>
      <c r="H333" s="5" t="s">
        <v>1839</v>
      </c>
      <c r="I333" t="s">
        <v>235</v>
      </c>
      <c r="J333" t="s">
        <v>236</v>
      </c>
      <c r="K333" s="8">
        <v>20050550</v>
      </c>
      <c r="L333" s="8">
        <v>9531835412</v>
      </c>
      <c r="M333" t="s">
        <v>127</v>
      </c>
    </row>
    <row r="334" spans="2:21" x14ac:dyDescent="0.25">
      <c r="B334" s="9">
        <v>41766</v>
      </c>
      <c r="C334" s="1">
        <v>41766</v>
      </c>
      <c r="D334" s="7" t="s">
        <v>867</v>
      </c>
      <c r="E334" s="7" t="s">
        <v>865</v>
      </c>
      <c r="F334" s="4">
        <v>9500</v>
      </c>
      <c r="G334" t="s">
        <v>116</v>
      </c>
      <c r="I334" t="s">
        <v>249</v>
      </c>
      <c r="J334" t="s">
        <v>866</v>
      </c>
      <c r="K334" s="8">
        <v>20040000</v>
      </c>
      <c r="L334" s="8">
        <v>119659101</v>
      </c>
      <c r="M334" t="s">
        <v>868</v>
      </c>
      <c r="N334" t="s">
        <v>869</v>
      </c>
    </row>
    <row r="335" spans="2:21" x14ac:dyDescent="0.25">
      <c r="B335" s="9">
        <v>41767</v>
      </c>
      <c r="C335" s="1">
        <v>41767</v>
      </c>
      <c r="D335" s="7" t="s">
        <v>473</v>
      </c>
      <c r="E335" s="7" t="s">
        <v>631</v>
      </c>
      <c r="F335" s="4">
        <v>-11.52</v>
      </c>
      <c r="G335" t="s">
        <v>269</v>
      </c>
      <c r="H335" s="5" t="s">
        <v>1838</v>
      </c>
      <c r="I335" t="s">
        <v>254</v>
      </c>
      <c r="J335" t="s">
        <v>258</v>
      </c>
      <c r="K335" s="8" t="s">
        <v>470</v>
      </c>
      <c r="L335" s="8" t="s">
        <v>471</v>
      </c>
      <c r="M335" t="s">
        <v>474</v>
      </c>
      <c r="N335" t="s">
        <v>475</v>
      </c>
      <c r="O335" t="s">
        <v>870</v>
      </c>
      <c r="P335" t="s">
        <v>871</v>
      </c>
    </row>
    <row r="336" spans="2:21" x14ac:dyDescent="0.25">
      <c r="B336" s="9">
        <v>41767</v>
      </c>
      <c r="C336" s="1">
        <v>41767</v>
      </c>
      <c r="D336" s="7" t="s">
        <v>473</v>
      </c>
      <c r="E336" s="7" t="s">
        <v>631</v>
      </c>
      <c r="F336" s="4">
        <v>-9.66</v>
      </c>
      <c r="G336" t="s">
        <v>269</v>
      </c>
      <c r="H336" s="5" t="s">
        <v>1838</v>
      </c>
      <c r="I336" t="s">
        <v>254</v>
      </c>
      <c r="J336" t="s">
        <v>258</v>
      </c>
      <c r="K336" s="8" t="s">
        <v>470</v>
      </c>
      <c r="L336" s="8" t="s">
        <v>471</v>
      </c>
      <c r="M336" t="s">
        <v>474</v>
      </c>
      <c r="N336" t="s">
        <v>475</v>
      </c>
      <c r="O336" t="s">
        <v>872</v>
      </c>
      <c r="P336" t="s">
        <v>873</v>
      </c>
    </row>
    <row r="337" spans="2:21" x14ac:dyDescent="0.25">
      <c r="B337" s="9">
        <v>41767</v>
      </c>
      <c r="C337" s="1">
        <v>41767</v>
      </c>
      <c r="D337" s="7" t="s">
        <v>473</v>
      </c>
      <c r="E337" s="7" t="s">
        <v>631</v>
      </c>
      <c r="F337" s="4">
        <v>-42.01</v>
      </c>
      <c r="G337" t="s">
        <v>269</v>
      </c>
      <c r="H337" s="5" t="s">
        <v>1838</v>
      </c>
      <c r="I337" t="s">
        <v>254</v>
      </c>
      <c r="J337" t="s">
        <v>258</v>
      </c>
      <c r="K337" s="8" t="s">
        <v>470</v>
      </c>
      <c r="L337" s="8" t="s">
        <v>471</v>
      </c>
      <c r="M337" t="s">
        <v>474</v>
      </c>
      <c r="N337" t="s">
        <v>475</v>
      </c>
      <c r="O337" t="s">
        <v>874</v>
      </c>
      <c r="P337" t="s">
        <v>875</v>
      </c>
    </row>
    <row r="338" spans="2:21" x14ac:dyDescent="0.25">
      <c r="B338" s="9">
        <v>41767</v>
      </c>
      <c r="C338" s="1">
        <v>41767</v>
      </c>
      <c r="D338" s="7" t="s">
        <v>876</v>
      </c>
      <c r="E338" s="7" t="s">
        <v>219</v>
      </c>
      <c r="F338" s="4">
        <v>-13.9</v>
      </c>
      <c r="G338" t="s">
        <v>115</v>
      </c>
      <c r="H338" s="5" t="s">
        <v>1838</v>
      </c>
      <c r="K338" s="8">
        <v>50050000</v>
      </c>
      <c r="L338" s="8">
        <v>959566027</v>
      </c>
      <c r="M338" t="s">
        <v>179</v>
      </c>
      <c r="N338" t="s">
        <v>877</v>
      </c>
      <c r="O338" t="s">
        <v>878</v>
      </c>
    </row>
    <row r="339" spans="2:21" x14ac:dyDescent="0.25">
      <c r="B339" s="9">
        <v>41767</v>
      </c>
      <c r="C339" s="1">
        <v>41767</v>
      </c>
      <c r="D339" s="7" t="s">
        <v>879</v>
      </c>
      <c r="E339" s="7" t="s">
        <v>257</v>
      </c>
      <c r="F339" s="4">
        <v>-33.57</v>
      </c>
      <c r="G339" t="s">
        <v>33</v>
      </c>
      <c r="H339" s="5" t="s">
        <v>1835</v>
      </c>
      <c r="I339" t="s">
        <v>254</v>
      </c>
      <c r="J339" t="s">
        <v>258</v>
      </c>
      <c r="K339" s="8">
        <v>50040000</v>
      </c>
      <c r="L339" s="8">
        <v>589011600</v>
      </c>
      <c r="M339" t="s">
        <v>880</v>
      </c>
      <c r="N339" t="s">
        <v>881</v>
      </c>
      <c r="O339" t="s">
        <v>259</v>
      </c>
    </row>
    <row r="340" spans="2:21" x14ac:dyDescent="0.25">
      <c r="B340" s="9">
        <v>41768</v>
      </c>
      <c r="C340" s="1">
        <v>41768</v>
      </c>
      <c r="D340" s="7" t="s">
        <v>882</v>
      </c>
      <c r="E340" s="7" t="s">
        <v>217</v>
      </c>
      <c r="F340" s="4">
        <v>-17.23</v>
      </c>
      <c r="G340" t="s">
        <v>115</v>
      </c>
      <c r="H340" s="5" t="s">
        <v>1832</v>
      </c>
      <c r="K340" s="8">
        <v>20090700</v>
      </c>
      <c r="L340" s="8">
        <v>4315146072</v>
      </c>
    </row>
    <row r="341" spans="2:21" x14ac:dyDescent="0.25">
      <c r="B341" s="9">
        <v>41768</v>
      </c>
      <c r="C341" s="1">
        <v>41768</v>
      </c>
      <c r="D341" s="7" t="s">
        <v>883</v>
      </c>
      <c r="E341" s="7" t="s">
        <v>74</v>
      </c>
      <c r="F341" s="4">
        <v>-100</v>
      </c>
      <c r="G341" t="s">
        <v>117</v>
      </c>
      <c r="H341" s="5" t="s">
        <v>1839</v>
      </c>
      <c r="I341" t="s">
        <v>235</v>
      </c>
      <c r="J341" t="s">
        <v>236</v>
      </c>
      <c r="K341" s="8">
        <v>20050550</v>
      </c>
      <c r="L341" s="8">
        <v>9531835412</v>
      </c>
      <c r="M341" t="s">
        <v>127</v>
      </c>
    </row>
    <row r="342" spans="2:21" x14ac:dyDescent="0.25">
      <c r="B342" s="9">
        <v>41768</v>
      </c>
      <c r="C342" s="1">
        <v>41768</v>
      </c>
      <c r="D342" s="7" t="s">
        <v>884</v>
      </c>
      <c r="E342" s="7" t="s">
        <v>79</v>
      </c>
      <c r="F342" s="4">
        <v>-18.399999999999999</v>
      </c>
      <c r="G342" t="s">
        <v>115</v>
      </c>
      <c r="H342" s="5" t="s">
        <v>1832</v>
      </c>
      <c r="I342" t="s">
        <v>233</v>
      </c>
      <c r="K342" s="8">
        <v>20050550</v>
      </c>
      <c r="L342" s="8">
        <v>1261119000</v>
      </c>
    </row>
    <row r="343" spans="2:21" x14ac:dyDescent="0.25">
      <c r="B343" s="9">
        <v>41768</v>
      </c>
      <c r="C343" s="1">
        <v>41768</v>
      </c>
      <c r="D343" s="7" t="s">
        <v>889</v>
      </c>
      <c r="E343" s="7" t="s">
        <v>887</v>
      </c>
      <c r="F343" s="4">
        <v>-7500</v>
      </c>
      <c r="G343" t="s">
        <v>140</v>
      </c>
      <c r="I343" t="s">
        <v>63</v>
      </c>
      <c r="J343" t="s">
        <v>888</v>
      </c>
      <c r="K343" s="8" t="s">
        <v>885</v>
      </c>
      <c r="L343" s="8" t="s">
        <v>886</v>
      </c>
      <c r="M343" t="s">
        <v>890</v>
      </c>
      <c r="N343" t="s">
        <v>891</v>
      </c>
    </row>
    <row r="344" spans="2:21" x14ac:dyDescent="0.25">
      <c r="B344" s="9">
        <v>41768</v>
      </c>
      <c r="C344" s="1">
        <v>41768</v>
      </c>
      <c r="D344" s="7" t="s">
        <v>889</v>
      </c>
      <c r="E344" s="7" t="s">
        <v>300</v>
      </c>
      <c r="F344" s="4">
        <v>-2000</v>
      </c>
      <c r="G344" t="s">
        <v>140</v>
      </c>
      <c r="I344" t="s">
        <v>63</v>
      </c>
      <c r="J344" t="s">
        <v>888</v>
      </c>
      <c r="K344" s="8" t="s">
        <v>87</v>
      </c>
      <c r="L344" s="8" t="s">
        <v>227</v>
      </c>
      <c r="M344" t="s">
        <v>892</v>
      </c>
      <c r="N344" t="s">
        <v>893</v>
      </c>
    </row>
    <row r="345" spans="2:21" x14ac:dyDescent="0.25">
      <c r="B345" s="9">
        <v>41771</v>
      </c>
      <c r="C345" s="1">
        <v>41771</v>
      </c>
      <c r="D345" s="7" t="s">
        <v>458</v>
      </c>
      <c r="E345" s="7" t="s">
        <v>457</v>
      </c>
      <c r="F345" s="4">
        <v>-21</v>
      </c>
      <c r="G345" t="s">
        <v>269</v>
      </c>
      <c r="H345" s="5" t="s">
        <v>1838</v>
      </c>
      <c r="I345" t="s">
        <v>63</v>
      </c>
      <c r="J345" t="s">
        <v>271</v>
      </c>
      <c r="K345" s="8" t="s">
        <v>210</v>
      </c>
      <c r="L345" s="8" t="s">
        <v>456</v>
      </c>
      <c r="M345" t="s">
        <v>459</v>
      </c>
      <c r="N345" t="s">
        <v>460</v>
      </c>
      <c r="O345" t="s">
        <v>461</v>
      </c>
      <c r="P345" t="s">
        <v>462</v>
      </c>
    </row>
    <row r="346" spans="2:21" x14ac:dyDescent="0.25">
      <c r="B346" s="9">
        <v>41771</v>
      </c>
      <c r="C346" s="1">
        <v>41771</v>
      </c>
      <c r="D346" s="7" t="s">
        <v>463</v>
      </c>
      <c r="E346" s="7" t="s">
        <v>457</v>
      </c>
      <c r="F346" s="4">
        <v>-36</v>
      </c>
      <c r="G346" t="s">
        <v>269</v>
      </c>
      <c r="H346" s="5" t="s">
        <v>1838</v>
      </c>
      <c r="I346" t="s">
        <v>63</v>
      </c>
      <c r="J346" t="s">
        <v>271</v>
      </c>
      <c r="K346" s="8" t="s">
        <v>210</v>
      </c>
      <c r="L346" s="8" t="s">
        <v>456</v>
      </c>
      <c r="M346" t="s">
        <v>459</v>
      </c>
      <c r="N346" t="s">
        <v>464</v>
      </c>
      <c r="O346" t="s">
        <v>465</v>
      </c>
      <c r="P346" t="s">
        <v>462</v>
      </c>
    </row>
    <row r="347" spans="2:21" x14ac:dyDescent="0.25">
      <c r="B347" s="9">
        <v>41771</v>
      </c>
      <c r="C347" s="1">
        <v>41771</v>
      </c>
      <c r="D347" s="7" t="s">
        <v>894</v>
      </c>
      <c r="E347" s="7" t="s">
        <v>854</v>
      </c>
      <c r="F347" s="4">
        <v>-171</v>
      </c>
      <c r="G347" t="s">
        <v>269</v>
      </c>
      <c r="I347" t="s">
        <v>60</v>
      </c>
      <c r="J347" t="s">
        <v>433</v>
      </c>
      <c r="K347" s="8" t="s">
        <v>204</v>
      </c>
      <c r="L347" s="8" t="s">
        <v>853</v>
      </c>
      <c r="M347" t="s">
        <v>895</v>
      </c>
      <c r="N347" t="s">
        <v>435</v>
      </c>
      <c r="O347" t="s">
        <v>857</v>
      </c>
      <c r="P347" t="s">
        <v>896</v>
      </c>
      <c r="Q347" t="s">
        <v>897</v>
      </c>
      <c r="R347" t="s">
        <v>898</v>
      </c>
      <c r="S347" t="s">
        <v>899</v>
      </c>
      <c r="T347" t="s">
        <v>862</v>
      </c>
      <c r="U347" t="s">
        <v>863</v>
      </c>
    </row>
    <row r="348" spans="2:21" x14ac:dyDescent="0.25">
      <c r="B348" s="9">
        <v>41771</v>
      </c>
      <c r="C348" s="1">
        <v>41771</v>
      </c>
      <c r="D348" s="7" t="s">
        <v>900</v>
      </c>
      <c r="E348" s="7" t="s">
        <v>34</v>
      </c>
      <c r="F348" s="4">
        <v>-69.89</v>
      </c>
      <c r="G348" t="s">
        <v>115</v>
      </c>
      <c r="H348" s="5" t="s">
        <v>1832</v>
      </c>
      <c r="I348" t="s">
        <v>233</v>
      </c>
      <c r="K348" s="8">
        <v>66490000</v>
      </c>
      <c r="L348" s="8">
        <v>9033840</v>
      </c>
    </row>
    <row r="349" spans="2:21" x14ac:dyDescent="0.25">
      <c r="B349" s="9">
        <v>41771</v>
      </c>
      <c r="C349" s="1">
        <v>41771</v>
      </c>
      <c r="D349" s="7" t="s">
        <v>901</v>
      </c>
      <c r="E349" s="7" t="s">
        <v>217</v>
      </c>
      <c r="F349" s="4">
        <v>-27.11</v>
      </c>
      <c r="G349" t="s">
        <v>115</v>
      </c>
      <c r="H349" s="5" t="s">
        <v>1832</v>
      </c>
      <c r="K349" s="8">
        <v>20090700</v>
      </c>
      <c r="L349" s="8">
        <v>4315146072</v>
      </c>
    </row>
    <row r="350" spans="2:21" x14ac:dyDescent="0.25">
      <c r="B350" s="9">
        <v>41772</v>
      </c>
      <c r="C350" s="1">
        <v>41772</v>
      </c>
      <c r="D350" s="7" t="s">
        <v>902</v>
      </c>
      <c r="E350" s="7" t="s">
        <v>193</v>
      </c>
      <c r="F350" s="4">
        <v>380</v>
      </c>
      <c r="G350" t="s">
        <v>188</v>
      </c>
      <c r="K350" s="8" t="s">
        <v>187</v>
      </c>
      <c r="L350" s="8" t="s">
        <v>192</v>
      </c>
      <c r="M350" t="s">
        <v>903</v>
      </c>
      <c r="N350" t="s">
        <v>904</v>
      </c>
      <c r="O350">
        <v>729</v>
      </c>
      <c r="P350" t="s">
        <v>905</v>
      </c>
    </row>
    <row r="351" spans="2:21" x14ac:dyDescent="0.25">
      <c r="B351" s="9">
        <v>41772</v>
      </c>
      <c r="C351" s="1">
        <v>41772</v>
      </c>
      <c r="D351" s="7" t="s">
        <v>906</v>
      </c>
      <c r="E351" s="7" t="s">
        <v>787</v>
      </c>
      <c r="F351" s="4">
        <v>-46.53</v>
      </c>
      <c r="G351" t="s">
        <v>269</v>
      </c>
      <c r="H351" s="5" t="s">
        <v>1833</v>
      </c>
      <c r="K351" s="8" t="s">
        <v>505</v>
      </c>
      <c r="L351" s="8" t="s">
        <v>506</v>
      </c>
      <c r="M351" t="s">
        <v>509</v>
      </c>
      <c r="N351" t="s">
        <v>510</v>
      </c>
      <c r="O351" t="s">
        <v>511</v>
      </c>
      <c r="P351" t="s">
        <v>907</v>
      </c>
      <c r="Q351" t="s">
        <v>513</v>
      </c>
    </row>
    <row r="352" spans="2:21" x14ac:dyDescent="0.25">
      <c r="B352" s="9">
        <v>41772</v>
      </c>
      <c r="C352" s="1">
        <v>41772</v>
      </c>
      <c r="D352" s="7" t="s">
        <v>908</v>
      </c>
      <c r="E352" s="7" t="s">
        <v>787</v>
      </c>
      <c r="F352" s="4">
        <v>-28.63</v>
      </c>
      <c r="G352" t="s">
        <v>269</v>
      </c>
      <c r="H352" s="5" t="s">
        <v>1833</v>
      </c>
      <c r="K352" s="8" t="s">
        <v>505</v>
      </c>
      <c r="L352" s="8" t="s">
        <v>506</v>
      </c>
      <c r="M352" t="s">
        <v>515</v>
      </c>
      <c r="N352" t="s">
        <v>510</v>
      </c>
      <c r="O352" t="s">
        <v>516</v>
      </c>
      <c r="P352" t="s">
        <v>909</v>
      </c>
      <c r="Q352" t="s">
        <v>513</v>
      </c>
    </row>
    <row r="353" spans="2:18" x14ac:dyDescent="0.25">
      <c r="B353" s="9">
        <v>41772</v>
      </c>
      <c r="C353" s="1">
        <v>41772</v>
      </c>
      <c r="D353" s="7" t="s">
        <v>910</v>
      </c>
      <c r="E353" s="7" t="s">
        <v>223</v>
      </c>
      <c r="F353" s="4">
        <v>-75.94</v>
      </c>
      <c r="G353" t="s">
        <v>115</v>
      </c>
      <c r="H353" s="5" t="s">
        <v>1848</v>
      </c>
      <c r="I353" t="s">
        <v>60</v>
      </c>
      <c r="J353" t="s">
        <v>246</v>
      </c>
      <c r="K353" s="8">
        <v>51430300</v>
      </c>
      <c r="L353" s="8">
        <v>6491110005</v>
      </c>
    </row>
    <row r="354" spans="2:18" x14ac:dyDescent="0.25">
      <c r="B354" s="9">
        <v>41773</v>
      </c>
      <c r="C354" s="1">
        <v>41773</v>
      </c>
      <c r="D354" s="7" t="s">
        <v>911</v>
      </c>
      <c r="E354" s="7" t="s">
        <v>193</v>
      </c>
      <c r="F354" s="4">
        <v>368</v>
      </c>
      <c r="G354" t="s">
        <v>188</v>
      </c>
      <c r="K354" s="8" t="s">
        <v>187</v>
      </c>
      <c r="L354" s="8" t="s">
        <v>192</v>
      </c>
      <c r="M354" t="s">
        <v>912</v>
      </c>
      <c r="N354" t="s">
        <v>913</v>
      </c>
    </row>
    <row r="355" spans="2:18" x14ac:dyDescent="0.25">
      <c r="B355" s="9">
        <v>41773</v>
      </c>
      <c r="C355" s="1">
        <v>41773</v>
      </c>
      <c r="D355" s="7" t="s">
        <v>914</v>
      </c>
      <c r="E355" s="7" t="s">
        <v>49</v>
      </c>
      <c r="F355" s="4">
        <v>-11.9</v>
      </c>
      <c r="G355" t="s">
        <v>115</v>
      </c>
      <c r="H355" s="5" t="s">
        <v>1832</v>
      </c>
      <c r="I355" t="s">
        <v>233</v>
      </c>
      <c r="K355" s="8">
        <v>30050000</v>
      </c>
      <c r="L355" s="8">
        <v>8000119</v>
      </c>
    </row>
    <row r="356" spans="2:18" x14ac:dyDescent="0.25">
      <c r="B356" s="9">
        <v>41773</v>
      </c>
      <c r="C356" s="1">
        <v>41773</v>
      </c>
      <c r="D356" s="7" t="s">
        <v>915</v>
      </c>
      <c r="E356" s="7" t="s">
        <v>96</v>
      </c>
      <c r="F356" s="4">
        <v>-180</v>
      </c>
      <c r="G356" t="s">
        <v>117</v>
      </c>
      <c r="H356" s="5" t="s">
        <v>1839</v>
      </c>
      <c r="I356" t="s">
        <v>235</v>
      </c>
      <c r="J356" t="s">
        <v>236</v>
      </c>
      <c r="K356" s="8">
        <v>20050550</v>
      </c>
      <c r="L356" s="8">
        <v>9531835412</v>
      </c>
      <c r="M356" t="s">
        <v>141</v>
      </c>
    </row>
    <row r="357" spans="2:18" x14ac:dyDescent="0.25">
      <c r="B357" s="9">
        <v>41773</v>
      </c>
      <c r="C357" s="1">
        <v>41773</v>
      </c>
      <c r="D357" s="7" t="s">
        <v>916</v>
      </c>
      <c r="E357" s="7" t="s">
        <v>79</v>
      </c>
      <c r="F357" s="4">
        <v>-20.94</v>
      </c>
      <c r="G357" t="s">
        <v>115</v>
      </c>
      <c r="H357" s="5" t="s">
        <v>1832</v>
      </c>
      <c r="I357" t="s">
        <v>233</v>
      </c>
      <c r="K357" s="8">
        <v>20050550</v>
      </c>
      <c r="L357" s="8">
        <v>1261119000</v>
      </c>
    </row>
    <row r="358" spans="2:18" x14ac:dyDescent="0.25">
      <c r="B358" s="9">
        <v>41774</v>
      </c>
      <c r="C358" s="1">
        <v>41774</v>
      </c>
      <c r="D358" s="7" t="s">
        <v>213</v>
      </c>
      <c r="E358" s="7" t="s">
        <v>212</v>
      </c>
      <c r="F358" s="4">
        <v>-60.21</v>
      </c>
      <c r="G358" t="s">
        <v>269</v>
      </c>
      <c r="H358" s="5" t="s">
        <v>1835</v>
      </c>
      <c r="I358" t="s">
        <v>254</v>
      </c>
      <c r="J358" t="s">
        <v>95</v>
      </c>
      <c r="K358" s="8" t="s">
        <v>210</v>
      </c>
      <c r="L358" s="8" t="s">
        <v>211</v>
      </c>
      <c r="M358" t="s">
        <v>917</v>
      </c>
      <c r="N358" t="s">
        <v>214</v>
      </c>
      <c r="O358" t="s">
        <v>215</v>
      </c>
      <c r="P358" t="s">
        <v>216</v>
      </c>
    </row>
    <row r="359" spans="2:18" x14ac:dyDescent="0.25">
      <c r="B359" s="9">
        <v>41774</v>
      </c>
      <c r="C359" s="1">
        <v>41774</v>
      </c>
      <c r="D359" s="7" t="s">
        <v>918</v>
      </c>
      <c r="E359" s="7" t="s">
        <v>529</v>
      </c>
      <c r="F359" s="4">
        <v>-62</v>
      </c>
      <c r="G359" t="s">
        <v>269</v>
      </c>
      <c r="H359" s="5" t="s">
        <v>1835</v>
      </c>
      <c r="K359" s="8" t="s">
        <v>87</v>
      </c>
      <c r="L359" s="8" t="s">
        <v>528</v>
      </c>
      <c r="M359" t="s">
        <v>531</v>
      </c>
      <c r="N359" t="s">
        <v>532</v>
      </c>
      <c r="O359" t="s">
        <v>533</v>
      </c>
      <c r="P359" t="s">
        <v>919</v>
      </c>
    </row>
    <row r="360" spans="2:18" x14ac:dyDescent="0.25">
      <c r="B360" s="9">
        <v>41774</v>
      </c>
      <c r="C360" s="1">
        <v>41774</v>
      </c>
      <c r="D360" s="7" t="s">
        <v>920</v>
      </c>
      <c r="E360" s="7" t="s">
        <v>529</v>
      </c>
      <c r="F360" s="4">
        <v>-113</v>
      </c>
      <c r="G360" t="s">
        <v>269</v>
      </c>
      <c r="H360" s="5" t="s">
        <v>1835</v>
      </c>
      <c r="K360" s="8" t="s">
        <v>87</v>
      </c>
      <c r="L360" s="8" t="s">
        <v>528</v>
      </c>
      <c r="M360" t="s">
        <v>662</v>
      </c>
      <c r="N360" t="s">
        <v>532</v>
      </c>
      <c r="O360" t="s">
        <v>663</v>
      </c>
      <c r="P360" t="s">
        <v>921</v>
      </c>
    </row>
    <row r="361" spans="2:18" x14ac:dyDescent="0.25">
      <c r="B361" s="9">
        <v>41774</v>
      </c>
      <c r="C361" s="1">
        <v>41774</v>
      </c>
      <c r="D361" s="7" t="s">
        <v>922</v>
      </c>
      <c r="E361" s="7" t="s">
        <v>520</v>
      </c>
      <c r="F361" s="4">
        <v>-53.94</v>
      </c>
      <c r="G361" t="s">
        <v>269</v>
      </c>
      <c r="H361" s="5" t="s">
        <v>1835</v>
      </c>
      <c r="I361" t="s">
        <v>254</v>
      </c>
      <c r="J361" t="s">
        <v>272</v>
      </c>
      <c r="K361" s="8" t="s">
        <v>518</v>
      </c>
      <c r="L361" s="8" t="s">
        <v>519</v>
      </c>
      <c r="M361">
        <v>7208</v>
      </c>
      <c r="N361" t="s">
        <v>522</v>
      </c>
      <c r="O361" t="s">
        <v>523</v>
      </c>
      <c r="P361" t="s">
        <v>923</v>
      </c>
      <c r="Q361" t="s">
        <v>525</v>
      </c>
      <c r="R361" t="s">
        <v>526</v>
      </c>
    </row>
    <row r="362" spans="2:18" x14ac:dyDescent="0.25">
      <c r="B362" s="9">
        <v>41774</v>
      </c>
      <c r="C362" s="1">
        <v>41774</v>
      </c>
      <c r="D362" s="7" t="s">
        <v>924</v>
      </c>
      <c r="E362" s="7" t="s">
        <v>217</v>
      </c>
      <c r="F362" s="4">
        <v>-8.76</v>
      </c>
      <c r="G362" t="s">
        <v>115</v>
      </c>
      <c r="H362" s="5" t="s">
        <v>1832</v>
      </c>
      <c r="K362" s="8">
        <v>20090700</v>
      </c>
      <c r="L362" s="8">
        <v>4315146072</v>
      </c>
    </row>
    <row r="363" spans="2:18" x14ac:dyDescent="0.25">
      <c r="B363" s="9">
        <v>41775</v>
      </c>
      <c r="C363" s="1">
        <v>41775</v>
      </c>
      <c r="D363" s="7" t="s">
        <v>130</v>
      </c>
      <c r="E363" s="7" t="s">
        <v>65</v>
      </c>
      <c r="F363" s="4">
        <v>-708.77</v>
      </c>
      <c r="G363" t="s">
        <v>155</v>
      </c>
      <c r="K363" s="8">
        <v>21352240</v>
      </c>
      <c r="L363" s="8">
        <v>9001291351</v>
      </c>
      <c r="M363" t="s">
        <v>48</v>
      </c>
    </row>
    <row r="364" spans="2:18" x14ac:dyDescent="0.25">
      <c r="B364" s="9">
        <v>41778</v>
      </c>
      <c r="C364" s="1">
        <v>41778</v>
      </c>
      <c r="D364" s="7" t="s">
        <v>925</v>
      </c>
      <c r="E364" s="7" t="s">
        <v>34</v>
      </c>
      <c r="F364" s="4">
        <v>-108.07</v>
      </c>
      <c r="G364" t="s">
        <v>115</v>
      </c>
      <c r="H364" s="5" t="s">
        <v>1832</v>
      </c>
      <c r="I364" t="s">
        <v>233</v>
      </c>
      <c r="K364" s="8">
        <v>66490000</v>
      </c>
      <c r="L364" s="8">
        <v>9033840</v>
      </c>
    </row>
    <row r="365" spans="2:18" x14ac:dyDescent="0.25">
      <c r="B365" s="9">
        <v>41778</v>
      </c>
      <c r="C365" s="1">
        <v>41778</v>
      </c>
      <c r="D365" s="7" t="s">
        <v>926</v>
      </c>
      <c r="E365" s="7" t="s">
        <v>79</v>
      </c>
      <c r="F365" s="4">
        <v>-18.649999999999999</v>
      </c>
      <c r="G365" t="s">
        <v>115</v>
      </c>
      <c r="H365" s="5" t="s">
        <v>1832</v>
      </c>
      <c r="I365" t="s">
        <v>233</v>
      </c>
      <c r="K365" s="8">
        <v>20050550</v>
      </c>
      <c r="L365" s="8">
        <v>1261119000</v>
      </c>
    </row>
    <row r="366" spans="2:18" x14ac:dyDescent="0.25">
      <c r="B366" s="9">
        <v>41778</v>
      </c>
      <c r="C366" s="1">
        <v>41778</v>
      </c>
      <c r="D366" s="7" t="s">
        <v>927</v>
      </c>
      <c r="E366" s="7" t="s">
        <v>96</v>
      </c>
      <c r="F366" s="4">
        <v>-100</v>
      </c>
      <c r="G366" t="s">
        <v>117</v>
      </c>
      <c r="H366" s="5" t="s">
        <v>1839</v>
      </c>
      <c r="I366" t="s">
        <v>235</v>
      </c>
      <c r="J366" t="s">
        <v>236</v>
      </c>
      <c r="K366" s="8">
        <v>20050550</v>
      </c>
      <c r="L366" s="8">
        <v>9531835412</v>
      </c>
      <c r="M366" t="s">
        <v>127</v>
      </c>
    </row>
    <row r="367" spans="2:18" x14ac:dyDescent="0.25">
      <c r="B367" s="9">
        <v>41778</v>
      </c>
      <c r="C367" s="1">
        <v>41778</v>
      </c>
      <c r="D367" s="7" t="s">
        <v>929</v>
      </c>
      <c r="E367" s="7" t="s">
        <v>928</v>
      </c>
      <c r="F367" s="4">
        <v>-80.739999999999995</v>
      </c>
      <c r="G367" t="s">
        <v>115</v>
      </c>
      <c r="H367" s="5" t="s">
        <v>1840</v>
      </c>
      <c r="I367" t="s">
        <v>233</v>
      </c>
      <c r="J367" t="s">
        <v>253</v>
      </c>
      <c r="K367" s="8">
        <v>20040000</v>
      </c>
      <c r="L367" s="8">
        <v>244890003</v>
      </c>
    </row>
    <row r="368" spans="2:18" x14ac:dyDescent="0.25">
      <c r="B368" s="9">
        <v>41779</v>
      </c>
      <c r="C368" s="1">
        <v>41779</v>
      </c>
      <c r="D368" s="7" t="s">
        <v>930</v>
      </c>
      <c r="E368" s="7" t="s">
        <v>57</v>
      </c>
      <c r="F368" s="4">
        <v>-23.8</v>
      </c>
      <c r="G368" t="s">
        <v>115</v>
      </c>
      <c r="H368" s="5" t="s">
        <v>1851</v>
      </c>
      <c r="K368" s="8">
        <v>21352240</v>
      </c>
      <c r="L368" s="8">
        <v>130000665</v>
      </c>
    </row>
    <row r="369" spans="2:18" x14ac:dyDescent="0.25">
      <c r="B369" s="9">
        <v>41779</v>
      </c>
      <c r="C369" s="1">
        <v>41779</v>
      </c>
      <c r="D369" s="7" t="s">
        <v>473</v>
      </c>
      <c r="E369" s="7" t="s">
        <v>631</v>
      </c>
      <c r="F369" s="4">
        <v>-14.95</v>
      </c>
      <c r="G369" t="s">
        <v>269</v>
      </c>
      <c r="H369" s="5" t="s">
        <v>1838</v>
      </c>
      <c r="I369" t="s">
        <v>233</v>
      </c>
      <c r="J369" t="s">
        <v>234</v>
      </c>
      <c r="K369" s="8" t="s">
        <v>931</v>
      </c>
      <c r="L369" s="8" t="s">
        <v>471</v>
      </c>
      <c r="M369" t="s">
        <v>474</v>
      </c>
      <c r="N369" t="s">
        <v>475</v>
      </c>
      <c r="O369" t="s">
        <v>932</v>
      </c>
      <c r="P369">
        <v>2932</v>
      </c>
    </row>
    <row r="370" spans="2:18" x14ac:dyDescent="0.25">
      <c r="B370" s="9">
        <v>41779</v>
      </c>
      <c r="C370" s="1">
        <v>41779</v>
      </c>
      <c r="D370" s="7" t="s">
        <v>933</v>
      </c>
      <c r="E370" s="7" t="s">
        <v>122</v>
      </c>
      <c r="F370" s="4">
        <v>-100</v>
      </c>
      <c r="G370" t="s">
        <v>117</v>
      </c>
      <c r="H370" s="5" t="s">
        <v>1839</v>
      </c>
      <c r="I370" t="s">
        <v>235</v>
      </c>
      <c r="J370" t="s">
        <v>236</v>
      </c>
      <c r="K370" s="8">
        <v>21352240</v>
      </c>
    </row>
    <row r="371" spans="2:18" x14ac:dyDescent="0.25">
      <c r="B371" s="9">
        <v>41780</v>
      </c>
      <c r="C371" s="1">
        <v>41780</v>
      </c>
      <c r="D371" s="7" t="s">
        <v>934</v>
      </c>
      <c r="E371" s="7" t="s">
        <v>217</v>
      </c>
      <c r="F371" s="4">
        <v>-17.760000000000002</v>
      </c>
      <c r="G371" t="s">
        <v>115</v>
      </c>
      <c r="H371" s="5" t="s">
        <v>1832</v>
      </c>
      <c r="K371" s="8">
        <v>20090700</v>
      </c>
      <c r="L371" s="8">
        <v>4315146072</v>
      </c>
    </row>
    <row r="372" spans="2:18" x14ac:dyDescent="0.25">
      <c r="B372" s="9">
        <v>41780</v>
      </c>
      <c r="C372" s="1">
        <v>41780</v>
      </c>
      <c r="D372" s="7" t="s">
        <v>935</v>
      </c>
      <c r="E372" s="7" t="s">
        <v>217</v>
      </c>
      <c r="F372" s="4">
        <v>-33.19</v>
      </c>
      <c r="G372" t="s">
        <v>115</v>
      </c>
      <c r="H372" s="5" t="s">
        <v>1832</v>
      </c>
      <c r="K372" s="8">
        <v>20090700</v>
      </c>
      <c r="L372" s="8">
        <v>4315146072</v>
      </c>
    </row>
    <row r="373" spans="2:18" x14ac:dyDescent="0.25">
      <c r="B373" s="9">
        <v>41780</v>
      </c>
      <c r="C373" s="1">
        <v>41780</v>
      </c>
      <c r="D373" s="7" t="s">
        <v>936</v>
      </c>
      <c r="E373" s="7" t="s">
        <v>217</v>
      </c>
      <c r="F373" s="4">
        <v>-8.42</v>
      </c>
      <c r="G373" t="s">
        <v>115</v>
      </c>
      <c r="H373" s="5" t="s">
        <v>1832</v>
      </c>
      <c r="K373" s="8">
        <v>20090700</v>
      </c>
      <c r="L373" s="8">
        <v>4315146072</v>
      </c>
    </row>
    <row r="374" spans="2:18" x14ac:dyDescent="0.25">
      <c r="B374" s="9">
        <v>41780</v>
      </c>
      <c r="C374" s="1">
        <v>41780</v>
      </c>
      <c r="D374" s="7" t="s">
        <v>937</v>
      </c>
      <c r="E374" s="7" t="s">
        <v>78</v>
      </c>
      <c r="F374" s="4">
        <v>-37.97</v>
      </c>
      <c r="G374" t="s">
        <v>33</v>
      </c>
      <c r="H374" s="5" t="s">
        <v>1838</v>
      </c>
      <c r="I374" t="s">
        <v>63</v>
      </c>
      <c r="J374" t="s">
        <v>98</v>
      </c>
      <c r="K374" s="8">
        <v>48080020</v>
      </c>
      <c r="L374" s="8">
        <v>202516408</v>
      </c>
    </row>
    <row r="375" spans="2:18" x14ac:dyDescent="0.25">
      <c r="B375" s="9">
        <v>41780</v>
      </c>
      <c r="C375" s="1">
        <v>41780</v>
      </c>
      <c r="D375" s="7" t="s">
        <v>938</v>
      </c>
      <c r="E375" s="7" t="s">
        <v>555</v>
      </c>
      <c r="F375" s="4">
        <v>1876.52</v>
      </c>
      <c r="G375" t="s">
        <v>363</v>
      </c>
      <c r="I375" t="s">
        <v>255</v>
      </c>
      <c r="J375" t="s">
        <v>365</v>
      </c>
      <c r="K375" s="8" t="s">
        <v>288</v>
      </c>
      <c r="L375" s="8" t="s">
        <v>289</v>
      </c>
    </row>
    <row r="376" spans="2:18" x14ac:dyDescent="0.25">
      <c r="B376" s="9">
        <v>41781</v>
      </c>
      <c r="C376" s="1">
        <v>41781</v>
      </c>
      <c r="D376" s="7" t="s">
        <v>940</v>
      </c>
      <c r="E376" s="7" t="s">
        <v>939</v>
      </c>
      <c r="F376" s="4">
        <v>-51.6</v>
      </c>
      <c r="G376" t="s">
        <v>115</v>
      </c>
      <c r="H376" s="5" t="s">
        <v>1838</v>
      </c>
      <c r="I376" t="s">
        <v>233</v>
      </c>
      <c r="J376" t="s">
        <v>253</v>
      </c>
      <c r="K376" s="8">
        <v>20050550</v>
      </c>
      <c r="L376" s="8">
        <v>1280121219</v>
      </c>
    </row>
    <row r="377" spans="2:18" x14ac:dyDescent="0.25">
      <c r="B377" s="9">
        <v>41781</v>
      </c>
      <c r="C377" s="1">
        <v>41781</v>
      </c>
      <c r="D377" s="7" t="s">
        <v>941</v>
      </c>
      <c r="E377" s="7" t="s">
        <v>91</v>
      </c>
      <c r="F377" s="4">
        <v>-29.65</v>
      </c>
      <c r="G377" t="s">
        <v>115</v>
      </c>
      <c r="H377" s="5" t="s">
        <v>1848</v>
      </c>
      <c r="I377" t="s">
        <v>60</v>
      </c>
      <c r="J377" t="s">
        <v>246</v>
      </c>
      <c r="K377" s="8">
        <v>70070010</v>
      </c>
      <c r="L377" s="8">
        <v>210171500</v>
      </c>
    </row>
    <row r="378" spans="2:18" x14ac:dyDescent="0.25">
      <c r="B378" s="9">
        <v>41782</v>
      </c>
      <c r="C378" s="1">
        <v>41782</v>
      </c>
      <c r="D378" s="7" t="s">
        <v>942</v>
      </c>
      <c r="E378" s="7" t="s">
        <v>38</v>
      </c>
      <c r="F378" s="4">
        <v>-18.5</v>
      </c>
      <c r="G378" t="s">
        <v>115</v>
      </c>
      <c r="H378" s="5" t="s">
        <v>1832</v>
      </c>
      <c r="I378" t="s">
        <v>233</v>
      </c>
      <c r="K378" s="8">
        <v>30050000</v>
      </c>
      <c r="L378" s="8">
        <v>1159318</v>
      </c>
    </row>
    <row r="379" spans="2:18" x14ac:dyDescent="0.25">
      <c r="B379" s="9">
        <v>41785</v>
      </c>
      <c r="C379" s="1">
        <v>41785</v>
      </c>
      <c r="D379" s="7" t="s">
        <v>222</v>
      </c>
      <c r="E379" s="7" t="s">
        <v>35</v>
      </c>
      <c r="F379" s="4">
        <v>-450</v>
      </c>
      <c r="G379" t="s">
        <v>36</v>
      </c>
      <c r="H379" s="5" t="s">
        <v>1849</v>
      </c>
      <c r="K379" s="8" t="s">
        <v>220</v>
      </c>
      <c r="L379" s="8" t="s">
        <v>221</v>
      </c>
    </row>
    <row r="380" spans="2:18" x14ac:dyDescent="0.25">
      <c r="B380" s="9">
        <v>41785</v>
      </c>
      <c r="C380" s="1">
        <v>41785</v>
      </c>
      <c r="D380" s="7" t="s">
        <v>943</v>
      </c>
      <c r="E380" s="7" t="s">
        <v>170</v>
      </c>
      <c r="F380" s="4">
        <v>-159</v>
      </c>
      <c r="G380" t="s">
        <v>269</v>
      </c>
      <c r="H380" s="5" t="s">
        <v>1835</v>
      </c>
      <c r="I380" t="s">
        <v>254</v>
      </c>
      <c r="J380" t="s">
        <v>274</v>
      </c>
      <c r="K380" s="8" t="s">
        <v>290</v>
      </c>
      <c r="L380" s="8" t="s">
        <v>291</v>
      </c>
      <c r="M380" t="s">
        <v>292</v>
      </c>
      <c r="N380">
        <v>636</v>
      </c>
      <c r="O380" t="s">
        <v>293</v>
      </c>
      <c r="P380" t="s">
        <v>294</v>
      </c>
      <c r="Q380" t="s">
        <v>944</v>
      </c>
      <c r="R380" t="s">
        <v>295</v>
      </c>
    </row>
    <row r="381" spans="2:18" x14ac:dyDescent="0.25">
      <c r="B381" s="9">
        <v>41785</v>
      </c>
      <c r="C381" s="1">
        <v>41785</v>
      </c>
      <c r="D381" s="7" t="s">
        <v>945</v>
      </c>
      <c r="E381" s="7" t="s">
        <v>38</v>
      </c>
      <c r="F381" s="4">
        <v>-41.47</v>
      </c>
      <c r="G381" t="s">
        <v>115</v>
      </c>
      <c r="H381" s="5" t="s">
        <v>1832</v>
      </c>
      <c r="I381" t="s">
        <v>233</v>
      </c>
      <c r="K381" s="8">
        <v>30050000</v>
      </c>
      <c r="L381" s="8">
        <v>1159318</v>
      </c>
    </row>
    <row r="382" spans="2:18" x14ac:dyDescent="0.25">
      <c r="B382" s="9">
        <v>41785</v>
      </c>
      <c r="C382" s="1">
        <v>41785</v>
      </c>
      <c r="D382" s="7" t="s">
        <v>946</v>
      </c>
      <c r="E382" s="7" t="s">
        <v>34</v>
      </c>
      <c r="F382" s="4">
        <v>-10.5</v>
      </c>
      <c r="G382" t="s">
        <v>115</v>
      </c>
      <c r="H382" s="5" t="s">
        <v>1832</v>
      </c>
      <c r="I382" t="s">
        <v>233</v>
      </c>
      <c r="K382" s="8">
        <v>66490000</v>
      </c>
      <c r="L382" s="8">
        <v>9033840</v>
      </c>
    </row>
    <row r="383" spans="2:18" x14ac:dyDescent="0.25">
      <c r="B383" s="9">
        <v>41785</v>
      </c>
      <c r="C383" s="1">
        <v>41785</v>
      </c>
      <c r="D383" s="7" t="s">
        <v>947</v>
      </c>
      <c r="E383" s="7" t="s">
        <v>34</v>
      </c>
      <c r="F383" s="4">
        <v>-166.29</v>
      </c>
      <c r="G383" t="s">
        <v>115</v>
      </c>
      <c r="H383" s="5" t="s">
        <v>1832</v>
      </c>
      <c r="I383" t="s">
        <v>233</v>
      </c>
      <c r="K383" s="8">
        <v>66490000</v>
      </c>
      <c r="L383" s="8">
        <v>9033840</v>
      </c>
    </row>
    <row r="384" spans="2:18" x14ac:dyDescent="0.25">
      <c r="B384" s="9">
        <v>41785</v>
      </c>
      <c r="C384" s="1">
        <v>41785</v>
      </c>
      <c r="D384" s="7" t="s">
        <v>948</v>
      </c>
      <c r="E384" s="7" t="s">
        <v>74</v>
      </c>
      <c r="F384" s="4">
        <v>-70</v>
      </c>
      <c r="G384" t="s">
        <v>117</v>
      </c>
      <c r="H384" s="5" t="s">
        <v>1839</v>
      </c>
      <c r="I384" t="s">
        <v>235</v>
      </c>
      <c r="J384" t="s">
        <v>236</v>
      </c>
      <c r="K384" s="8">
        <v>20050550</v>
      </c>
      <c r="L384" s="8">
        <v>9531835412</v>
      </c>
      <c r="M384" t="s">
        <v>123</v>
      </c>
    </row>
    <row r="385" spans="2:18" x14ac:dyDescent="0.25">
      <c r="B385" s="9">
        <v>41785</v>
      </c>
      <c r="C385" s="1">
        <v>41785</v>
      </c>
      <c r="D385" s="7" t="s">
        <v>949</v>
      </c>
      <c r="E385" s="7" t="s">
        <v>42</v>
      </c>
      <c r="F385" s="4">
        <v>450</v>
      </c>
      <c r="G385" t="s">
        <v>363</v>
      </c>
      <c r="I385" t="s">
        <v>255</v>
      </c>
      <c r="J385" t="s">
        <v>365</v>
      </c>
      <c r="K385" s="8" t="s">
        <v>210</v>
      </c>
      <c r="L385" s="8" t="s">
        <v>364</v>
      </c>
      <c r="M385">
        <v>0</v>
      </c>
      <c r="N385" t="s">
        <v>367</v>
      </c>
      <c r="O385" s="2">
        <v>41760</v>
      </c>
    </row>
    <row r="386" spans="2:18" x14ac:dyDescent="0.25">
      <c r="B386" s="9">
        <v>41785</v>
      </c>
      <c r="C386" s="1">
        <v>41785</v>
      </c>
      <c r="D386" s="7" t="s">
        <v>709</v>
      </c>
      <c r="E386" s="7" t="s">
        <v>300</v>
      </c>
      <c r="F386" s="4">
        <v>-500</v>
      </c>
      <c r="G386" t="s">
        <v>140</v>
      </c>
      <c r="K386" s="8" t="s">
        <v>87</v>
      </c>
      <c r="L386" s="8" t="s">
        <v>88</v>
      </c>
      <c r="M386" t="s">
        <v>950</v>
      </c>
      <c r="N386" t="s">
        <v>951</v>
      </c>
    </row>
    <row r="387" spans="2:18" x14ac:dyDescent="0.25">
      <c r="B387" s="9">
        <v>41786</v>
      </c>
      <c r="C387" s="1">
        <v>41786</v>
      </c>
      <c r="D387" s="7" t="s">
        <v>952</v>
      </c>
      <c r="E387" s="7" t="s">
        <v>563</v>
      </c>
      <c r="F387" s="4">
        <v>3541.56</v>
      </c>
      <c r="G387" t="s">
        <v>363</v>
      </c>
      <c r="I387" t="s">
        <v>255</v>
      </c>
      <c r="J387" t="s">
        <v>365</v>
      </c>
      <c r="K387" s="8" t="s">
        <v>275</v>
      </c>
      <c r="L387" s="8" t="s">
        <v>562</v>
      </c>
      <c r="M387" t="s">
        <v>565</v>
      </c>
      <c r="N387" t="s">
        <v>953</v>
      </c>
    </row>
    <row r="388" spans="2:18" x14ac:dyDescent="0.25">
      <c r="B388" s="9">
        <v>41787</v>
      </c>
      <c r="C388" s="1">
        <v>41787</v>
      </c>
      <c r="D388" s="7" t="s">
        <v>954</v>
      </c>
      <c r="E388" s="7" t="s">
        <v>217</v>
      </c>
      <c r="F388" s="4">
        <v>-13.3</v>
      </c>
      <c r="G388" t="s">
        <v>115</v>
      </c>
      <c r="H388" s="5" t="s">
        <v>1832</v>
      </c>
      <c r="K388" s="8">
        <v>20090700</v>
      </c>
      <c r="L388" s="8">
        <v>4315146072</v>
      </c>
    </row>
    <row r="389" spans="2:18" x14ac:dyDescent="0.25">
      <c r="B389" s="9">
        <v>41787</v>
      </c>
      <c r="C389" s="1">
        <v>41787</v>
      </c>
      <c r="D389" s="7" t="s">
        <v>955</v>
      </c>
      <c r="E389" s="7" t="s">
        <v>172</v>
      </c>
      <c r="F389" s="4">
        <v>-50</v>
      </c>
      <c r="G389" t="s">
        <v>115</v>
      </c>
      <c r="H389" s="5" t="s">
        <v>1848</v>
      </c>
      <c r="K389" s="8">
        <v>50020200</v>
      </c>
      <c r="L389" s="8">
        <v>300038000</v>
      </c>
    </row>
    <row r="390" spans="2:18" x14ac:dyDescent="0.25">
      <c r="B390" s="9">
        <v>41789</v>
      </c>
      <c r="C390" s="1">
        <v>41789</v>
      </c>
      <c r="D390" s="7" t="s">
        <v>956</v>
      </c>
      <c r="E390" s="7" t="s">
        <v>377</v>
      </c>
      <c r="F390" s="4">
        <v>-122</v>
      </c>
      <c r="G390" t="s">
        <v>269</v>
      </c>
      <c r="H390" s="5" t="s">
        <v>1835</v>
      </c>
      <c r="I390" t="s">
        <v>254</v>
      </c>
      <c r="K390" s="8" t="s">
        <v>288</v>
      </c>
      <c r="L390" s="8" t="s">
        <v>376</v>
      </c>
      <c r="M390" t="s">
        <v>379</v>
      </c>
      <c r="N390" t="s">
        <v>380</v>
      </c>
      <c r="O390" t="s">
        <v>957</v>
      </c>
      <c r="P390" t="s">
        <v>958</v>
      </c>
      <c r="Q390" t="s">
        <v>959</v>
      </c>
    </row>
    <row r="391" spans="2:18" x14ac:dyDescent="0.25">
      <c r="B391" s="9">
        <v>41789</v>
      </c>
      <c r="C391" s="1">
        <v>41789</v>
      </c>
      <c r="D391" s="7" t="s">
        <v>960</v>
      </c>
      <c r="E391" s="7" t="s">
        <v>34</v>
      </c>
      <c r="F391" s="4">
        <v>-78.52</v>
      </c>
      <c r="G391" t="s">
        <v>115</v>
      </c>
      <c r="H391" s="5" t="s">
        <v>1832</v>
      </c>
      <c r="I391" t="s">
        <v>233</v>
      </c>
      <c r="K391" s="8">
        <v>66490000</v>
      </c>
      <c r="L391" s="8">
        <v>9033840</v>
      </c>
    </row>
    <row r="392" spans="2:18" x14ac:dyDescent="0.25">
      <c r="B392" s="9">
        <v>41789</v>
      </c>
      <c r="C392" s="1">
        <v>41789</v>
      </c>
      <c r="D392" s="7" t="s">
        <v>961</v>
      </c>
      <c r="E392" s="7" t="s">
        <v>34</v>
      </c>
      <c r="F392" s="4">
        <v>-13.89</v>
      </c>
      <c r="G392" t="s">
        <v>115</v>
      </c>
      <c r="H392" s="5" t="s">
        <v>1832</v>
      </c>
      <c r="I392" t="s">
        <v>233</v>
      </c>
      <c r="K392" s="8">
        <v>66490000</v>
      </c>
      <c r="L392" s="8">
        <v>9033840</v>
      </c>
    </row>
    <row r="393" spans="2:18" x14ac:dyDescent="0.25">
      <c r="B393" s="9">
        <v>41789</v>
      </c>
      <c r="C393" s="1">
        <v>41789</v>
      </c>
      <c r="D393" s="7" t="s">
        <v>962</v>
      </c>
      <c r="E393" s="7" t="s">
        <v>38</v>
      </c>
      <c r="F393" s="4">
        <v>-74.94</v>
      </c>
      <c r="G393" t="s">
        <v>115</v>
      </c>
      <c r="H393" s="5" t="s">
        <v>1832</v>
      </c>
      <c r="I393" t="s">
        <v>233</v>
      </c>
      <c r="K393" s="8">
        <v>30050000</v>
      </c>
      <c r="L393" s="8">
        <v>1159318</v>
      </c>
    </row>
    <row r="394" spans="2:18" x14ac:dyDescent="0.25">
      <c r="B394" s="9">
        <v>41792</v>
      </c>
      <c r="C394" s="1">
        <v>41791</v>
      </c>
      <c r="D394" s="7" t="s">
        <v>133</v>
      </c>
      <c r="F394" s="4">
        <v>-7.5</v>
      </c>
      <c r="G394" t="s">
        <v>132</v>
      </c>
      <c r="H394" s="5" t="s">
        <v>1835</v>
      </c>
      <c r="I394" t="s">
        <v>247</v>
      </c>
      <c r="J394" t="s">
        <v>264</v>
      </c>
      <c r="K394" s="8">
        <v>21352240</v>
      </c>
      <c r="L394" s="8">
        <v>9000932203</v>
      </c>
    </row>
    <row r="395" spans="2:18" x14ac:dyDescent="0.25">
      <c r="B395" s="9">
        <v>41792</v>
      </c>
      <c r="C395" s="1">
        <v>41791</v>
      </c>
      <c r="D395" s="7" t="s">
        <v>963</v>
      </c>
      <c r="E395" s="7" t="s">
        <v>144</v>
      </c>
      <c r="F395" s="4">
        <v>-40</v>
      </c>
      <c r="G395" t="s">
        <v>117</v>
      </c>
      <c r="H395" s="5" t="s">
        <v>1839</v>
      </c>
      <c r="I395" t="s">
        <v>235</v>
      </c>
      <c r="J395" t="s">
        <v>236</v>
      </c>
      <c r="K395" s="8">
        <v>21352240</v>
      </c>
    </row>
    <row r="396" spans="2:18" x14ac:dyDescent="0.25">
      <c r="B396" s="9">
        <v>41792</v>
      </c>
      <c r="C396" s="1">
        <v>41792</v>
      </c>
      <c r="D396" s="7" t="s">
        <v>225</v>
      </c>
      <c r="E396" s="7" t="s">
        <v>47</v>
      </c>
      <c r="F396" s="4">
        <v>-35</v>
      </c>
      <c r="G396" t="s">
        <v>36</v>
      </c>
      <c r="H396" s="5" t="s">
        <v>1842</v>
      </c>
      <c r="I396" t="s">
        <v>233</v>
      </c>
      <c r="J396" t="s">
        <v>287</v>
      </c>
      <c r="K396" s="8" t="s">
        <v>87</v>
      </c>
      <c r="L396" s="8" t="s">
        <v>224</v>
      </c>
    </row>
    <row r="397" spans="2:18" x14ac:dyDescent="0.25">
      <c r="B397" s="9">
        <v>41792</v>
      </c>
      <c r="C397" s="1">
        <v>41792</v>
      </c>
      <c r="D397" s="7" t="s">
        <v>964</v>
      </c>
      <c r="E397" s="7" t="s">
        <v>277</v>
      </c>
      <c r="F397" s="4">
        <v>-29</v>
      </c>
      <c r="G397" t="s">
        <v>269</v>
      </c>
      <c r="H397" s="5" t="s">
        <v>1835</v>
      </c>
      <c r="K397" s="8" t="s">
        <v>275</v>
      </c>
      <c r="L397" s="8" t="s">
        <v>276</v>
      </c>
      <c r="M397" t="s">
        <v>965</v>
      </c>
      <c r="N397" t="s">
        <v>278</v>
      </c>
      <c r="O397" t="s">
        <v>279</v>
      </c>
      <c r="P397" t="s">
        <v>966</v>
      </c>
      <c r="Q397" t="s">
        <v>453</v>
      </c>
      <c r="R397" t="s">
        <v>280</v>
      </c>
    </row>
    <row r="398" spans="2:18" x14ac:dyDescent="0.25">
      <c r="B398" s="9">
        <v>41792</v>
      </c>
      <c r="C398" s="1">
        <v>41792</v>
      </c>
      <c r="D398" s="7" t="s">
        <v>967</v>
      </c>
      <c r="E398" s="7" t="s">
        <v>283</v>
      </c>
      <c r="F398" s="4">
        <v>-57.89</v>
      </c>
      <c r="G398" t="s">
        <v>269</v>
      </c>
      <c r="H398" s="5" t="s">
        <v>1833</v>
      </c>
      <c r="K398" s="8" t="s">
        <v>281</v>
      </c>
      <c r="L398" s="8" t="s">
        <v>282</v>
      </c>
      <c r="M398" t="s">
        <v>284</v>
      </c>
      <c r="N398">
        <v>1</v>
      </c>
      <c r="O398" t="s">
        <v>285</v>
      </c>
      <c r="P398" t="s">
        <v>286</v>
      </c>
      <c r="Q398" t="s">
        <v>968</v>
      </c>
    </row>
    <row r="399" spans="2:18" x14ac:dyDescent="0.25">
      <c r="B399" s="9">
        <v>41792</v>
      </c>
      <c r="C399" s="1">
        <v>41792</v>
      </c>
      <c r="D399" s="7" t="s">
        <v>969</v>
      </c>
      <c r="E399" s="7" t="s">
        <v>603</v>
      </c>
      <c r="F399" s="4">
        <v>-87.3</v>
      </c>
      <c r="G399" t="s">
        <v>269</v>
      </c>
      <c r="H399" s="5" t="s">
        <v>1833</v>
      </c>
      <c r="K399" s="8" t="s">
        <v>601</v>
      </c>
      <c r="L399" s="8" t="s">
        <v>602</v>
      </c>
      <c r="M399" t="s">
        <v>605</v>
      </c>
      <c r="N399" t="s">
        <v>606</v>
      </c>
      <c r="O399" t="s">
        <v>607</v>
      </c>
      <c r="P399" t="s">
        <v>970</v>
      </c>
    </row>
    <row r="400" spans="2:18" x14ac:dyDescent="0.25">
      <c r="B400" s="9">
        <v>41792</v>
      </c>
      <c r="C400" s="1">
        <v>41792</v>
      </c>
      <c r="D400" s="7" t="s">
        <v>971</v>
      </c>
      <c r="E400" s="7" t="s">
        <v>34</v>
      </c>
      <c r="F400" s="4">
        <v>-17.05</v>
      </c>
      <c r="G400" t="s">
        <v>115</v>
      </c>
      <c r="H400" s="5" t="s">
        <v>1832</v>
      </c>
      <c r="I400" t="s">
        <v>233</v>
      </c>
      <c r="K400" s="8">
        <v>66490000</v>
      </c>
      <c r="L400" s="8">
        <v>9033840</v>
      </c>
    </row>
    <row r="401" spans="2:17" x14ac:dyDescent="0.25">
      <c r="B401" s="9">
        <v>41792</v>
      </c>
      <c r="C401" s="1">
        <v>41792</v>
      </c>
      <c r="D401" s="7" t="s">
        <v>972</v>
      </c>
      <c r="E401" s="7" t="s">
        <v>217</v>
      </c>
      <c r="F401" s="4">
        <v>-45.19</v>
      </c>
      <c r="G401" t="s">
        <v>115</v>
      </c>
      <c r="H401" s="5" t="s">
        <v>1832</v>
      </c>
      <c r="K401" s="8">
        <v>20090700</v>
      </c>
      <c r="L401" s="8">
        <v>4315146072</v>
      </c>
    </row>
    <row r="402" spans="2:17" x14ac:dyDescent="0.25">
      <c r="B402" s="9">
        <v>41792</v>
      </c>
      <c r="C402" s="1">
        <v>41792</v>
      </c>
      <c r="D402" s="7">
        <v>3.0051509523820499E+26</v>
      </c>
      <c r="E402" s="7" t="s">
        <v>176</v>
      </c>
      <c r="F402" s="4">
        <v>-35.9</v>
      </c>
      <c r="G402" t="s">
        <v>33</v>
      </c>
      <c r="H402" s="5" t="s">
        <v>1838</v>
      </c>
      <c r="I402" t="s">
        <v>233</v>
      </c>
      <c r="K402" s="8">
        <v>30050000</v>
      </c>
      <c r="L402" s="8">
        <v>1638816</v>
      </c>
      <c r="M402" t="s">
        <v>973</v>
      </c>
    </row>
    <row r="403" spans="2:17" x14ac:dyDescent="0.25">
      <c r="B403" s="9">
        <v>41792</v>
      </c>
      <c r="C403" s="1">
        <v>41792</v>
      </c>
      <c r="D403" s="7" t="s">
        <v>975</v>
      </c>
      <c r="E403" s="7" t="s">
        <v>974</v>
      </c>
      <c r="F403" s="4">
        <v>-59.98</v>
      </c>
      <c r="G403" t="s">
        <v>115</v>
      </c>
      <c r="H403" s="5" t="s">
        <v>1840</v>
      </c>
      <c r="K403" s="8">
        <v>20070000</v>
      </c>
      <c r="L403" s="8">
        <v>29550100</v>
      </c>
    </row>
    <row r="404" spans="2:17" x14ac:dyDescent="0.25">
      <c r="B404" s="9">
        <v>41793</v>
      </c>
      <c r="C404" s="1">
        <v>41793</v>
      </c>
      <c r="D404" s="7" t="s">
        <v>976</v>
      </c>
      <c r="E404" s="7" t="s">
        <v>217</v>
      </c>
      <c r="F404" s="4">
        <v>-7.06</v>
      </c>
      <c r="G404" t="s">
        <v>115</v>
      </c>
      <c r="H404" s="5" t="s">
        <v>1832</v>
      </c>
      <c r="K404" s="8">
        <v>20090700</v>
      </c>
      <c r="L404" s="8">
        <v>4315146072</v>
      </c>
    </row>
    <row r="405" spans="2:17" x14ac:dyDescent="0.25">
      <c r="B405" s="9">
        <v>41793</v>
      </c>
      <c r="C405" s="1">
        <v>41793</v>
      </c>
      <c r="D405" s="7" t="s">
        <v>977</v>
      </c>
      <c r="E405" s="7" t="s">
        <v>91</v>
      </c>
      <c r="F405" s="4">
        <v>-7.99</v>
      </c>
      <c r="G405" t="s">
        <v>115</v>
      </c>
      <c r="H405" s="5" t="s">
        <v>1848</v>
      </c>
      <c r="I405" t="s">
        <v>60</v>
      </c>
      <c r="J405" t="s">
        <v>246</v>
      </c>
      <c r="K405" s="8">
        <v>70070010</v>
      </c>
      <c r="L405" s="8">
        <v>210171500</v>
      </c>
    </row>
    <row r="406" spans="2:17" x14ac:dyDescent="0.25">
      <c r="B406" s="9">
        <v>41794</v>
      </c>
      <c r="C406" s="1">
        <v>41794</v>
      </c>
      <c r="D406" s="7" t="s">
        <v>228</v>
      </c>
      <c r="E406" s="7" t="s">
        <v>35</v>
      </c>
      <c r="F406" s="4">
        <v>-300</v>
      </c>
      <c r="G406" t="s">
        <v>36</v>
      </c>
      <c r="H406" s="5" t="s">
        <v>1849</v>
      </c>
      <c r="K406" s="8" t="s">
        <v>87</v>
      </c>
      <c r="L406" s="8" t="s">
        <v>227</v>
      </c>
    </row>
    <row r="407" spans="2:17" x14ac:dyDescent="0.25">
      <c r="B407" s="9">
        <v>41794</v>
      </c>
      <c r="C407" s="1">
        <v>41794</v>
      </c>
      <c r="D407" s="7" t="s">
        <v>229</v>
      </c>
      <c r="E407" s="7" t="s">
        <v>35</v>
      </c>
      <c r="F407" s="4">
        <v>-550</v>
      </c>
      <c r="G407" t="s">
        <v>36</v>
      </c>
      <c r="H407" s="5" t="s">
        <v>1849</v>
      </c>
      <c r="K407" s="8" t="s">
        <v>87</v>
      </c>
      <c r="L407" s="8" t="s">
        <v>88</v>
      </c>
      <c r="M407" t="s">
        <v>231</v>
      </c>
      <c r="N407" t="s">
        <v>232</v>
      </c>
    </row>
    <row r="408" spans="2:17" x14ac:dyDescent="0.25">
      <c r="B408" s="9">
        <v>41794</v>
      </c>
      <c r="C408" s="1">
        <v>41794</v>
      </c>
      <c r="D408" s="7" t="s">
        <v>735</v>
      </c>
      <c r="E408" s="7" t="s">
        <v>300</v>
      </c>
      <c r="F408" s="4">
        <v>-400</v>
      </c>
      <c r="G408" t="s">
        <v>36</v>
      </c>
      <c r="H408" s="5" t="s">
        <v>1849</v>
      </c>
      <c r="I408" t="s">
        <v>63</v>
      </c>
      <c r="J408" t="s">
        <v>267</v>
      </c>
      <c r="K408" s="8" t="s">
        <v>87</v>
      </c>
      <c r="L408" s="8" t="s">
        <v>88</v>
      </c>
    </row>
    <row r="409" spans="2:17" x14ac:dyDescent="0.25">
      <c r="B409" s="9">
        <v>41794</v>
      </c>
      <c r="C409" s="1">
        <v>41794</v>
      </c>
      <c r="D409" s="7" t="s">
        <v>229</v>
      </c>
      <c r="E409" s="7" t="s">
        <v>35</v>
      </c>
      <c r="F409" s="4">
        <v>-350</v>
      </c>
      <c r="G409" t="s">
        <v>36</v>
      </c>
      <c r="H409" s="5" t="s">
        <v>1849</v>
      </c>
      <c r="I409" t="s">
        <v>249</v>
      </c>
      <c r="J409" t="s">
        <v>250</v>
      </c>
      <c r="K409" s="8" t="s">
        <v>87</v>
      </c>
      <c r="L409" s="8" t="s">
        <v>88</v>
      </c>
      <c r="M409" t="s">
        <v>153</v>
      </c>
      <c r="N409">
        <v>350</v>
      </c>
    </row>
    <row r="410" spans="2:17" x14ac:dyDescent="0.25">
      <c r="B410" s="9">
        <v>41794</v>
      </c>
      <c r="C410" s="1">
        <v>41794</v>
      </c>
      <c r="D410" s="7" t="s">
        <v>978</v>
      </c>
      <c r="E410" s="7" t="s">
        <v>38</v>
      </c>
      <c r="F410" s="4">
        <v>-28.96</v>
      </c>
      <c r="G410" t="s">
        <v>115</v>
      </c>
      <c r="H410" s="5" t="s">
        <v>1832</v>
      </c>
      <c r="I410" t="s">
        <v>233</v>
      </c>
      <c r="K410" s="8">
        <v>30050000</v>
      </c>
      <c r="L410" s="8">
        <v>1159318</v>
      </c>
    </row>
    <row r="411" spans="2:17" x14ac:dyDescent="0.25">
      <c r="B411" s="9">
        <v>41794</v>
      </c>
      <c r="C411" s="1">
        <v>41794</v>
      </c>
      <c r="D411" s="7" t="s">
        <v>979</v>
      </c>
      <c r="E411" s="7" t="s">
        <v>79</v>
      </c>
      <c r="F411" s="4">
        <v>-20.86</v>
      </c>
      <c r="G411" t="s">
        <v>115</v>
      </c>
      <c r="H411" s="5" t="s">
        <v>1832</v>
      </c>
      <c r="I411" t="s">
        <v>233</v>
      </c>
      <c r="K411" s="8">
        <v>20050550</v>
      </c>
      <c r="L411" s="8">
        <v>1261119000</v>
      </c>
    </row>
    <row r="412" spans="2:17" x14ac:dyDescent="0.25">
      <c r="B412" s="9">
        <v>41794</v>
      </c>
      <c r="C412" s="1">
        <v>41794</v>
      </c>
      <c r="D412" s="7" t="s">
        <v>980</v>
      </c>
      <c r="E412" s="7" t="s">
        <v>74</v>
      </c>
      <c r="F412" s="4">
        <v>-100</v>
      </c>
      <c r="G412" t="s">
        <v>117</v>
      </c>
      <c r="H412" s="5" t="s">
        <v>1839</v>
      </c>
      <c r="I412" t="s">
        <v>235</v>
      </c>
      <c r="J412" t="s">
        <v>236</v>
      </c>
      <c r="K412" s="8">
        <v>20050550</v>
      </c>
      <c r="L412" s="8">
        <v>9531835412</v>
      </c>
      <c r="M412" t="s">
        <v>127</v>
      </c>
    </row>
    <row r="413" spans="2:17" x14ac:dyDescent="0.25">
      <c r="B413" s="9">
        <v>41794</v>
      </c>
      <c r="C413" s="1">
        <v>41794</v>
      </c>
      <c r="D413" s="7" t="s">
        <v>981</v>
      </c>
      <c r="E413" s="7" t="s">
        <v>39</v>
      </c>
      <c r="F413" s="4">
        <v>-37.799999999999997</v>
      </c>
      <c r="G413" t="s">
        <v>115</v>
      </c>
      <c r="H413" s="5" t="s">
        <v>1848</v>
      </c>
      <c r="I413" t="s">
        <v>60</v>
      </c>
      <c r="J413" t="s">
        <v>246</v>
      </c>
      <c r="K413" s="8">
        <v>51430300</v>
      </c>
      <c r="L413" s="8">
        <v>6491110005</v>
      </c>
    </row>
    <row r="414" spans="2:17" x14ac:dyDescent="0.25">
      <c r="B414" s="9">
        <v>41795</v>
      </c>
      <c r="C414" s="1">
        <v>41795</v>
      </c>
      <c r="D414" s="7" t="s">
        <v>982</v>
      </c>
      <c r="E414" s="7" t="s">
        <v>240</v>
      </c>
      <c r="F414" s="4">
        <v>-51.3</v>
      </c>
      <c r="G414" t="s">
        <v>269</v>
      </c>
      <c r="H414" s="5" t="s">
        <v>1836</v>
      </c>
      <c r="I414" t="s">
        <v>249</v>
      </c>
      <c r="J414" t="s">
        <v>609</v>
      </c>
      <c r="K414" s="8" t="s">
        <v>314</v>
      </c>
      <c r="L414" s="8" t="s">
        <v>239</v>
      </c>
      <c r="M414">
        <v>67</v>
      </c>
      <c r="N414" t="s">
        <v>241</v>
      </c>
      <c r="O414" t="s">
        <v>242</v>
      </c>
      <c r="P414" t="s">
        <v>613</v>
      </c>
      <c r="Q414" s="3">
        <v>62014</v>
      </c>
    </row>
    <row r="415" spans="2:17" x14ac:dyDescent="0.25">
      <c r="B415" s="9">
        <v>41795</v>
      </c>
      <c r="C415" s="1">
        <v>41795</v>
      </c>
      <c r="D415" s="7" t="s">
        <v>983</v>
      </c>
      <c r="E415" s="7" t="s">
        <v>240</v>
      </c>
      <c r="F415" s="4">
        <v>-103</v>
      </c>
      <c r="G415" t="s">
        <v>269</v>
      </c>
      <c r="H415" s="5" t="s">
        <v>1836</v>
      </c>
      <c r="I415" t="s">
        <v>249</v>
      </c>
      <c r="J415" t="s">
        <v>609</v>
      </c>
      <c r="K415" s="8" t="s">
        <v>314</v>
      </c>
      <c r="L415" s="8" t="s">
        <v>239</v>
      </c>
      <c r="M415">
        <v>958</v>
      </c>
      <c r="N415" t="s">
        <v>244</v>
      </c>
      <c r="O415" t="s">
        <v>242</v>
      </c>
      <c r="P415" t="s">
        <v>611</v>
      </c>
      <c r="Q415" s="3">
        <v>62014</v>
      </c>
    </row>
    <row r="416" spans="2:17" x14ac:dyDescent="0.25">
      <c r="B416" s="9">
        <v>41795</v>
      </c>
      <c r="C416" s="1">
        <v>41795</v>
      </c>
      <c r="D416" s="7" t="s">
        <v>984</v>
      </c>
      <c r="E416" s="7" t="s">
        <v>443</v>
      </c>
      <c r="F416" s="4">
        <v>-34.9</v>
      </c>
      <c r="G416" t="s">
        <v>269</v>
      </c>
      <c r="H416" s="5" t="s">
        <v>1838</v>
      </c>
      <c r="K416" s="8" t="s">
        <v>441</v>
      </c>
      <c r="L416" s="8" t="s">
        <v>442</v>
      </c>
      <c r="M416" t="s">
        <v>445</v>
      </c>
      <c r="N416" t="s">
        <v>446</v>
      </c>
      <c r="O416" t="s">
        <v>985</v>
      </c>
      <c r="P416" t="s">
        <v>986</v>
      </c>
      <c r="Q416" t="s">
        <v>449</v>
      </c>
    </row>
    <row r="417" spans="2:17" x14ac:dyDescent="0.25">
      <c r="B417" s="9">
        <v>41796</v>
      </c>
      <c r="C417" s="1">
        <v>41796</v>
      </c>
      <c r="D417" s="7" t="s">
        <v>987</v>
      </c>
      <c r="E417" s="7" t="s">
        <v>587</v>
      </c>
      <c r="F417" s="4">
        <v>-40</v>
      </c>
      <c r="G417" t="s">
        <v>140</v>
      </c>
      <c r="H417" s="5" t="s">
        <v>1838</v>
      </c>
      <c r="I417" t="s">
        <v>63</v>
      </c>
      <c r="K417" s="8" t="s">
        <v>314</v>
      </c>
      <c r="L417" s="8" t="s">
        <v>586</v>
      </c>
      <c r="M417" t="s">
        <v>988</v>
      </c>
      <c r="N417" t="s">
        <v>989</v>
      </c>
      <c r="O417" t="s">
        <v>990</v>
      </c>
    </row>
    <row r="418" spans="2:17" x14ac:dyDescent="0.25">
      <c r="B418" s="9">
        <v>41796</v>
      </c>
      <c r="C418" s="1">
        <v>41796</v>
      </c>
      <c r="D418" s="7" t="s">
        <v>991</v>
      </c>
      <c r="E418" s="7" t="s">
        <v>217</v>
      </c>
      <c r="F418" s="4">
        <v>-8.3800000000000008</v>
      </c>
      <c r="G418" t="s">
        <v>115</v>
      </c>
      <c r="H418" s="5" t="s">
        <v>1832</v>
      </c>
      <c r="K418" s="8">
        <v>20090700</v>
      </c>
      <c r="L418" s="8">
        <v>4315146072</v>
      </c>
    </row>
    <row r="419" spans="2:17" x14ac:dyDescent="0.25">
      <c r="B419" s="9">
        <v>41796</v>
      </c>
      <c r="C419" s="1">
        <v>41796</v>
      </c>
      <c r="D419" s="7">
        <v>5.0609340491845102E+25</v>
      </c>
      <c r="E419" s="7" t="s">
        <v>203</v>
      </c>
      <c r="F419" s="4">
        <v>-11.07</v>
      </c>
      <c r="G419" t="s">
        <v>33</v>
      </c>
      <c r="H419" s="5" t="s">
        <v>1832</v>
      </c>
      <c r="I419" t="s">
        <v>233</v>
      </c>
      <c r="K419" s="8">
        <v>50010111</v>
      </c>
      <c r="L419" s="8">
        <v>1932685100</v>
      </c>
    </row>
    <row r="420" spans="2:17" x14ac:dyDescent="0.25">
      <c r="B420" s="9">
        <v>41796</v>
      </c>
      <c r="C420" s="1">
        <v>41796</v>
      </c>
      <c r="D420" s="7" t="s">
        <v>992</v>
      </c>
      <c r="E420" s="7" t="s">
        <v>194</v>
      </c>
      <c r="F420" s="4">
        <v>-14.51</v>
      </c>
      <c r="G420" t="s">
        <v>115</v>
      </c>
      <c r="H420" s="5" t="s">
        <v>1832</v>
      </c>
      <c r="I420" t="s">
        <v>233</v>
      </c>
      <c r="K420" s="8">
        <v>20190109</v>
      </c>
      <c r="L420" s="8">
        <v>20088580</v>
      </c>
    </row>
    <row r="421" spans="2:17" x14ac:dyDescent="0.25">
      <c r="B421" s="9">
        <v>41800</v>
      </c>
      <c r="C421" s="1">
        <v>41800</v>
      </c>
      <c r="D421" s="7" t="s">
        <v>473</v>
      </c>
      <c r="E421" s="7" t="s">
        <v>631</v>
      </c>
      <c r="F421" s="4">
        <v>-7.95</v>
      </c>
      <c r="G421" t="s">
        <v>269</v>
      </c>
      <c r="H421" s="5" t="s">
        <v>1838</v>
      </c>
      <c r="I421" t="s">
        <v>254</v>
      </c>
      <c r="J421" t="s">
        <v>258</v>
      </c>
      <c r="K421" s="8" t="s">
        <v>470</v>
      </c>
      <c r="L421" s="8" t="s">
        <v>471</v>
      </c>
      <c r="M421" t="s">
        <v>474</v>
      </c>
      <c r="N421" t="s">
        <v>475</v>
      </c>
      <c r="O421" t="s">
        <v>993</v>
      </c>
      <c r="P421" t="s">
        <v>994</v>
      </c>
    </row>
    <row r="422" spans="2:17" x14ac:dyDescent="0.25">
      <c r="B422" s="9">
        <v>41800</v>
      </c>
      <c r="C422" s="1">
        <v>41800</v>
      </c>
      <c r="D422" s="7" t="s">
        <v>473</v>
      </c>
      <c r="E422" s="7" t="s">
        <v>631</v>
      </c>
      <c r="F422" s="4">
        <v>-26.68</v>
      </c>
      <c r="G422" t="s">
        <v>269</v>
      </c>
      <c r="H422" s="5" t="s">
        <v>1838</v>
      </c>
      <c r="I422" t="s">
        <v>254</v>
      </c>
      <c r="J422" t="s">
        <v>258</v>
      </c>
      <c r="K422" s="8" t="s">
        <v>470</v>
      </c>
      <c r="L422" s="8" t="s">
        <v>471</v>
      </c>
      <c r="M422" t="s">
        <v>474</v>
      </c>
      <c r="N422" t="s">
        <v>475</v>
      </c>
      <c r="O422" t="s">
        <v>995</v>
      </c>
      <c r="P422" t="s">
        <v>996</v>
      </c>
    </row>
    <row r="423" spans="2:17" x14ac:dyDescent="0.25">
      <c r="B423" s="9">
        <v>41800</v>
      </c>
      <c r="C423" s="1">
        <v>41800</v>
      </c>
      <c r="D423" s="7" t="s">
        <v>473</v>
      </c>
      <c r="E423" s="7" t="s">
        <v>631</v>
      </c>
      <c r="F423" s="4">
        <v>-9.9499999999999993</v>
      </c>
      <c r="G423" t="s">
        <v>269</v>
      </c>
      <c r="H423" s="5" t="s">
        <v>1838</v>
      </c>
      <c r="I423" t="s">
        <v>254</v>
      </c>
      <c r="J423" t="s">
        <v>258</v>
      </c>
      <c r="K423" s="8" t="s">
        <v>470</v>
      </c>
      <c r="L423" s="8" t="s">
        <v>471</v>
      </c>
      <c r="M423" t="s">
        <v>474</v>
      </c>
      <c r="N423" t="s">
        <v>475</v>
      </c>
      <c r="O423" t="s">
        <v>997</v>
      </c>
      <c r="P423" t="s">
        <v>998</v>
      </c>
    </row>
    <row r="424" spans="2:17" x14ac:dyDescent="0.25">
      <c r="B424" s="9">
        <v>41800</v>
      </c>
      <c r="C424" s="1">
        <v>41800</v>
      </c>
      <c r="D424" s="7" t="s">
        <v>1000</v>
      </c>
      <c r="E424" s="7" t="s">
        <v>999</v>
      </c>
      <c r="F424" s="4">
        <v>-40</v>
      </c>
      <c r="G424" t="s">
        <v>117</v>
      </c>
      <c r="H424" s="5" t="s">
        <v>1839</v>
      </c>
      <c r="I424" t="s">
        <v>235</v>
      </c>
      <c r="J424" t="s">
        <v>236</v>
      </c>
      <c r="K424" s="8">
        <v>13050000</v>
      </c>
      <c r="L424" s="8">
        <v>9000481411</v>
      </c>
      <c r="M424" t="s">
        <v>160</v>
      </c>
    </row>
    <row r="425" spans="2:17" x14ac:dyDescent="0.25">
      <c r="B425" s="9">
        <v>41800</v>
      </c>
      <c r="C425" s="1">
        <v>41800</v>
      </c>
      <c r="D425" s="7" t="s">
        <v>1001</v>
      </c>
      <c r="E425" s="7" t="s">
        <v>999</v>
      </c>
      <c r="F425" s="4">
        <v>-120</v>
      </c>
      <c r="G425" t="s">
        <v>117</v>
      </c>
      <c r="H425" s="5" t="s">
        <v>1839</v>
      </c>
      <c r="I425" t="s">
        <v>235</v>
      </c>
      <c r="J425" t="s">
        <v>236</v>
      </c>
      <c r="K425" s="8">
        <v>13050000</v>
      </c>
      <c r="L425" s="8">
        <v>9000481411</v>
      </c>
      <c r="M425" t="s">
        <v>129</v>
      </c>
    </row>
    <row r="426" spans="2:17" x14ac:dyDescent="0.25">
      <c r="B426" s="9">
        <v>41800</v>
      </c>
      <c r="C426" s="1">
        <v>41800</v>
      </c>
      <c r="D426" s="7" t="s">
        <v>1002</v>
      </c>
      <c r="E426" s="7" t="s">
        <v>257</v>
      </c>
      <c r="F426" s="4">
        <v>-32.270000000000003</v>
      </c>
      <c r="G426" t="s">
        <v>33</v>
      </c>
      <c r="H426" s="5" t="s">
        <v>1835</v>
      </c>
      <c r="I426" t="s">
        <v>254</v>
      </c>
      <c r="J426" t="s">
        <v>258</v>
      </c>
      <c r="K426" s="8">
        <v>50040000</v>
      </c>
      <c r="L426" s="8">
        <v>589011600</v>
      </c>
      <c r="M426" t="s">
        <v>1003</v>
      </c>
      <c r="N426" t="s">
        <v>1004</v>
      </c>
      <c r="O426" t="s">
        <v>259</v>
      </c>
    </row>
    <row r="427" spans="2:17" x14ac:dyDescent="0.25">
      <c r="B427" s="9">
        <v>41800</v>
      </c>
      <c r="C427" s="1">
        <v>41800</v>
      </c>
      <c r="D427" s="7">
        <v>6.06202670034891E+25</v>
      </c>
      <c r="E427" s="7" t="s">
        <v>1005</v>
      </c>
      <c r="F427" s="4">
        <v>-92</v>
      </c>
      <c r="G427" t="s">
        <v>33</v>
      </c>
      <c r="H427" s="5" t="s">
        <v>1838</v>
      </c>
      <c r="K427" s="8">
        <v>23070700</v>
      </c>
      <c r="L427" s="8">
        <v>672536001</v>
      </c>
      <c r="M427" t="s">
        <v>1006</v>
      </c>
    </row>
    <row r="428" spans="2:17" x14ac:dyDescent="0.25">
      <c r="B428" s="9">
        <v>41801</v>
      </c>
      <c r="C428" s="1">
        <v>41801</v>
      </c>
      <c r="D428" s="7" t="s">
        <v>1007</v>
      </c>
      <c r="E428" s="7" t="s">
        <v>787</v>
      </c>
      <c r="F428" s="4">
        <v>-28.63</v>
      </c>
      <c r="G428" t="s">
        <v>269</v>
      </c>
      <c r="H428" s="5" t="s">
        <v>1833</v>
      </c>
      <c r="K428" s="8" t="s">
        <v>505</v>
      </c>
      <c r="L428" s="8" t="s">
        <v>506</v>
      </c>
      <c r="M428" t="s">
        <v>515</v>
      </c>
      <c r="N428" t="s">
        <v>510</v>
      </c>
      <c r="O428" t="s">
        <v>516</v>
      </c>
      <c r="P428" t="s">
        <v>1008</v>
      </c>
      <c r="Q428" t="s">
        <v>513</v>
      </c>
    </row>
    <row r="429" spans="2:17" x14ac:dyDescent="0.25">
      <c r="B429" s="9">
        <v>41801</v>
      </c>
      <c r="C429" s="1">
        <v>41801</v>
      </c>
      <c r="D429" s="7" t="s">
        <v>1009</v>
      </c>
      <c r="E429" s="7" t="s">
        <v>787</v>
      </c>
      <c r="F429" s="4">
        <v>-46.53</v>
      </c>
      <c r="G429" t="s">
        <v>269</v>
      </c>
      <c r="H429" s="5" t="s">
        <v>1833</v>
      </c>
      <c r="K429" s="8" t="s">
        <v>505</v>
      </c>
      <c r="L429" s="8" t="s">
        <v>506</v>
      </c>
      <c r="M429" t="s">
        <v>509</v>
      </c>
      <c r="N429" t="s">
        <v>510</v>
      </c>
      <c r="O429" t="s">
        <v>511</v>
      </c>
      <c r="P429" t="s">
        <v>1010</v>
      </c>
      <c r="Q429" t="s">
        <v>513</v>
      </c>
    </row>
    <row r="430" spans="2:17" x14ac:dyDescent="0.25">
      <c r="B430" s="9">
        <v>41801</v>
      </c>
      <c r="C430" s="1">
        <v>41801</v>
      </c>
      <c r="D430" s="7" t="s">
        <v>1011</v>
      </c>
      <c r="E430" s="7" t="s">
        <v>217</v>
      </c>
      <c r="F430" s="4">
        <v>-37.869999999999997</v>
      </c>
      <c r="G430" t="s">
        <v>115</v>
      </c>
      <c r="H430" s="5" t="s">
        <v>1832</v>
      </c>
      <c r="K430" s="8">
        <v>20090700</v>
      </c>
      <c r="L430" s="8">
        <v>4315146072</v>
      </c>
    </row>
    <row r="431" spans="2:17" x14ac:dyDescent="0.25">
      <c r="B431" s="9">
        <v>41801</v>
      </c>
      <c r="C431" s="1">
        <v>41801</v>
      </c>
      <c r="D431" s="7" t="s">
        <v>1012</v>
      </c>
      <c r="E431" s="7" t="s">
        <v>39</v>
      </c>
      <c r="F431" s="4">
        <v>-66.48</v>
      </c>
      <c r="G431" t="s">
        <v>115</v>
      </c>
      <c r="H431" s="5" t="s">
        <v>1848</v>
      </c>
      <c r="I431" t="s">
        <v>60</v>
      </c>
      <c r="J431" t="s">
        <v>246</v>
      </c>
      <c r="K431" s="8">
        <v>51430300</v>
      </c>
      <c r="L431" s="8">
        <v>6491110005</v>
      </c>
    </row>
    <row r="432" spans="2:17" x14ac:dyDescent="0.25">
      <c r="B432" s="9">
        <v>41803</v>
      </c>
      <c r="C432" s="1">
        <v>41803</v>
      </c>
      <c r="D432" s="7" t="s">
        <v>1013</v>
      </c>
      <c r="E432" s="7" t="s">
        <v>193</v>
      </c>
      <c r="F432" s="4">
        <v>368</v>
      </c>
      <c r="G432" t="s">
        <v>188</v>
      </c>
      <c r="K432" s="8" t="s">
        <v>187</v>
      </c>
      <c r="L432" s="8" t="s">
        <v>192</v>
      </c>
      <c r="M432" t="s">
        <v>1014</v>
      </c>
      <c r="N432" t="s">
        <v>1015</v>
      </c>
    </row>
    <row r="433" spans="2:15" x14ac:dyDescent="0.25">
      <c r="B433" s="9">
        <v>41803</v>
      </c>
      <c r="C433" s="1">
        <v>41803</v>
      </c>
      <c r="D433" s="7" t="s">
        <v>1016</v>
      </c>
      <c r="E433" s="7" t="s">
        <v>54</v>
      </c>
      <c r="F433" s="4">
        <v>-42.75</v>
      </c>
      <c r="G433" t="s">
        <v>115</v>
      </c>
      <c r="H433" s="5" t="s">
        <v>1832</v>
      </c>
      <c r="I433" t="s">
        <v>233</v>
      </c>
      <c r="K433" s="8">
        <v>30050000</v>
      </c>
      <c r="L433" s="8">
        <v>1159318</v>
      </c>
    </row>
    <row r="434" spans="2:15" x14ac:dyDescent="0.25">
      <c r="B434" s="9">
        <v>41803</v>
      </c>
      <c r="C434" s="1">
        <v>41803</v>
      </c>
      <c r="D434" s="7" t="s">
        <v>1018</v>
      </c>
      <c r="E434" s="7" t="s">
        <v>1017</v>
      </c>
      <c r="F434" s="4">
        <v>-59.95</v>
      </c>
      <c r="G434" t="s">
        <v>33</v>
      </c>
      <c r="H434" s="5" t="s">
        <v>1840</v>
      </c>
      <c r="K434" s="8">
        <v>30050000</v>
      </c>
      <c r="L434" s="8">
        <v>1053149</v>
      </c>
    </row>
    <row r="435" spans="2:15" x14ac:dyDescent="0.25">
      <c r="B435" s="9">
        <v>41803</v>
      </c>
      <c r="C435" s="1">
        <v>41806</v>
      </c>
      <c r="D435" s="7" t="s">
        <v>1020</v>
      </c>
      <c r="E435" s="7" t="s">
        <v>263</v>
      </c>
      <c r="F435" s="4">
        <v>89.95</v>
      </c>
      <c r="G435" t="s">
        <v>188</v>
      </c>
      <c r="H435" s="5" t="s">
        <v>1840</v>
      </c>
      <c r="I435" t="s">
        <v>233</v>
      </c>
      <c r="J435" t="s">
        <v>253</v>
      </c>
      <c r="K435" s="8" t="s">
        <v>601</v>
      </c>
      <c r="L435" s="8" t="s">
        <v>1019</v>
      </c>
      <c r="M435" t="s">
        <v>1021</v>
      </c>
      <c r="N435" t="s">
        <v>1022</v>
      </c>
      <c r="O435" t="s">
        <v>1023</v>
      </c>
    </row>
    <row r="436" spans="2:15" x14ac:dyDescent="0.25">
      <c r="B436" s="9">
        <v>41803</v>
      </c>
      <c r="C436" s="1">
        <v>41803</v>
      </c>
      <c r="D436" s="7" t="s">
        <v>1024</v>
      </c>
      <c r="E436" s="7" t="s">
        <v>69</v>
      </c>
      <c r="F436" s="4">
        <v>-29.99</v>
      </c>
      <c r="G436" t="s">
        <v>115</v>
      </c>
      <c r="H436" s="5" t="s">
        <v>1851</v>
      </c>
      <c r="I436" t="s">
        <v>254</v>
      </c>
      <c r="J436" t="s">
        <v>268</v>
      </c>
      <c r="K436" s="8">
        <v>30050000</v>
      </c>
      <c r="L436" s="8">
        <v>8957318</v>
      </c>
    </row>
    <row r="437" spans="2:15" x14ac:dyDescent="0.25">
      <c r="B437" s="9">
        <v>41803</v>
      </c>
      <c r="C437" s="1">
        <v>41803</v>
      </c>
      <c r="D437" s="7">
        <v>1.2061407508554901E+26</v>
      </c>
      <c r="E437" s="7" t="s">
        <v>263</v>
      </c>
      <c r="F437" s="4">
        <v>-139.9</v>
      </c>
      <c r="G437" t="s">
        <v>33</v>
      </c>
      <c r="H437" s="5" t="s">
        <v>1840</v>
      </c>
      <c r="I437" t="s">
        <v>233</v>
      </c>
      <c r="J437" t="s">
        <v>253</v>
      </c>
      <c r="K437" s="8">
        <v>30050000</v>
      </c>
      <c r="L437" s="8">
        <v>1583012</v>
      </c>
      <c r="M437" t="s">
        <v>1025</v>
      </c>
    </row>
    <row r="438" spans="2:15" x14ac:dyDescent="0.25">
      <c r="B438" s="9">
        <v>41803</v>
      </c>
      <c r="C438" s="1">
        <v>41803</v>
      </c>
      <c r="D438" s="7" t="s">
        <v>1026</v>
      </c>
      <c r="E438" s="7" t="s">
        <v>34</v>
      </c>
      <c r="F438" s="4">
        <v>-22.95</v>
      </c>
      <c r="G438" t="s">
        <v>115</v>
      </c>
      <c r="H438" s="5" t="s">
        <v>1832</v>
      </c>
      <c r="I438" t="s">
        <v>233</v>
      </c>
      <c r="K438" s="8">
        <v>66490000</v>
      </c>
      <c r="L438" s="8">
        <v>9033840</v>
      </c>
    </row>
    <row r="439" spans="2:15" x14ac:dyDescent="0.25">
      <c r="B439" s="9">
        <v>41806</v>
      </c>
      <c r="C439" s="1">
        <v>41806</v>
      </c>
      <c r="D439" s="7" t="s">
        <v>1027</v>
      </c>
      <c r="E439" s="7" t="s">
        <v>34</v>
      </c>
      <c r="F439" s="4">
        <v>-131.84</v>
      </c>
      <c r="G439" t="s">
        <v>115</v>
      </c>
      <c r="H439" s="5" t="s">
        <v>1832</v>
      </c>
      <c r="I439" t="s">
        <v>233</v>
      </c>
      <c r="K439" s="8">
        <v>66490000</v>
      </c>
      <c r="L439" s="8">
        <v>9033840</v>
      </c>
    </row>
    <row r="440" spans="2:15" x14ac:dyDescent="0.25">
      <c r="B440" s="9">
        <v>41807</v>
      </c>
      <c r="C440" s="1">
        <v>41807</v>
      </c>
      <c r="D440" s="7" t="s">
        <v>175</v>
      </c>
      <c r="E440" s="7" t="s">
        <v>65</v>
      </c>
      <c r="F440" s="4">
        <v>-10</v>
      </c>
      <c r="G440" t="s">
        <v>174</v>
      </c>
      <c r="H440" s="5" t="s">
        <v>1835</v>
      </c>
      <c r="I440" t="s">
        <v>247</v>
      </c>
      <c r="J440" t="s">
        <v>264</v>
      </c>
      <c r="K440" s="8">
        <v>21352240</v>
      </c>
      <c r="L440" s="8">
        <v>9000932203</v>
      </c>
    </row>
    <row r="441" spans="2:15" x14ac:dyDescent="0.25">
      <c r="B441" s="9">
        <v>41807</v>
      </c>
      <c r="C441" s="1">
        <v>41807</v>
      </c>
      <c r="D441" s="7" t="s">
        <v>130</v>
      </c>
      <c r="E441" s="7" t="s">
        <v>65</v>
      </c>
      <c r="F441" s="4">
        <v>-406.34</v>
      </c>
      <c r="G441" t="s">
        <v>155</v>
      </c>
      <c r="K441" s="8">
        <v>21352240</v>
      </c>
      <c r="L441" s="8">
        <v>9001291351</v>
      </c>
      <c r="M441" t="s">
        <v>90</v>
      </c>
    </row>
    <row r="442" spans="2:15" x14ac:dyDescent="0.25">
      <c r="B442" s="9">
        <v>41808</v>
      </c>
      <c r="C442" s="1">
        <v>41808</v>
      </c>
      <c r="D442" s="7" t="s">
        <v>1028</v>
      </c>
      <c r="E442" s="7" t="s">
        <v>34</v>
      </c>
      <c r="F442" s="4">
        <v>-38.07</v>
      </c>
      <c r="G442" t="s">
        <v>115</v>
      </c>
      <c r="H442" s="5" t="s">
        <v>1832</v>
      </c>
      <c r="I442" t="s">
        <v>233</v>
      </c>
      <c r="K442" s="8">
        <v>66490000</v>
      </c>
      <c r="L442" s="8">
        <v>9033840</v>
      </c>
    </row>
    <row r="443" spans="2:15" x14ac:dyDescent="0.25">
      <c r="B443" s="9">
        <v>41808</v>
      </c>
      <c r="C443" s="1">
        <v>41808</v>
      </c>
      <c r="D443" s="7" t="s">
        <v>1029</v>
      </c>
      <c r="E443" s="7" t="s">
        <v>34</v>
      </c>
      <c r="F443" s="4">
        <v>-36.619999999999997</v>
      </c>
      <c r="G443" t="s">
        <v>115</v>
      </c>
      <c r="H443" s="5" t="s">
        <v>1832</v>
      </c>
      <c r="I443" t="s">
        <v>233</v>
      </c>
      <c r="K443" s="8">
        <v>66490000</v>
      </c>
      <c r="L443" s="8">
        <v>9033840</v>
      </c>
    </row>
    <row r="444" spans="2:15" x14ac:dyDescent="0.25">
      <c r="B444" s="9">
        <v>41813</v>
      </c>
      <c r="C444" s="1">
        <v>41813</v>
      </c>
      <c r="D444" s="7" t="s">
        <v>1030</v>
      </c>
      <c r="E444" s="7" t="s">
        <v>300</v>
      </c>
      <c r="F444" s="4">
        <v>-200</v>
      </c>
      <c r="G444" t="s">
        <v>140</v>
      </c>
      <c r="K444" s="8" t="s">
        <v>87</v>
      </c>
      <c r="L444" s="8" t="s">
        <v>88</v>
      </c>
      <c r="M444" t="s">
        <v>1031</v>
      </c>
      <c r="N444" t="s">
        <v>1032</v>
      </c>
    </row>
    <row r="445" spans="2:15" x14ac:dyDescent="0.25">
      <c r="B445" s="9">
        <v>41813</v>
      </c>
      <c r="C445" s="1">
        <v>41813</v>
      </c>
      <c r="D445" s="7" t="s">
        <v>1033</v>
      </c>
      <c r="E445" s="7" t="s">
        <v>191</v>
      </c>
      <c r="F445" s="4">
        <v>-3.52</v>
      </c>
      <c r="G445" t="s">
        <v>115</v>
      </c>
      <c r="H445" s="5" t="s">
        <v>1832</v>
      </c>
      <c r="I445" t="s">
        <v>233</v>
      </c>
      <c r="K445" s="8">
        <v>30050000</v>
      </c>
      <c r="L445" s="8">
        <v>1159318</v>
      </c>
    </row>
    <row r="446" spans="2:15" x14ac:dyDescent="0.25">
      <c r="B446" s="9">
        <v>41814</v>
      </c>
      <c r="C446" s="1">
        <v>41814</v>
      </c>
      <c r="D446" s="7" t="s">
        <v>1035</v>
      </c>
      <c r="E446" s="7" t="s">
        <v>1034</v>
      </c>
      <c r="F446" s="4">
        <v>-50</v>
      </c>
      <c r="G446" t="s">
        <v>117</v>
      </c>
      <c r="H446" s="5" t="s">
        <v>1839</v>
      </c>
      <c r="I446" t="s">
        <v>235</v>
      </c>
      <c r="J446" t="s">
        <v>236</v>
      </c>
      <c r="K446" s="8">
        <v>21352240</v>
      </c>
    </row>
    <row r="447" spans="2:15" x14ac:dyDescent="0.25">
      <c r="B447" s="9">
        <v>41814</v>
      </c>
      <c r="C447" s="1">
        <v>41814</v>
      </c>
      <c r="D447" s="7" t="s">
        <v>1036</v>
      </c>
      <c r="E447" s="7" t="s">
        <v>42</v>
      </c>
      <c r="F447" s="4">
        <v>270</v>
      </c>
      <c r="G447" t="s">
        <v>363</v>
      </c>
      <c r="I447" t="s">
        <v>255</v>
      </c>
      <c r="J447" t="s">
        <v>365</v>
      </c>
      <c r="K447" s="8" t="s">
        <v>210</v>
      </c>
      <c r="L447" s="8" t="s">
        <v>364</v>
      </c>
      <c r="M447">
        <v>0</v>
      </c>
      <c r="N447" t="s">
        <v>367</v>
      </c>
      <c r="O447" s="2">
        <v>41791</v>
      </c>
    </row>
    <row r="448" spans="2:15" x14ac:dyDescent="0.25">
      <c r="B448" s="9">
        <v>41815</v>
      </c>
      <c r="C448" s="1">
        <v>41815</v>
      </c>
      <c r="D448" s="7" t="s">
        <v>222</v>
      </c>
      <c r="E448" s="7" t="s">
        <v>35</v>
      </c>
      <c r="F448" s="4">
        <v>-450</v>
      </c>
      <c r="G448" t="s">
        <v>36</v>
      </c>
      <c r="H448" s="5" t="s">
        <v>1849</v>
      </c>
      <c r="K448" s="8" t="s">
        <v>220</v>
      </c>
      <c r="L448" s="8" t="s">
        <v>221</v>
      </c>
    </row>
    <row r="449" spans="2:17" x14ac:dyDescent="0.25">
      <c r="B449" s="9">
        <v>41815</v>
      </c>
      <c r="C449" s="1">
        <v>41815</v>
      </c>
      <c r="D449" s="7" t="s">
        <v>1037</v>
      </c>
      <c r="E449" s="7" t="s">
        <v>34</v>
      </c>
      <c r="F449" s="4">
        <v>-33.58</v>
      </c>
      <c r="G449" t="s">
        <v>115</v>
      </c>
      <c r="H449" s="5" t="s">
        <v>1832</v>
      </c>
      <c r="I449" t="s">
        <v>233</v>
      </c>
      <c r="K449" s="8">
        <v>66490000</v>
      </c>
      <c r="L449" s="8">
        <v>9033840</v>
      </c>
    </row>
    <row r="450" spans="2:17" x14ac:dyDescent="0.25">
      <c r="B450" s="9">
        <v>41815</v>
      </c>
      <c r="C450" s="1">
        <v>41815</v>
      </c>
      <c r="D450" s="7" t="s">
        <v>1038</v>
      </c>
      <c r="E450" s="7" t="s">
        <v>201</v>
      </c>
      <c r="F450" s="4">
        <v>-9.99</v>
      </c>
      <c r="G450" t="s">
        <v>115</v>
      </c>
      <c r="H450" s="5" t="s">
        <v>1832</v>
      </c>
      <c r="I450" t="s">
        <v>233</v>
      </c>
      <c r="K450" s="8">
        <v>20069111</v>
      </c>
      <c r="L450" s="8">
        <v>1202081</v>
      </c>
    </row>
    <row r="451" spans="2:17" x14ac:dyDescent="0.25">
      <c r="B451" s="9">
        <v>41815</v>
      </c>
      <c r="C451" s="1">
        <v>41815</v>
      </c>
      <c r="D451" s="7" t="s">
        <v>1039</v>
      </c>
      <c r="E451" s="7" t="s">
        <v>39</v>
      </c>
      <c r="F451" s="4">
        <v>-44.03</v>
      </c>
      <c r="G451" t="s">
        <v>115</v>
      </c>
      <c r="H451" s="5" t="s">
        <v>1848</v>
      </c>
      <c r="I451" t="s">
        <v>60</v>
      </c>
      <c r="J451" t="s">
        <v>246</v>
      </c>
      <c r="K451" s="8">
        <v>51430300</v>
      </c>
      <c r="L451" s="8">
        <v>6491110005</v>
      </c>
    </row>
    <row r="452" spans="2:17" x14ac:dyDescent="0.25">
      <c r="B452" s="9">
        <v>41815</v>
      </c>
      <c r="C452" s="1">
        <v>41815</v>
      </c>
      <c r="D452" s="7" t="s">
        <v>1040</v>
      </c>
      <c r="E452" s="7" t="s">
        <v>555</v>
      </c>
      <c r="F452" s="4">
        <v>1264.1099999999999</v>
      </c>
      <c r="G452" t="s">
        <v>363</v>
      </c>
      <c r="I452" t="s">
        <v>255</v>
      </c>
      <c r="J452" t="s">
        <v>365</v>
      </c>
      <c r="K452" s="8" t="s">
        <v>288</v>
      </c>
      <c r="L452" s="8" t="s">
        <v>289</v>
      </c>
    </row>
    <row r="453" spans="2:17" x14ac:dyDescent="0.25">
      <c r="B453" s="9">
        <v>41816</v>
      </c>
      <c r="C453" s="1">
        <v>41816</v>
      </c>
      <c r="D453" s="7">
        <v>2.5062055052071699E+26</v>
      </c>
      <c r="E453" s="7" t="s">
        <v>203</v>
      </c>
      <c r="F453" s="4">
        <v>-13.64</v>
      </c>
      <c r="G453" t="s">
        <v>33</v>
      </c>
      <c r="H453" s="5" t="s">
        <v>1832</v>
      </c>
      <c r="I453" t="s">
        <v>233</v>
      </c>
      <c r="K453" s="8">
        <v>50010111</v>
      </c>
      <c r="L453" s="8">
        <v>1932685100</v>
      </c>
    </row>
    <row r="454" spans="2:17" x14ac:dyDescent="0.25">
      <c r="B454" s="9">
        <v>41816</v>
      </c>
      <c r="C454" s="1">
        <v>41816</v>
      </c>
      <c r="D454" s="7" t="s">
        <v>1041</v>
      </c>
      <c r="E454" s="7" t="s">
        <v>183</v>
      </c>
      <c r="F454" s="4">
        <v>3541.56</v>
      </c>
      <c r="G454" t="s">
        <v>363</v>
      </c>
      <c r="I454" t="s">
        <v>255</v>
      </c>
      <c r="J454" t="s">
        <v>365</v>
      </c>
      <c r="K454" s="8" t="s">
        <v>275</v>
      </c>
      <c r="L454" s="8" t="s">
        <v>562</v>
      </c>
      <c r="M454" t="s">
        <v>565</v>
      </c>
      <c r="N454" t="s">
        <v>1042</v>
      </c>
    </row>
    <row r="455" spans="2:17" x14ac:dyDescent="0.25">
      <c r="B455" s="9">
        <v>41817</v>
      </c>
      <c r="C455" s="1">
        <v>41817</v>
      </c>
      <c r="D455" s="7" t="s">
        <v>1043</v>
      </c>
      <c r="E455" s="7" t="s">
        <v>49</v>
      </c>
      <c r="F455" s="4">
        <v>-47.3</v>
      </c>
      <c r="G455" t="s">
        <v>115</v>
      </c>
      <c r="H455" s="5" t="s">
        <v>1832</v>
      </c>
      <c r="I455" t="s">
        <v>233</v>
      </c>
      <c r="K455" s="8">
        <v>30050000</v>
      </c>
      <c r="L455" s="8">
        <v>8000119</v>
      </c>
    </row>
    <row r="456" spans="2:17" x14ac:dyDescent="0.25">
      <c r="B456" s="9">
        <v>41817</v>
      </c>
      <c r="C456" s="1">
        <v>41817</v>
      </c>
      <c r="D456" s="7" t="s">
        <v>1044</v>
      </c>
      <c r="E456" s="7" t="s">
        <v>170</v>
      </c>
      <c r="F456" s="4">
        <v>289.66000000000003</v>
      </c>
      <c r="G456" t="s">
        <v>188</v>
      </c>
      <c r="H456" s="5" t="s">
        <v>1835</v>
      </c>
      <c r="I456" t="s">
        <v>254</v>
      </c>
      <c r="J456" t="s">
        <v>274</v>
      </c>
      <c r="K456" s="8" t="s">
        <v>290</v>
      </c>
      <c r="L456" s="8" t="s">
        <v>291</v>
      </c>
      <c r="M456" t="s">
        <v>1045</v>
      </c>
      <c r="N456" t="s">
        <v>1046</v>
      </c>
      <c r="O456" t="s">
        <v>1047</v>
      </c>
    </row>
    <row r="457" spans="2:17" x14ac:dyDescent="0.25">
      <c r="B457" s="9">
        <v>41817</v>
      </c>
      <c r="C457" s="1">
        <v>41817</v>
      </c>
      <c r="D457" s="7" t="s">
        <v>1049</v>
      </c>
      <c r="E457" s="7" t="s">
        <v>1048</v>
      </c>
      <c r="F457" s="4">
        <v>-50</v>
      </c>
      <c r="G457" t="s">
        <v>117</v>
      </c>
      <c r="H457" s="5" t="s">
        <v>1839</v>
      </c>
      <c r="I457" t="s">
        <v>235</v>
      </c>
      <c r="J457" t="s">
        <v>236</v>
      </c>
      <c r="K457" s="8">
        <v>20050550</v>
      </c>
      <c r="L457" s="8">
        <v>9531835412</v>
      </c>
      <c r="M457" t="s">
        <v>121</v>
      </c>
    </row>
    <row r="458" spans="2:17" x14ac:dyDescent="0.25">
      <c r="B458" s="9">
        <v>41817</v>
      </c>
      <c r="C458" s="1">
        <v>41817</v>
      </c>
      <c r="D458" s="7" t="s">
        <v>1050</v>
      </c>
      <c r="E458" s="7" t="s">
        <v>300</v>
      </c>
      <c r="F458" s="4">
        <v>-300</v>
      </c>
      <c r="G458" t="s">
        <v>140</v>
      </c>
      <c r="K458" s="8" t="s">
        <v>87</v>
      </c>
      <c r="L458" s="8" t="s">
        <v>88</v>
      </c>
      <c r="M458" t="s">
        <v>1051</v>
      </c>
      <c r="N458" t="s">
        <v>1052</v>
      </c>
      <c r="O458" t="s">
        <v>1053</v>
      </c>
    </row>
    <row r="459" spans="2:17" x14ac:dyDescent="0.25">
      <c r="B459" s="9">
        <v>41817</v>
      </c>
      <c r="C459" s="1">
        <v>41817</v>
      </c>
      <c r="D459" s="7">
        <v>2.60617098076033E+26</v>
      </c>
      <c r="E459" s="7" t="s">
        <v>66</v>
      </c>
      <c r="F459" s="4">
        <v>-12.94</v>
      </c>
      <c r="G459" t="s">
        <v>33</v>
      </c>
      <c r="H459" s="5" t="s">
        <v>1832</v>
      </c>
      <c r="I459" t="s">
        <v>233</v>
      </c>
      <c r="J459" t="s">
        <v>252</v>
      </c>
      <c r="K459" s="8">
        <v>30050000</v>
      </c>
      <c r="L459" s="8">
        <v>71000517</v>
      </c>
      <c r="M459" t="s">
        <v>1054</v>
      </c>
    </row>
    <row r="460" spans="2:17" x14ac:dyDescent="0.25">
      <c r="B460" s="9">
        <v>41820</v>
      </c>
      <c r="C460" s="1">
        <v>41818</v>
      </c>
      <c r="D460" s="7" t="s">
        <v>1056</v>
      </c>
      <c r="E460" s="7" t="s">
        <v>1055</v>
      </c>
      <c r="F460" s="4">
        <v>-50</v>
      </c>
      <c r="G460" t="s">
        <v>117</v>
      </c>
      <c r="H460" s="5" t="s">
        <v>1839</v>
      </c>
      <c r="I460" t="s">
        <v>235</v>
      </c>
      <c r="J460" t="s">
        <v>236</v>
      </c>
      <c r="K460" s="8">
        <v>21352240</v>
      </c>
    </row>
    <row r="461" spans="2:17" x14ac:dyDescent="0.25">
      <c r="B461" s="9">
        <v>41820</v>
      </c>
      <c r="C461" s="1">
        <v>41820</v>
      </c>
      <c r="D461" s="7" t="s">
        <v>1057</v>
      </c>
      <c r="E461" s="7" t="s">
        <v>377</v>
      </c>
      <c r="F461" s="4">
        <v>-122</v>
      </c>
      <c r="G461" t="s">
        <v>269</v>
      </c>
      <c r="H461" s="5" t="s">
        <v>1835</v>
      </c>
      <c r="I461" t="s">
        <v>254</v>
      </c>
      <c r="K461" s="8" t="s">
        <v>288</v>
      </c>
      <c r="L461" s="8" t="s">
        <v>376</v>
      </c>
      <c r="M461" t="s">
        <v>379</v>
      </c>
      <c r="N461" t="s">
        <v>380</v>
      </c>
      <c r="O461" t="s">
        <v>1058</v>
      </c>
      <c r="P461" t="s">
        <v>1059</v>
      </c>
      <c r="Q461" t="s">
        <v>1060</v>
      </c>
    </row>
    <row r="462" spans="2:17" x14ac:dyDescent="0.25">
      <c r="B462" s="9">
        <v>41820</v>
      </c>
      <c r="C462" s="1">
        <v>41820</v>
      </c>
      <c r="D462" s="7" t="s">
        <v>1061</v>
      </c>
      <c r="E462" s="7" t="s">
        <v>217</v>
      </c>
      <c r="F462" s="4">
        <v>-88.08</v>
      </c>
      <c r="G462" t="s">
        <v>115</v>
      </c>
      <c r="H462" s="5" t="s">
        <v>1832</v>
      </c>
      <c r="K462" s="8">
        <v>20090700</v>
      </c>
      <c r="L462" s="8">
        <v>4315146072</v>
      </c>
    </row>
    <row r="463" spans="2:17" x14ac:dyDescent="0.25">
      <c r="B463" s="9">
        <v>41820</v>
      </c>
      <c r="C463" s="1">
        <v>41820</v>
      </c>
      <c r="D463" s="7" t="s">
        <v>1062</v>
      </c>
      <c r="E463" s="7" t="s">
        <v>34</v>
      </c>
      <c r="F463" s="4">
        <v>-22.06</v>
      </c>
      <c r="G463" t="s">
        <v>115</v>
      </c>
      <c r="H463" s="5" t="s">
        <v>1832</v>
      </c>
      <c r="I463" t="s">
        <v>233</v>
      </c>
      <c r="K463" s="8">
        <v>66490000</v>
      </c>
      <c r="L463" s="8">
        <v>9033840</v>
      </c>
    </row>
    <row r="464" spans="2:17" x14ac:dyDescent="0.25">
      <c r="B464" s="9">
        <v>41820</v>
      </c>
      <c r="C464" s="1">
        <v>41820</v>
      </c>
      <c r="D464" s="7" t="s">
        <v>1063</v>
      </c>
      <c r="E464" s="7" t="s">
        <v>73</v>
      </c>
      <c r="F464" s="4">
        <v>-208.01</v>
      </c>
      <c r="G464" t="s">
        <v>33</v>
      </c>
      <c r="H464" s="5" t="s">
        <v>1834</v>
      </c>
      <c r="K464" s="8">
        <v>20050550</v>
      </c>
      <c r="L464" s="8">
        <v>1220123150</v>
      </c>
    </row>
    <row r="465" spans="2:18" x14ac:dyDescent="0.25">
      <c r="B465" s="9">
        <v>41821</v>
      </c>
      <c r="C465" s="1">
        <v>41821</v>
      </c>
      <c r="D465" s="7" t="s">
        <v>133</v>
      </c>
      <c r="F465" s="4">
        <v>-7.5</v>
      </c>
      <c r="G465" t="s">
        <v>132</v>
      </c>
      <c r="H465" s="5" t="s">
        <v>1835</v>
      </c>
      <c r="I465" t="s">
        <v>247</v>
      </c>
      <c r="J465" t="s">
        <v>264</v>
      </c>
      <c r="K465" s="8">
        <v>21352240</v>
      </c>
      <c r="L465" s="8">
        <v>9000932203</v>
      </c>
    </row>
    <row r="466" spans="2:18" x14ac:dyDescent="0.25">
      <c r="B466" s="9">
        <v>41821</v>
      </c>
      <c r="C466" s="1">
        <v>41821</v>
      </c>
      <c r="D466" s="7" t="s">
        <v>134</v>
      </c>
      <c r="F466" s="4">
        <v>-0.6</v>
      </c>
      <c r="G466" t="s">
        <v>132</v>
      </c>
      <c r="H466" s="5" t="s">
        <v>1835</v>
      </c>
      <c r="I466" t="s">
        <v>247</v>
      </c>
      <c r="J466" t="s">
        <v>264</v>
      </c>
      <c r="K466" s="8">
        <v>21352240</v>
      </c>
      <c r="L466" s="8">
        <v>9000932203</v>
      </c>
    </row>
    <row r="467" spans="2:18" x14ac:dyDescent="0.25">
      <c r="B467" s="9">
        <v>41821</v>
      </c>
      <c r="C467" s="1">
        <v>41821</v>
      </c>
      <c r="D467" s="7" t="s">
        <v>225</v>
      </c>
      <c r="E467" s="7" t="s">
        <v>47</v>
      </c>
      <c r="F467" s="4">
        <v>-35</v>
      </c>
      <c r="G467" t="s">
        <v>36</v>
      </c>
      <c r="H467" s="5" t="s">
        <v>1842</v>
      </c>
      <c r="I467" t="s">
        <v>233</v>
      </c>
      <c r="J467" t="s">
        <v>287</v>
      </c>
      <c r="K467" s="8" t="s">
        <v>87</v>
      </c>
      <c r="L467" s="8" t="s">
        <v>224</v>
      </c>
    </row>
    <row r="468" spans="2:18" x14ac:dyDescent="0.25">
      <c r="B468" s="9">
        <v>41821</v>
      </c>
      <c r="C468" s="1">
        <v>41821</v>
      </c>
      <c r="D468" s="7" t="s">
        <v>1064</v>
      </c>
      <c r="E468" s="7" t="s">
        <v>283</v>
      </c>
      <c r="F468" s="4">
        <v>-57.89</v>
      </c>
      <c r="G468" t="s">
        <v>269</v>
      </c>
      <c r="H468" s="5" t="s">
        <v>1833</v>
      </c>
      <c r="I468" t="s">
        <v>45</v>
      </c>
      <c r="J468" t="s">
        <v>266</v>
      </c>
      <c r="K468" s="8" t="s">
        <v>281</v>
      </c>
      <c r="L468" s="8" t="s">
        <v>282</v>
      </c>
      <c r="M468" t="s">
        <v>284</v>
      </c>
      <c r="N468">
        <v>1</v>
      </c>
      <c r="O468" t="s">
        <v>285</v>
      </c>
      <c r="P468" t="s">
        <v>286</v>
      </c>
      <c r="Q468" t="s">
        <v>1065</v>
      </c>
    </row>
    <row r="469" spans="2:18" x14ac:dyDescent="0.25">
      <c r="B469" s="9">
        <v>41821</v>
      </c>
      <c r="C469" s="1">
        <v>41821</v>
      </c>
      <c r="D469" s="7" t="s">
        <v>1066</v>
      </c>
      <c r="E469" s="7" t="s">
        <v>142</v>
      </c>
      <c r="F469" s="4">
        <v>-29</v>
      </c>
      <c r="G469" t="s">
        <v>269</v>
      </c>
      <c r="H469" s="5" t="s">
        <v>1835</v>
      </c>
      <c r="I469" t="s">
        <v>254</v>
      </c>
      <c r="J469" t="s">
        <v>274</v>
      </c>
      <c r="K469" s="8" t="s">
        <v>275</v>
      </c>
      <c r="L469" s="8" t="s">
        <v>276</v>
      </c>
      <c r="M469" t="s">
        <v>1067</v>
      </c>
      <c r="N469" t="s">
        <v>278</v>
      </c>
      <c r="O469" t="s">
        <v>279</v>
      </c>
      <c r="P469" t="s">
        <v>1068</v>
      </c>
      <c r="Q469" t="s">
        <v>453</v>
      </c>
      <c r="R469" t="s">
        <v>280</v>
      </c>
    </row>
    <row r="470" spans="2:18" x14ac:dyDescent="0.25">
      <c r="B470" s="9">
        <v>41821</v>
      </c>
      <c r="C470" s="1">
        <v>41821</v>
      </c>
      <c r="D470" s="7" t="s">
        <v>1072</v>
      </c>
      <c r="E470" s="7" t="s">
        <v>1071</v>
      </c>
      <c r="F470" s="4">
        <v>-35</v>
      </c>
      <c r="G470" t="s">
        <v>209</v>
      </c>
      <c r="H470" s="5" t="s">
        <v>1838</v>
      </c>
      <c r="K470" s="8" t="s">
        <v>1069</v>
      </c>
      <c r="L470" s="8" t="s">
        <v>1070</v>
      </c>
      <c r="M470" t="s">
        <v>1073</v>
      </c>
      <c r="N470" t="s">
        <v>1074</v>
      </c>
      <c r="O470" t="s">
        <v>1075</v>
      </c>
      <c r="P470" t="s">
        <v>1076</v>
      </c>
      <c r="Q470" t="s">
        <v>1077</v>
      </c>
    </row>
    <row r="471" spans="2:18" x14ac:dyDescent="0.25">
      <c r="B471" s="9">
        <v>41821</v>
      </c>
      <c r="C471" s="1">
        <v>41821</v>
      </c>
      <c r="D471" s="7" t="s">
        <v>1078</v>
      </c>
      <c r="E471" s="7" t="s">
        <v>603</v>
      </c>
      <c r="F471" s="4">
        <v>-87.3</v>
      </c>
      <c r="G471" t="s">
        <v>269</v>
      </c>
      <c r="H471" s="5" t="s">
        <v>1833</v>
      </c>
      <c r="I471" t="s">
        <v>45</v>
      </c>
      <c r="J471" t="s">
        <v>265</v>
      </c>
      <c r="K471" s="8" t="s">
        <v>601</v>
      </c>
      <c r="L471" s="8" t="s">
        <v>602</v>
      </c>
      <c r="M471" t="s">
        <v>605</v>
      </c>
      <c r="N471" t="s">
        <v>606</v>
      </c>
      <c r="O471" t="s">
        <v>607</v>
      </c>
      <c r="P471" t="s">
        <v>1079</v>
      </c>
    </row>
    <row r="472" spans="2:18" x14ac:dyDescent="0.25">
      <c r="B472" s="9">
        <v>41823</v>
      </c>
      <c r="C472" s="1">
        <v>41823</v>
      </c>
      <c r="D472" s="7" t="s">
        <v>1080</v>
      </c>
      <c r="E472" s="7" t="s">
        <v>240</v>
      </c>
      <c r="F472" s="4">
        <v>-51.3</v>
      </c>
      <c r="G472" t="s">
        <v>269</v>
      </c>
      <c r="H472" s="5" t="s">
        <v>1836</v>
      </c>
      <c r="I472" t="s">
        <v>249</v>
      </c>
      <c r="J472" t="s">
        <v>609</v>
      </c>
      <c r="K472" s="8" t="s">
        <v>314</v>
      </c>
      <c r="L472" s="8" t="s">
        <v>239</v>
      </c>
      <c r="M472">
        <v>203</v>
      </c>
      <c r="N472" t="s">
        <v>241</v>
      </c>
      <c r="O472" t="s">
        <v>242</v>
      </c>
      <c r="P472" t="s">
        <v>613</v>
      </c>
      <c r="Q472" s="3">
        <v>72014</v>
      </c>
    </row>
    <row r="473" spans="2:18" x14ac:dyDescent="0.25">
      <c r="B473" s="9">
        <v>41823</v>
      </c>
      <c r="C473" s="1">
        <v>41823</v>
      </c>
      <c r="D473" s="7" t="s">
        <v>1081</v>
      </c>
      <c r="E473" s="7" t="s">
        <v>240</v>
      </c>
      <c r="F473" s="4">
        <v>-103</v>
      </c>
      <c r="G473" t="s">
        <v>269</v>
      </c>
      <c r="H473" s="5" t="s">
        <v>1836</v>
      </c>
      <c r="I473" t="s">
        <v>249</v>
      </c>
      <c r="J473" t="s">
        <v>609</v>
      </c>
      <c r="K473" s="8" t="s">
        <v>314</v>
      </c>
      <c r="L473" s="8" t="s">
        <v>239</v>
      </c>
      <c r="M473">
        <v>890</v>
      </c>
      <c r="N473" t="s">
        <v>244</v>
      </c>
      <c r="O473" t="s">
        <v>242</v>
      </c>
      <c r="P473" t="s">
        <v>611</v>
      </c>
      <c r="Q473" s="3">
        <v>72014</v>
      </c>
    </row>
    <row r="474" spans="2:18" x14ac:dyDescent="0.25">
      <c r="B474" s="9">
        <v>41823</v>
      </c>
      <c r="C474" s="1">
        <v>41823</v>
      </c>
      <c r="D474" s="7">
        <v>2.07202605017881E+25</v>
      </c>
      <c r="E474" s="7" t="s">
        <v>203</v>
      </c>
      <c r="F474" s="4">
        <v>-20.69</v>
      </c>
      <c r="G474" t="s">
        <v>33</v>
      </c>
      <c r="H474" s="5" t="s">
        <v>1832</v>
      </c>
      <c r="I474" t="s">
        <v>233</v>
      </c>
      <c r="K474" s="8">
        <v>50010111</v>
      </c>
      <c r="L474" s="8">
        <v>1932685100</v>
      </c>
    </row>
    <row r="475" spans="2:18" x14ac:dyDescent="0.25">
      <c r="B475" s="9">
        <v>41823</v>
      </c>
      <c r="C475" s="1">
        <v>41823</v>
      </c>
      <c r="D475" s="7" t="s">
        <v>1082</v>
      </c>
      <c r="E475" s="7" t="s">
        <v>76</v>
      </c>
      <c r="F475" s="4">
        <v>-42</v>
      </c>
      <c r="G475" t="s">
        <v>115</v>
      </c>
      <c r="H475" s="5" t="s">
        <v>1840</v>
      </c>
      <c r="I475" t="s">
        <v>233</v>
      </c>
      <c r="J475" t="s">
        <v>253</v>
      </c>
      <c r="K475" s="8">
        <v>30040000</v>
      </c>
      <c r="L475" s="8">
        <v>132378100</v>
      </c>
    </row>
    <row r="476" spans="2:18" x14ac:dyDescent="0.25">
      <c r="B476" s="9">
        <v>41824</v>
      </c>
      <c r="C476" s="1">
        <v>41824</v>
      </c>
      <c r="D476" s="7" t="s">
        <v>229</v>
      </c>
      <c r="E476" s="7" t="s">
        <v>35</v>
      </c>
      <c r="F476" s="4">
        <v>-550</v>
      </c>
      <c r="G476" t="s">
        <v>36</v>
      </c>
      <c r="H476" s="5" t="s">
        <v>1849</v>
      </c>
      <c r="K476" s="8" t="s">
        <v>87</v>
      </c>
      <c r="L476" s="8" t="s">
        <v>88</v>
      </c>
      <c r="M476" t="s">
        <v>231</v>
      </c>
      <c r="N476" t="s">
        <v>232</v>
      </c>
    </row>
    <row r="477" spans="2:18" x14ac:dyDescent="0.25">
      <c r="B477" s="9">
        <v>41824</v>
      </c>
      <c r="C477" s="1">
        <v>41824</v>
      </c>
      <c r="D477" s="7" t="s">
        <v>735</v>
      </c>
      <c r="E477" s="7" t="s">
        <v>300</v>
      </c>
      <c r="F477" s="4">
        <v>-400</v>
      </c>
      <c r="G477" t="s">
        <v>36</v>
      </c>
      <c r="H477" s="5" t="s">
        <v>1849</v>
      </c>
      <c r="I477" t="s">
        <v>63</v>
      </c>
      <c r="J477" t="s">
        <v>267</v>
      </c>
      <c r="K477" s="8" t="s">
        <v>87</v>
      </c>
      <c r="L477" s="8" t="s">
        <v>88</v>
      </c>
    </row>
    <row r="478" spans="2:18" x14ac:dyDescent="0.25">
      <c r="B478" s="9">
        <v>41824</v>
      </c>
      <c r="C478" s="1">
        <v>41824</v>
      </c>
      <c r="D478" s="7" t="s">
        <v>229</v>
      </c>
      <c r="E478" s="7" t="s">
        <v>35</v>
      </c>
      <c r="F478" s="4">
        <v>-350</v>
      </c>
      <c r="G478" t="s">
        <v>36</v>
      </c>
      <c r="H478" s="5" t="s">
        <v>1849</v>
      </c>
      <c r="I478" t="s">
        <v>249</v>
      </c>
      <c r="J478" t="s">
        <v>250</v>
      </c>
      <c r="K478" s="8" t="s">
        <v>87</v>
      </c>
      <c r="L478" s="8" t="s">
        <v>88</v>
      </c>
      <c r="M478" t="s">
        <v>153</v>
      </c>
      <c r="N478">
        <v>350</v>
      </c>
    </row>
    <row r="479" spans="2:18" x14ac:dyDescent="0.25">
      <c r="B479" s="9">
        <v>41824</v>
      </c>
      <c r="C479" s="1">
        <v>41824</v>
      </c>
      <c r="D479" s="7" t="s">
        <v>1083</v>
      </c>
      <c r="E479" s="7" t="s">
        <v>35</v>
      </c>
      <c r="F479" s="4">
        <v>-300</v>
      </c>
      <c r="G479" t="s">
        <v>36</v>
      </c>
      <c r="H479" s="5" t="s">
        <v>1849</v>
      </c>
      <c r="K479" s="8" t="s">
        <v>87</v>
      </c>
      <c r="L479" s="8" t="s">
        <v>227</v>
      </c>
    </row>
    <row r="480" spans="2:18" x14ac:dyDescent="0.25">
      <c r="B480" s="9">
        <v>41824</v>
      </c>
      <c r="C480" s="1">
        <v>41824</v>
      </c>
      <c r="D480" s="7" t="s">
        <v>1084</v>
      </c>
      <c r="E480" s="7" t="s">
        <v>34</v>
      </c>
      <c r="F480" s="4">
        <v>-220.42</v>
      </c>
      <c r="G480" t="s">
        <v>115</v>
      </c>
      <c r="H480" s="5" t="s">
        <v>1832</v>
      </c>
      <c r="I480" t="s">
        <v>233</v>
      </c>
      <c r="K480" s="8">
        <v>66490000</v>
      </c>
      <c r="L480" s="8">
        <v>9033840</v>
      </c>
    </row>
    <row r="481" spans="2:18" x14ac:dyDescent="0.25">
      <c r="B481" s="9">
        <v>41824</v>
      </c>
      <c r="C481" s="1">
        <v>41824</v>
      </c>
      <c r="D481" s="7" t="s">
        <v>1085</v>
      </c>
      <c r="E481" s="7" t="s">
        <v>34</v>
      </c>
      <c r="F481" s="4">
        <v>-5.84</v>
      </c>
      <c r="G481" t="s">
        <v>115</v>
      </c>
      <c r="H481" s="5" t="s">
        <v>1832</v>
      </c>
      <c r="I481" t="s">
        <v>233</v>
      </c>
      <c r="K481" s="8">
        <v>66490000</v>
      </c>
      <c r="L481" s="8">
        <v>9033840</v>
      </c>
    </row>
    <row r="482" spans="2:18" x14ac:dyDescent="0.25">
      <c r="B482" s="9">
        <v>41827</v>
      </c>
      <c r="C482" s="1">
        <v>41827</v>
      </c>
      <c r="D482" s="7" t="s">
        <v>1086</v>
      </c>
      <c r="E482" s="7" t="s">
        <v>143</v>
      </c>
      <c r="F482" s="4">
        <v>-40.9</v>
      </c>
      <c r="G482" t="s">
        <v>269</v>
      </c>
      <c r="H482" s="5" t="s">
        <v>1838</v>
      </c>
      <c r="K482" s="8" t="s">
        <v>441</v>
      </c>
      <c r="L482" s="8" t="s">
        <v>442</v>
      </c>
      <c r="M482" t="s">
        <v>445</v>
      </c>
      <c r="N482" t="s">
        <v>446</v>
      </c>
      <c r="O482" t="s">
        <v>1087</v>
      </c>
      <c r="P482" t="s">
        <v>1088</v>
      </c>
      <c r="Q482" t="s">
        <v>449</v>
      </c>
    </row>
    <row r="483" spans="2:18" x14ac:dyDescent="0.25">
      <c r="B483" s="9">
        <v>41827</v>
      </c>
      <c r="C483" s="1">
        <v>41827</v>
      </c>
      <c r="D483" s="7" t="s">
        <v>1089</v>
      </c>
      <c r="E483" s="7" t="s">
        <v>1048</v>
      </c>
      <c r="F483" s="4">
        <v>-200</v>
      </c>
      <c r="G483" t="s">
        <v>117</v>
      </c>
      <c r="H483" s="5" t="s">
        <v>1839</v>
      </c>
      <c r="I483" t="s">
        <v>235</v>
      </c>
      <c r="J483" t="s">
        <v>236</v>
      </c>
      <c r="K483" s="8">
        <v>20050550</v>
      </c>
      <c r="L483" s="8">
        <v>9531835412</v>
      </c>
      <c r="M483" t="s">
        <v>119</v>
      </c>
    </row>
    <row r="484" spans="2:18" x14ac:dyDescent="0.25">
      <c r="B484" s="9">
        <v>41827</v>
      </c>
      <c r="C484" s="1">
        <v>41827</v>
      </c>
      <c r="D484" s="7" t="s">
        <v>1090</v>
      </c>
      <c r="E484" s="7" t="s">
        <v>191</v>
      </c>
      <c r="F484" s="4">
        <v>-3.98</v>
      </c>
      <c r="G484" t="s">
        <v>115</v>
      </c>
      <c r="H484" s="5" t="s">
        <v>1832</v>
      </c>
      <c r="I484" t="s">
        <v>233</v>
      </c>
      <c r="K484" s="8">
        <v>30050000</v>
      </c>
      <c r="L484" s="8">
        <v>1159318</v>
      </c>
    </row>
    <row r="485" spans="2:18" x14ac:dyDescent="0.25">
      <c r="B485" s="9">
        <v>41828</v>
      </c>
      <c r="C485" s="1">
        <v>41828</v>
      </c>
      <c r="D485" s="7" t="s">
        <v>1094</v>
      </c>
      <c r="E485" s="7" t="s">
        <v>1092</v>
      </c>
      <c r="F485" s="4">
        <v>-75.989999999999995</v>
      </c>
      <c r="G485" t="s">
        <v>209</v>
      </c>
      <c r="H485" s="5" t="s">
        <v>1838</v>
      </c>
      <c r="I485" t="s">
        <v>254</v>
      </c>
      <c r="J485" t="s">
        <v>1093</v>
      </c>
      <c r="K485" s="8" t="s">
        <v>931</v>
      </c>
      <c r="L485" s="8" t="s">
        <v>1091</v>
      </c>
      <c r="M485">
        <v>8</v>
      </c>
      <c r="N485" t="s">
        <v>1095</v>
      </c>
      <c r="O485" t="s">
        <v>1096</v>
      </c>
      <c r="P485" t="s">
        <v>1097</v>
      </c>
      <c r="Q485" t="s">
        <v>1098</v>
      </c>
      <c r="R485" t="s">
        <v>1099</v>
      </c>
    </row>
    <row r="486" spans="2:18" x14ac:dyDescent="0.25">
      <c r="B486" s="9">
        <v>41828</v>
      </c>
      <c r="C486" s="1">
        <v>41828</v>
      </c>
      <c r="D486" s="7" t="s">
        <v>1101</v>
      </c>
      <c r="E486" s="7" t="s">
        <v>1100</v>
      </c>
      <c r="F486" s="4">
        <v>-6.45</v>
      </c>
      <c r="G486" t="s">
        <v>33</v>
      </c>
      <c r="H486" s="5" t="s">
        <v>1832</v>
      </c>
      <c r="I486" t="s">
        <v>233</v>
      </c>
      <c r="J486" t="s">
        <v>92</v>
      </c>
      <c r="K486" s="8">
        <v>20030000</v>
      </c>
      <c r="L486" s="8">
        <v>10958031</v>
      </c>
      <c r="M486" t="s">
        <v>1102</v>
      </c>
      <c r="N486" t="s">
        <v>1100</v>
      </c>
    </row>
    <row r="487" spans="2:18" x14ac:dyDescent="0.25">
      <c r="B487" s="9">
        <v>41828</v>
      </c>
      <c r="C487" s="1">
        <v>41828</v>
      </c>
      <c r="D487" s="7" t="s">
        <v>1103</v>
      </c>
      <c r="E487" s="7" t="s">
        <v>34</v>
      </c>
      <c r="F487" s="4">
        <v>-134.08000000000001</v>
      </c>
      <c r="G487" t="s">
        <v>115</v>
      </c>
      <c r="H487" s="5" t="s">
        <v>1832</v>
      </c>
      <c r="I487" t="s">
        <v>233</v>
      </c>
      <c r="K487" s="8">
        <v>66490000</v>
      </c>
      <c r="L487" s="8">
        <v>9033840</v>
      </c>
    </row>
    <row r="488" spans="2:18" x14ac:dyDescent="0.25">
      <c r="B488" s="9">
        <v>41828</v>
      </c>
      <c r="C488" s="1">
        <v>41828</v>
      </c>
      <c r="D488" s="7" t="s">
        <v>1104</v>
      </c>
      <c r="E488" s="7" t="s">
        <v>79</v>
      </c>
      <c r="F488" s="4">
        <v>-27.64</v>
      </c>
      <c r="G488" t="s">
        <v>115</v>
      </c>
      <c r="H488" s="5" t="s">
        <v>1832</v>
      </c>
      <c r="I488" t="s">
        <v>233</v>
      </c>
      <c r="K488" s="8">
        <v>20050550</v>
      </c>
      <c r="L488" s="8">
        <v>1261119000</v>
      </c>
    </row>
    <row r="489" spans="2:18" x14ac:dyDescent="0.25">
      <c r="B489" s="9">
        <v>41828</v>
      </c>
      <c r="C489" s="1">
        <v>41828</v>
      </c>
      <c r="D489" s="7">
        <v>7.0718360158348101E+25</v>
      </c>
      <c r="E489" s="7" t="s">
        <v>203</v>
      </c>
      <c r="F489" s="4">
        <v>-16.07</v>
      </c>
      <c r="G489" t="s">
        <v>33</v>
      </c>
      <c r="H489" s="5" t="s">
        <v>1832</v>
      </c>
      <c r="I489" t="s">
        <v>233</v>
      </c>
      <c r="K489" s="8">
        <v>50010111</v>
      </c>
      <c r="L489" s="8">
        <v>1932685100</v>
      </c>
    </row>
    <row r="490" spans="2:18" x14ac:dyDescent="0.25">
      <c r="B490" s="9">
        <v>41828</v>
      </c>
      <c r="C490" s="1">
        <v>41828</v>
      </c>
      <c r="D490" s="7" t="s">
        <v>1105</v>
      </c>
      <c r="E490" s="7" t="s">
        <v>111</v>
      </c>
      <c r="F490" s="4">
        <v>-48.95</v>
      </c>
      <c r="G490" t="s">
        <v>33</v>
      </c>
      <c r="H490" s="5" t="s">
        <v>1840</v>
      </c>
      <c r="I490" t="s">
        <v>233</v>
      </c>
      <c r="J490" t="s">
        <v>253</v>
      </c>
      <c r="K490" s="8">
        <v>20040000</v>
      </c>
      <c r="L490" s="8">
        <v>244890003</v>
      </c>
    </row>
    <row r="491" spans="2:18" x14ac:dyDescent="0.25">
      <c r="B491" s="9">
        <v>41829</v>
      </c>
      <c r="C491" s="1">
        <v>41829</v>
      </c>
      <c r="D491" s="7">
        <v>4.0716277158574101E+25</v>
      </c>
      <c r="E491" s="7" t="s">
        <v>1106</v>
      </c>
      <c r="F491" s="4">
        <v>-30.62</v>
      </c>
      <c r="G491" t="s">
        <v>33</v>
      </c>
      <c r="H491" s="5" t="s">
        <v>1848</v>
      </c>
      <c r="I491" t="s">
        <v>60</v>
      </c>
      <c r="J491" t="s">
        <v>246</v>
      </c>
      <c r="K491" s="8">
        <v>30050000</v>
      </c>
      <c r="L491" s="8">
        <v>1609114</v>
      </c>
      <c r="M491" t="s">
        <v>1107</v>
      </c>
    </row>
    <row r="492" spans="2:18" x14ac:dyDescent="0.25">
      <c r="B492" s="9">
        <v>41830</v>
      </c>
      <c r="C492" s="1">
        <v>41830</v>
      </c>
      <c r="D492" s="7" t="s">
        <v>1110</v>
      </c>
      <c r="E492" s="7" t="s">
        <v>1109</v>
      </c>
      <c r="F492" s="4">
        <v>-39.74</v>
      </c>
      <c r="G492" t="s">
        <v>209</v>
      </c>
      <c r="H492" s="5" t="s">
        <v>1835</v>
      </c>
      <c r="I492" t="s">
        <v>254</v>
      </c>
      <c r="J492" t="s">
        <v>258</v>
      </c>
      <c r="K492" s="8" t="s">
        <v>931</v>
      </c>
      <c r="L492" s="8" t="s">
        <v>1108</v>
      </c>
      <c r="M492" t="s">
        <v>1111</v>
      </c>
      <c r="N492" t="s">
        <v>1112</v>
      </c>
      <c r="O492" t="s">
        <v>1113</v>
      </c>
      <c r="P492" t="s">
        <v>1114</v>
      </c>
    </row>
    <row r="493" spans="2:18" x14ac:dyDescent="0.25">
      <c r="B493" s="9">
        <v>41830</v>
      </c>
      <c r="C493" s="1">
        <v>41830</v>
      </c>
      <c r="D493" s="7" t="s">
        <v>473</v>
      </c>
      <c r="E493" s="7" t="s">
        <v>631</v>
      </c>
      <c r="F493" s="4">
        <v>-7.95</v>
      </c>
      <c r="G493" t="s">
        <v>269</v>
      </c>
      <c r="H493" s="5" t="s">
        <v>1838</v>
      </c>
      <c r="I493" t="s">
        <v>254</v>
      </c>
      <c r="J493" t="s">
        <v>258</v>
      </c>
      <c r="K493" s="8" t="s">
        <v>470</v>
      </c>
      <c r="L493" s="8" t="s">
        <v>471</v>
      </c>
      <c r="M493" t="s">
        <v>474</v>
      </c>
      <c r="N493" t="s">
        <v>475</v>
      </c>
      <c r="O493" t="s">
        <v>1115</v>
      </c>
      <c r="P493" t="s">
        <v>1116</v>
      </c>
    </row>
    <row r="494" spans="2:18" x14ac:dyDescent="0.25">
      <c r="B494" s="9">
        <v>41830</v>
      </c>
      <c r="C494" s="1">
        <v>41830</v>
      </c>
      <c r="D494" s="7" t="s">
        <v>473</v>
      </c>
      <c r="E494" s="7" t="s">
        <v>631</v>
      </c>
      <c r="F494" s="4">
        <v>-9.9499999999999993</v>
      </c>
      <c r="G494" t="s">
        <v>269</v>
      </c>
      <c r="H494" s="5" t="s">
        <v>1838</v>
      </c>
      <c r="I494" t="s">
        <v>254</v>
      </c>
      <c r="J494" t="s">
        <v>258</v>
      </c>
      <c r="K494" s="8" t="s">
        <v>470</v>
      </c>
      <c r="L494" s="8" t="s">
        <v>471</v>
      </c>
      <c r="M494" t="s">
        <v>474</v>
      </c>
      <c r="N494" t="s">
        <v>475</v>
      </c>
      <c r="O494" t="s">
        <v>1117</v>
      </c>
      <c r="P494" t="s">
        <v>1118</v>
      </c>
    </row>
    <row r="495" spans="2:18" x14ac:dyDescent="0.25">
      <c r="B495" s="9">
        <v>41830</v>
      </c>
      <c r="C495" s="1">
        <v>41830</v>
      </c>
      <c r="D495" s="7" t="s">
        <v>473</v>
      </c>
      <c r="E495" s="7" t="s">
        <v>631</v>
      </c>
      <c r="F495" s="4">
        <v>-7.95</v>
      </c>
      <c r="G495" t="s">
        <v>269</v>
      </c>
      <c r="H495" s="5" t="s">
        <v>1838</v>
      </c>
      <c r="I495" t="s">
        <v>254</v>
      </c>
      <c r="J495" t="s">
        <v>258</v>
      </c>
      <c r="K495" s="8" t="s">
        <v>470</v>
      </c>
      <c r="L495" s="8" t="s">
        <v>471</v>
      </c>
      <c r="M495" t="s">
        <v>474</v>
      </c>
      <c r="N495" t="s">
        <v>475</v>
      </c>
      <c r="O495" t="s">
        <v>1119</v>
      </c>
      <c r="P495" t="s">
        <v>1120</v>
      </c>
    </row>
    <row r="496" spans="2:18" x14ac:dyDescent="0.25">
      <c r="B496" s="9">
        <v>41830</v>
      </c>
      <c r="C496" s="1">
        <v>41830</v>
      </c>
      <c r="D496" s="7" t="s">
        <v>1121</v>
      </c>
      <c r="E496" s="7" t="s">
        <v>1034</v>
      </c>
      <c r="F496" s="4">
        <v>-150</v>
      </c>
      <c r="G496" t="s">
        <v>117</v>
      </c>
      <c r="H496" s="5" t="s">
        <v>1839</v>
      </c>
      <c r="I496" t="s">
        <v>235</v>
      </c>
      <c r="J496" t="s">
        <v>236</v>
      </c>
      <c r="K496" s="8">
        <v>21352240</v>
      </c>
    </row>
    <row r="497" spans="2:17" x14ac:dyDescent="0.25">
      <c r="B497" s="9">
        <v>41831</v>
      </c>
      <c r="C497" s="1">
        <v>41831</v>
      </c>
      <c r="D497" s="7">
        <v>1.0071625811978401E+26</v>
      </c>
      <c r="E497" s="7" t="s">
        <v>66</v>
      </c>
      <c r="F497" s="4">
        <v>-20.71</v>
      </c>
      <c r="G497" t="s">
        <v>33</v>
      </c>
      <c r="H497" s="5" t="s">
        <v>1832</v>
      </c>
      <c r="I497" t="s">
        <v>233</v>
      </c>
      <c r="J497" t="s">
        <v>252</v>
      </c>
      <c r="K497" s="8">
        <v>30050000</v>
      </c>
      <c r="L497" s="8">
        <v>71000517</v>
      </c>
      <c r="M497" t="s">
        <v>1122</v>
      </c>
    </row>
    <row r="498" spans="2:17" x14ac:dyDescent="0.25">
      <c r="B498" s="9">
        <v>41834</v>
      </c>
      <c r="C498" s="1">
        <v>41834</v>
      </c>
      <c r="D498" s="7" t="s">
        <v>1123</v>
      </c>
      <c r="E498" s="7" t="s">
        <v>193</v>
      </c>
      <c r="F498" s="4">
        <v>368</v>
      </c>
      <c r="G498" t="s">
        <v>188</v>
      </c>
      <c r="K498" s="8" t="s">
        <v>187</v>
      </c>
      <c r="L498" s="8" t="s">
        <v>192</v>
      </c>
      <c r="M498" t="s">
        <v>1124</v>
      </c>
      <c r="N498" t="s">
        <v>1125</v>
      </c>
    </row>
    <row r="499" spans="2:17" x14ac:dyDescent="0.25">
      <c r="B499" s="9">
        <v>41834</v>
      </c>
      <c r="C499" s="1">
        <v>41834</v>
      </c>
      <c r="D499" s="7" t="s">
        <v>1126</v>
      </c>
      <c r="E499" s="7" t="s">
        <v>787</v>
      </c>
      <c r="F499" s="4">
        <v>-28.63</v>
      </c>
      <c r="G499" t="s">
        <v>269</v>
      </c>
      <c r="H499" s="5" t="s">
        <v>1833</v>
      </c>
      <c r="K499" s="8" t="s">
        <v>505</v>
      </c>
      <c r="L499" s="8" t="s">
        <v>506</v>
      </c>
      <c r="M499" t="s">
        <v>515</v>
      </c>
      <c r="N499" t="s">
        <v>510</v>
      </c>
      <c r="O499" t="s">
        <v>516</v>
      </c>
      <c r="P499" t="s">
        <v>1127</v>
      </c>
      <c r="Q499" t="s">
        <v>513</v>
      </c>
    </row>
    <row r="500" spans="2:17" x14ac:dyDescent="0.25">
      <c r="B500" s="9">
        <v>41834</v>
      </c>
      <c r="C500" s="1">
        <v>41834</v>
      </c>
      <c r="D500" s="7" t="s">
        <v>1128</v>
      </c>
      <c r="E500" s="7" t="s">
        <v>787</v>
      </c>
      <c r="F500" s="4">
        <v>-46.53</v>
      </c>
      <c r="G500" t="s">
        <v>269</v>
      </c>
      <c r="H500" s="5" t="s">
        <v>1833</v>
      </c>
      <c r="K500" s="8" t="s">
        <v>505</v>
      </c>
      <c r="L500" s="8" t="s">
        <v>506</v>
      </c>
      <c r="M500" t="s">
        <v>509</v>
      </c>
      <c r="N500" t="s">
        <v>510</v>
      </c>
      <c r="O500" t="s">
        <v>511</v>
      </c>
      <c r="P500" t="s">
        <v>1129</v>
      </c>
      <c r="Q500" t="s">
        <v>513</v>
      </c>
    </row>
    <row r="501" spans="2:17" x14ac:dyDescent="0.25">
      <c r="B501" s="9">
        <v>41834</v>
      </c>
      <c r="C501" s="1">
        <v>41834</v>
      </c>
      <c r="D501" s="7" t="s">
        <v>1130</v>
      </c>
      <c r="E501" s="7" t="s">
        <v>38</v>
      </c>
      <c r="F501" s="4">
        <v>-65.680000000000007</v>
      </c>
      <c r="G501" t="s">
        <v>115</v>
      </c>
      <c r="H501" s="5" t="s">
        <v>1832</v>
      </c>
      <c r="I501" t="s">
        <v>233</v>
      </c>
      <c r="K501" s="8">
        <v>30050000</v>
      </c>
      <c r="L501" s="8">
        <v>1159318</v>
      </c>
    </row>
    <row r="502" spans="2:17" x14ac:dyDescent="0.25">
      <c r="B502" s="9">
        <v>41834</v>
      </c>
      <c r="C502" s="1">
        <v>41834</v>
      </c>
      <c r="D502" s="7" t="s">
        <v>1131</v>
      </c>
      <c r="E502" s="7" t="s">
        <v>34</v>
      </c>
      <c r="F502" s="4">
        <v>-7.62</v>
      </c>
      <c r="G502" t="s">
        <v>115</v>
      </c>
      <c r="H502" s="5" t="s">
        <v>1832</v>
      </c>
      <c r="I502" t="s">
        <v>233</v>
      </c>
      <c r="K502" s="8">
        <v>20030000</v>
      </c>
      <c r="L502" s="8">
        <v>90001156</v>
      </c>
    </row>
    <row r="503" spans="2:17" x14ac:dyDescent="0.25">
      <c r="B503" s="9">
        <v>41834</v>
      </c>
      <c r="C503" s="1">
        <v>41834</v>
      </c>
      <c r="D503" s="7" t="s">
        <v>1132</v>
      </c>
      <c r="E503" s="7" t="s">
        <v>34</v>
      </c>
      <c r="F503" s="4">
        <v>-132.94</v>
      </c>
      <c r="G503" t="s">
        <v>115</v>
      </c>
      <c r="H503" s="5" t="s">
        <v>1832</v>
      </c>
      <c r="I503" t="s">
        <v>233</v>
      </c>
      <c r="K503" s="8">
        <v>66490000</v>
      </c>
      <c r="L503" s="8">
        <v>9033840</v>
      </c>
    </row>
    <row r="504" spans="2:17" x14ac:dyDescent="0.25">
      <c r="B504" s="9">
        <v>41834</v>
      </c>
      <c r="C504" s="1">
        <v>41834</v>
      </c>
      <c r="D504" s="7" t="s">
        <v>1133</v>
      </c>
      <c r="E504" s="7" t="s">
        <v>34</v>
      </c>
      <c r="F504" s="4">
        <v>-12.37</v>
      </c>
      <c r="G504" t="s">
        <v>115</v>
      </c>
      <c r="H504" s="5" t="s">
        <v>1832</v>
      </c>
      <c r="I504" t="s">
        <v>233</v>
      </c>
      <c r="K504" s="8">
        <v>66490000</v>
      </c>
      <c r="L504" s="8">
        <v>9033840</v>
      </c>
    </row>
    <row r="505" spans="2:17" x14ac:dyDescent="0.25">
      <c r="B505" s="9">
        <v>41834</v>
      </c>
      <c r="C505" s="1">
        <v>41834</v>
      </c>
      <c r="D505" s="7" t="s">
        <v>1134</v>
      </c>
      <c r="E505" s="7" t="s">
        <v>34</v>
      </c>
      <c r="F505" s="4">
        <v>-30.44</v>
      </c>
      <c r="G505" t="s">
        <v>115</v>
      </c>
      <c r="H505" s="5" t="s">
        <v>1832</v>
      </c>
      <c r="I505" t="s">
        <v>233</v>
      </c>
      <c r="K505" s="8">
        <v>66490000</v>
      </c>
      <c r="L505" s="8">
        <v>9033840</v>
      </c>
    </row>
    <row r="506" spans="2:17" x14ac:dyDescent="0.25">
      <c r="B506" s="9">
        <v>41834</v>
      </c>
      <c r="C506" s="1">
        <v>41834</v>
      </c>
      <c r="D506" s="7" t="s">
        <v>1135</v>
      </c>
      <c r="E506" s="7" t="s">
        <v>217</v>
      </c>
      <c r="F506" s="4">
        <v>-2.97</v>
      </c>
      <c r="G506" t="s">
        <v>115</v>
      </c>
      <c r="H506" s="5" t="s">
        <v>1832</v>
      </c>
      <c r="K506" s="8">
        <v>20090700</v>
      </c>
      <c r="L506" s="8">
        <v>4315146072</v>
      </c>
    </row>
    <row r="507" spans="2:17" x14ac:dyDescent="0.25">
      <c r="B507" s="9">
        <v>41834</v>
      </c>
      <c r="C507" s="1">
        <v>41834</v>
      </c>
      <c r="D507" s="7" t="s">
        <v>1136</v>
      </c>
      <c r="E507" s="7" t="s">
        <v>217</v>
      </c>
      <c r="F507" s="4">
        <v>-14.13</v>
      </c>
      <c r="G507" t="s">
        <v>115</v>
      </c>
      <c r="H507" s="5" t="s">
        <v>1832</v>
      </c>
      <c r="K507" s="8">
        <v>20090700</v>
      </c>
      <c r="L507" s="8">
        <v>4315146072</v>
      </c>
    </row>
    <row r="508" spans="2:17" x14ac:dyDescent="0.25">
      <c r="B508" s="9">
        <v>41834</v>
      </c>
      <c r="C508" s="1">
        <v>41834</v>
      </c>
      <c r="D508" s="7" t="s">
        <v>1137</v>
      </c>
      <c r="E508" s="7" t="s">
        <v>1048</v>
      </c>
      <c r="F508" s="4">
        <v>-50</v>
      </c>
      <c r="G508" t="s">
        <v>117</v>
      </c>
      <c r="H508" s="5" t="s">
        <v>1839</v>
      </c>
      <c r="I508" t="s">
        <v>235</v>
      </c>
      <c r="J508" t="s">
        <v>236</v>
      </c>
      <c r="K508" s="8">
        <v>20050550</v>
      </c>
      <c r="L508" s="8">
        <v>9531835412</v>
      </c>
      <c r="M508" t="s">
        <v>121</v>
      </c>
    </row>
    <row r="509" spans="2:17" x14ac:dyDescent="0.25">
      <c r="B509" s="9">
        <v>41836</v>
      </c>
      <c r="C509" s="1">
        <v>41836</v>
      </c>
      <c r="D509" s="7" t="s">
        <v>1138</v>
      </c>
      <c r="E509" s="7" t="s">
        <v>217</v>
      </c>
      <c r="F509" s="4">
        <v>-13.86</v>
      </c>
      <c r="G509" t="s">
        <v>115</v>
      </c>
      <c r="H509" s="5" t="s">
        <v>1832</v>
      </c>
      <c r="K509" s="8">
        <v>20090700</v>
      </c>
      <c r="L509" s="8">
        <v>4315146072</v>
      </c>
    </row>
    <row r="510" spans="2:17" x14ac:dyDescent="0.25">
      <c r="B510" s="9">
        <v>41836</v>
      </c>
      <c r="C510" s="1">
        <v>41836</v>
      </c>
      <c r="D510" s="7" t="s">
        <v>1139</v>
      </c>
      <c r="E510" s="7" t="s">
        <v>67</v>
      </c>
      <c r="F510" s="4">
        <v>-50.4</v>
      </c>
      <c r="G510" t="s">
        <v>33</v>
      </c>
      <c r="H510" s="5" t="s">
        <v>1838</v>
      </c>
      <c r="I510" t="s">
        <v>63</v>
      </c>
      <c r="J510" t="s">
        <v>251</v>
      </c>
      <c r="K510" s="8">
        <v>43080083</v>
      </c>
      <c r="L510" s="8">
        <v>838480016</v>
      </c>
      <c r="M510">
        <v>11906866</v>
      </c>
    </row>
    <row r="511" spans="2:17" x14ac:dyDescent="0.25">
      <c r="B511" s="9">
        <v>41837</v>
      </c>
      <c r="C511" s="1">
        <v>41837</v>
      </c>
      <c r="D511" s="7" t="s">
        <v>130</v>
      </c>
      <c r="E511" s="7" t="s">
        <v>65</v>
      </c>
      <c r="F511" s="4">
        <v>-31.49</v>
      </c>
      <c r="G511" t="s">
        <v>155</v>
      </c>
      <c r="H511" s="5" t="s">
        <v>1838</v>
      </c>
      <c r="K511" s="8">
        <v>21352240</v>
      </c>
      <c r="L511" s="8">
        <v>9001291351</v>
      </c>
      <c r="M511" t="s">
        <v>52</v>
      </c>
    </row>
    <row r="512" spans="2:17" x14ac:dyDescent="0.25">
      <c r="B512" s="9">
        <v>41838</v>
      </c>
      <c r="C512" s="1">
        <v>41838</v>
      </c>
      <c r="D512" s="7" t="s">
        <v>1140</v>
      </c>
      <c r="E512" s="7" t="s">
        <v>217</v>
      </c>
      <c r="F512" s="4">
        <v>-35.97</v>
      </c>
      <c r="G512" t="s">
        <v>115</v>
      </c>
      <c r="H512" s="5" t="s">
        <v>1832</v>
      </c>
      <c r="K512" s="8">
        <v>20090700</v>
      </c>
      <c r="L512" s="8">
        <v>4315146072</v>
      </c>
    </row>
    <row r="513" spans="2:13" x14ac:dyDescent="0.25">
      <c r="B513" s="9">
        <v>41838</v>
      </c>
      <c r="C513" s="1">
        <v>41838</v>
      </c>
      <c r="D513" s="7" t="s">
        <v>1141</v>
      </c>
      <c r="E513" s="7" t="s">
        <v>79</v>
      </c>
      <c r="F513" s="4">
        <v>-30.8</v>
      </c>
      <c r="G513" t="s">
        <v>115</v>
      </c>
      <c r="H513" s="5" t="s">
        <v>1832</v>
      </c>
      <c r="I513" t="s">
        <v>233</v>
      </c>
      <c r="K513" s="8">
        <v>20050550</v>
      </c>
      <c r="L513" s="8">
        <v>1261119000</v>
      </c>
    </row>
    <row r="514" spans="2:13" x14ac:dyDescent="0.25">
      <c r="B514" s="9">
        <v>41841</v>
      </c>
      <c r="C514" s="1">
        <v>41841</v>
      </c>
      <c r="D514" s="7" t="s">
        <v>1143</v>
      </c>
      <c r="E514" s="7" t="s">
        <v>1142</v>
      </c>
      <c r="F514" s="4">
        <v>-100</v>
      </c>
      <c r="G514" t="s">
        <v>117</v>
      </c>
      <c r="H514" s="5" t="s">
        <v>1839</v>
      </c>
      <c r="I514" t="s">
        <v>235</v>
      </c>
      <c r="J514" t="s">
        <v>236</v>
      </c>
      <c r="K514" s="8">
        <v>21750000</v>
      </c>
      <c r="L514" s="8">
        <v>9000481409</v>
      </c>
      <c r="M514" t="s">
        <v>127</v>
      </c>
    </row>
    <row r="515" spans="2:13" x14ac:dyDescent="0.25">
      <c r="B515" s="9">
        <v>41841</v>
      </c>
      <c r="C515" s="1">
        <v>41841</v>
      </c>
      <c r="D515" s="7" t="s">
        <v>1144</v>
      </c>
      <c r="E515" s="7" t="s">
        <v>202</v>
      </c>
      <c r="F515" s="4">
        <v>-49.9</v>
      </c>
      <c r="G515" t="s">
        <v>115</v>
      </c>
      <c r="H515" s="5" t="s">
        <v>1838</v>
      </c>
      <c r="K515" s="8">
        <v>21762550</v>
      </c>
      <c r="L515" s="8">
        <v>3104087</v>
      </c>
    </row>
    <row r="516" spans="2:13" x14ac:dyDescent="0.25">
      <c r="B516" s="9">
        <v>41841</v>
      </c>
      <c r="C516" s="1">
        <v>41841</v>
      </c>
      <c r="D516" s="7" t="s">
        <v>1145</v>
      </c>
      <c r="E516" s="7" t="s">
        <v>154</v>
      </c>
      <c r="F516" s="4">
        <v>-5.9</v>
      </c>
      <c r="G516" t="s">
        <v>115</v>
      </c>
      <c r="H516" s="5" t="s">
        <v>1838</v>
      </c>
      <c r="I516" t="s">
        <v>249</v>
      </c>
      <c r="J516" t="s">
        <v>609</v>
      </c>
      <c r="K516" s="8">
        <v>12080000</v>
      </c>
      <c r="L516" s="8">
        <v>4084300310</v>
      </c>
    </row>
    <row r="517" spans="2:13" x14ac:dyDescent="0.25">
      <c r="B517" s="9">
        <v>41841</v>
      </c>
      <c r="C517" s="1">
        <v>41841</v>
      </c>
      <c r="D517" s="7" t="s">
        <v>1146</v>
      </c>
      <c r="E517" s="7" t="s">
        <v>78</v>
      </c>
      <c r="F517" s="4">
        <v>-24.99</v>
      </c>
      <c r="G517" t="s">
        <v>33</v>
      </c>
      <c r="H517" s="5" t="s">
        <v>1838</v>
      </c>
      <c r="I517" t="s">
        <v>63</v>
      </c>
      <c r="J517" t="s">
        <v>98</v>
      </c>
      <c r="K517" s="8">
        <v>48080020</v>
      </c>
      <c r="L517" s="8">
        <v>202516408</v>
      </c>
    </row>
    <row r="518" spans="2:13" x14ac:dyDescent="0.25">
      <c r="B518" s="9">
        <v>41841</v>
      </c>
      <c r="C518" s="1">
        <v>41841</v>
      </c>
      <c r="D518" s="7" t="s">
        <v>1147</v>
      </c>
      <c r="E518" s="7" t="s">
        <v>62</v>
      </c>
      <c r="F518" s="4">
        <v>-35.29</v>
      </c>
      <c r="G518" t="s">
        <v>115</v>
      </c>
      <c r="H518" s="5" t="s">
        <v>1848</v>
      </c>
      <c r="I518" t="s">
        <v>60</v>
      </c>
      <c r="J518" t="s">
        <v>246</v>
      </c>
      <c r="K518" s="8">
        <v>20080000</v>
      </c>
      <c r="L518" s="8">
        <v>930401000</v>
      </c>
    </row>
    <row r="519" spans="2:13" x14ac:dyDescent="0.25">
      <c r="B519" s="9">
        <v>41841</v>
      </c>
      <c r="C519" s="1">
        <v>41841</v>
      </c>
      <c r="D519" s="7" t="s">
        <v>1149</v>
      </c>
      <c r="E519" s="7" t="s">
        <v>1148</v>
      </c>
      <c r="F519" s="4">
        <v>-63.3</v>
      </c>
      <c r="G519" t="s">
        <v>115</v>
      </c>
      <c r="H519" s="5" t="s">
        <v>1848</v>
      </c>
      <c r="I519" t="s">
        <v>60</v>
      </c>
      <c r="J519" t="s">
        <v>246</v>
      </c>
      <c r="K519" s="8">
        <v>51430300</v>
      </c>
      <c r="L519" s="8">
        <v>6491110005</v>
      </c>
    </row>
    <row r="520" spans="2:13" x14ac:dyDescent="0.25">
      <c r="B520" s="9">
        <v>41842</v>
      </c>
      <c r="C520" s="1">
        <v>41842</v>
      </c>
      <c r="D520" s="7" t="s">
        <v>1150</v>
      </c>
      <c r="E520" s="7" t="s">
        <v>34</v>
      </c>
      <c r="F520" s="4">
        <v>-18.239999999999998</v>
      </c>
      <c r="G520" t="s">
        <v>115</v>
      </c>
      <c r="H520" s="5" t="s">
        <v>1832</v>
      </c>
      <c r="I520" t="s">
        <v>233</v>
      </c>
      <c r="K520" s="8">
        <v>66490000</v>
      </c>
      <c r="L520" s="8">
        <v>9033840</v>
      </c>
    </row>
    <row r="521" spans="2:13" x14ac:dyDescent="0.25">
      <c r="B521" s="9">
        <v>41842</v>
      </c>
      <c r="C521" s="1">
        <v>41842</v>
      </c>
      <c r="D521" s="7" t="s">
        <v>1151</v>
      </c>
      <c r="E521" s="7" t="s">
        <v>217</v>
      </c>
      <c r="F521" s="4">
        <v>-30.86</v>
      </c>
      <c r="G521" t="s">
        <v>115</v>
      </c>
      <c r="H521" s="5" t="s">
        <v>1832</v>
      </c>
      <c r="K521" s="8">
        <v>20090700</v>
      </c>
      <c r="L521" s="8">
        <v>4315146072</v>
      </c>
    </row>
    <row r="522" spans="2:13" x14ac:dyDescent="0.25">
      <c r="B522" s="9">
        <v>41842</v>
      </c>
      <c r="C522" s="1">
        <v>41842</v>
      </c>
      <c r="D522" s="7" t="s">
        <v>1152</v>
      </c>
      <c r="E522" s="7" t="s">
        <v>1048</v>
      </c>
      <c r="F522" s="4">
        <v>-250</v>
      </c>
      <c r="G522" t="s">
        <v>117</v>
      </c>
      <c r="H522" s="5" t="s">
        <v>1839</v>
      </c>
      <c r="I522" t="s">
        <v>235</v>
      </c>
      <c r="J522" t="s">
        <v>236</v>
      </c>
      <c r="K522" s="8">
        <v>20050550</v>
      </c>
      <c r="L522" s="8">
        <v>9531835412</v>
      </c>
      <c r="M522" t="s">
        <v>157</v>
      </c>
    </row>
    <row r="523" spans="2:13" x14ac:dyDescent="0.25">
      <c r="B523" s="9">
        <v>41842</v>
      </c>
      <c r="C523" s="1">
        <v>41842</v>
      </c>
      <c r="D523" s="7" t="s">
        <v>1154</v>
      </c>
      <c r="E523" s="7" t="s">
        <v>1153</v>
      </c>
      <c r="F523" s="4">
        <v>-12.99</v>
      </c>
      <c r="G523" t="s">
        <v>33</v>
      </c>
      <c r="H523" s="5" t="s">
        <v>1851</v>
      </c>
      <c r="I523" t="s">
        <v>254</v>
      </c>
      <c r="J523" t="s">
        <v>268</v>
      </c>
      <c r="K523" s="8">
        <v>50040000</v>
      </c>
      <c r="L523" s="8">
        <v>582510450</v>
      </c>
    </row>
    <row r="524" spans="2:13" x14ac:dyDescent="0.25">
      <c r="B524" s="9">
        <v>41842</v>
      </c>
      <c r="C524" s="1">
        <v>41842</v>
      </c>
      <c r="D524" s="7" t="s">
        <v>1155</v>
      </c>
      <c r="E524" s="7" t="s">
        <v>1153</v>
      </c>
      <c r="F524" s="4">
        <v>-110.3</v>
      </c>
      <c r="G524" t="s">
        <v>33</v>
      </c>
      <c r="H524" s="5" t="s">
        <v>1851</v>
      </c>
      <c r="I524" t="s">
        <v>254</v>
      </c>
      <c r="J524" t="s">
        <v>268</v>
      </c>
      <c r="K524" s="8">
        <v>50040000</v>
      </c>
      <c r="L524" s="8">
        <v>582510450</v>
      </c>
    </row>
    <row r="525" spans="2:13" x14ac:dyDescent="0.25">
      <c r="B525" s="9">
        <v>41843</v>
      </c>
      <c r="C525" s="1">
        <v>41843</v>
      </c>
      <c r="D525" s="7" t="s">
        <v>1156</v>
      </c>
      <c r="E525" s="7" t="s">
        <v>38</v>
      </c>
      <c r="F525" s="4">
        <v>-34.590000000000003</v>
      </c>
      <c r="G525" t="s">
        <v>115</v>
      </c>
      <c r="H525" s="5" t="s">
        <v>1832</v>
      </c>
      <c r="I525" t="s">
        <v>233</v>
      </c>
      <c r="K525" s="8">
        <v>30050000</v>
      </c>
      <c r="L525" s="8">
        <v>1159318</v>
      </c>
    </row>
    <row r="526" spans="2:13" x14ac:dyDescent="0.25">
      <c r="B526" s="9">
        <v>41844</v>
      </c>
      <c r="C526" s="1">
        <v>41844</v>
      </c>
      <c r="D526" s="7" t="s">
        <v>1157</v>
      </c>
      <c r="E526" s="7" t="s">
        <v>43</v>
      </c>
      <c r="F526" s="4">
        <v>350</v>
      </c>
      <c r="G526" t="s">
        <v>116</v>
      </c>
      <c r="I526" t="s">
        <v>254</v>
      </c>
      <c r="J526" t="s">
        <v>268</v>
      </c>
      <c r="K526" s="8">
        <v>23062124</v>
      </c>
      <c r="L526" s="8">
        <v>1012670</v>
      </c>
    </row>
    <row r="527" spans="2:13" x14ac:dyDescent="0.25">
      <c r="B527" s="9">
        <v>41844</v>
      </c>
      <c r="C527" s="1">
        <v>41844</v>
      </c>
      <c r="D527" s="7" t="s">
        <v>1158</v>
      </c>
      <c r="E527" s="7" t="s">
        <v>217</v>
      </c>
      <c r="F527" s="4">
        <v>-10.69</v>
      </c>
      <c r="G527" t="s">
        <v>115</v>
      </c>
      <c r="H527" s="5" t="s">
        <v>1832</v>
      </c>
      <c r="K527" s="8">
        <v>20090700</v>
      </c>
      <c r="L527" s="8">
        <v>4315146072</v>
      </c>
    </row>
    <row r="528" spans="2:13" x14ac:dyDescent="0.25">
      <c r="B528" s="9">
        <v>41845</v>
      </c>
      <c r="C528" s="1">
        <v>41845</v>
      </c>
      <c r="D528" s="7" t="s">
        <v>222</v>
      </c>
      <c r="E528" s="7" t="s">
        <v>35</v>
      </c>
      <c r="F528" s="4">
        <v>-450</v>
      </c>
      <c r="G528" t="s">
        <v>36</v>
      </c>
      <c r="H528" s="5" t="s">
        <v>1849</v>
      </c>
      <c r="K528" s="8" t="s">
        <v>220</v>
      </c>
      <c r="L528" s="8" t="s">
        <v>221</v>
      </c>
    </row>
    <row r="529" spans="2:18" x14ac:dyDescent="0.25">
      <c r="B529" s="9">
        <v>41845</v>
      </c>
      <c r="C529" s="1">
        <v>41845</v>
      </c>
      <c r="D529" s="7" t="s">
        <v>1159</v>
      </c>
      <c r="E529" s="7" t="s">
        <v>42</v>
      </c>
      <c r="F529" s="4">
        <v>450</v>
      </c>
      <c r="G529" t="s">
        <v>363</v>
      </c>
      <c r="I529" t="s">
        <v>255</v>
      </c>
      <c r="J529" t="s">
        <v>365</v>
      </c>
      <c r="K529" s="8" t="s">
        <v>210</v>
      </c>
      <c r="L529" s="8" t="s">
        <v>364</v>
      </c>
      <c r="M529">
        <v>0</v>
      </c>
      <c r="N529" t="s">
        <v>367</v>
      </c>
      <c r="O529" s="2">
        <v>41821</v>
      </c>
    </row>
    <row r="530" spans="2:18" x14ac:dyDescent="0.25">
      <c r="B530" s="9">
        <v>41845</v>
      </c>
      <c r="C530" s="1">
        <v>41845</v>
      </c>
      <c r="D530" s="7" t="s">
        <v>1160</v>
      </c>
      <c r="E530" s="7" t="s">
        <v>1034</v>
      </c>
      <c r="F530" s="4">
        <v>-100</v>
      </c>
      <c r="G530" t="s">
        <v>117</v>
      </c>
      <c r="H530" s="5" t="s">
        <v>1839</v>
      </c>
      <c r="I530" t="s">
        <v>235</v>
      </c>
      <c r="J530" t="s">
        <v>236</v>
      </c>
      <c r="K530" s="8">
        <v>21352240</v>
      </c>
    </row>
    <row r="531" spans="2:18" x14ac:dyDescent="0.25">
      <c r="B531" s="9">
        <v>41848</v>
      </c>
      <c r="C531" s="1">
        <v>41848</v>
      </c>
      <c r="D531" s="7" t="s">
        <v>1161</v>
      </c>
      <c r="E531" s="7" t="s">
        <v>170</v>
      </c>
      <c r="F531" s="4">
        <v>-120</v>
      </c>
      <c r="G531" t="s">
        <v>269</v>
      </c>
      <c r="H531" s="5" t="s">
        <v>1835</v>
      </c>
      <c r="I531" t="s">
        <v>254</v>
      </c>
      <c r="J531" t="s">
        <v>274</v>
      </c>
      <c r="K531" s="8" t="s">
        <v>290</v>
      </c>
      <c r="L531" s="8" t="s">
        <v>291</v>
      </c>
      <c r="M531" t="s">
        <v>292</v>
      </c>
      <c r="N531">
        <v>636</v>
      </c>
      <c r="O531" t="s">
        <v>293</v>
      </c>
      <c r="P531" t="s">
        <v>1162</v>
      </c>
      <c r="Q531" t="s">
        <v>1163</v>
      </c>
      <c r="R531" t="s">
        <v>295</v>
      </c>
    </row>
    <row r="532" spans="2:18" x14ac:dyDescent="0.25">
      <c r="B532" s="9">
        <v>41848</v>
      </c>
      <c r="C532" s="1">
        <v>41848</v>
      </c>
      <c r="D532" s="7" t="s">
        <v>1164</v>
      </c>
      <c r="E532" s="7" t="s">
        <v>555</v>
      </c>
      <c r="F532" s="4">
        <v>1364.11</v>
      </c>
      <c r="G532" t="s">
        <v>363</v>
      </c>
      <c r="I532" t="s">
        <v>255</v>
      </c>
      <c r="J532" t="s">
        <v>365</v>
      </c>
      <c r="K532" s="8" t="s">
        <v>288</v>
      </c>
      <c r="L532" s="8" t="s">
        <v>289</v>
      </c>
    </row>
    <row r="533" spans="2:18" x14ac:dyDescent="0.25">
      <c r="B533" s="9">
        <v>41848</v>
      </c>
      <c r="C533" s="1">
        <v>41848</v>
      </c>
      <c r="D533" s="7">
        <v>2.5071213807723999E+26</v>
      </c>
      <c r="E533" s="7" t="s">
        <v>66</v>
      </c>
      <c r="F533" s="4">
        <v>-15.03</v>
      </c>
      <c r="G533" t="s">
        <v>33</v>
      </c>
      <c r="H533" s="5" t="s">
        <v>1832</v>
      </c>
      <c r="I533" t="s">
        <v>233</v>
      </c>
      <c r="J533" t="s">
        <v>252</v>
      </c>
      <c r="K533" s="8">
        <v>30050000</v>
      </c>
      <c r="L533" s="8">
        <v>71000517</v>
      </c>
      <c r="M533" t="s">
        <v>1165</v>
      </c>
    </row>
    <row r="534" spans="2:18" x14ac:dyDescent="0.25">
      <c r="B534" s="9">
        <v>41848</v>
      </c>
      <c r="C534" s="1">
        <v>41848</v>
      </c>
      <c r="D534" s="7" t="s">
        <v>1166</v>
      </c>
      <c r="E534" s="7" t="s">
        <v>34</v>
      </c>
      <c r="F534" s="4">
        <v>-5.01</v>
      </c>
      <c r="G534" t="s">
        <v>115</v>
      </c>
      <c r="H534" s="5" t="s">
        <v>1832</v>
      </c>
      <c r="I534" t="s">
        <v>233</v>
      </c>
      <c r="K534" s="8">
        <v>66490000</v>
      </c>
      <c r="L534" s="8">
        <v>9033840</v>
      </c>
    </row>
    <row r="535" spans="2:18" x14ac:dyDescent="0.25">
      <c r="B535" s="9">
        <v>41848</v>
      </c>
      <c r="C535" s="1">
        <v>41848</v>
      </c>
      <c r="D535" s="7" t="s">
        <v>1167</v>
      </c>
      <c r="E535" s="7" t="s">
        <v>217</v>
      </c>
      <c r="F535" s="4">
        <v>-17.64</v>
      </c>
      <c r="G535" t="s">
        <v>115</v>
      </c>
      <c r="H535" s="5" t="s">
        <v>1832</v>
      </c>
      <c r="K535" s="8">
        <v>20090700</v>
      </c>
      <c r="L535" s="8">
        <v>4315146072</v>
      </c>
    </row>
    <row r="536" spans="2:18" x14ac:dyDescent="0.25">
      <c r="B536" s="9">
        <v>41848</v>
      </c>
      <c r="C536" s="1">
        <v>41848</v>
      </c>
      <c r="D536" s="7" t="s">
        <v>1168</v>
      </c>
      <c r="E536" s="7" t="s">
        <v>78</v>
      </c>
      <c r="F536" s="4">
        <v>-39</v>
      </c>
      <c r="G536" t="s">
        <v>33</v>
      </c>
      <c r="H536" s="5" t="s">
        <v>1838</v>
      </c>
      <c r="I536" t="s">
        <v>63</v>
      </c>
      <c r="J536" t="s">
        <v>98</v>
      </c>
      <c r="K536" s="8">
        <v>48080020</v>
      </c>
      <c r="L536" s="8">
        <v>202516408</v>
      </c>
    </row>
    <row r="537" spans="2:18" x14ac:dyDescent="0.25">
      <c r="B537" s="9">
        <v>41848</v>
      </c>
      <c r="C537" s="1">
        <v>41848</v>
      </c>
      <c r="D537" s="7">
        <v>2.6071835738069801E+26</v>
      </c>
      <c r="E537" s="7" t="s">
        <v>66</v>
      </c>
      <c r="F537" s="4">
        <v>-7.98</v>
      </c>
      <c r="G537" t="s">
        <v>33</v>
      </c>
      <c r="H537" s="5" t="s">
        <v>1832</v>
      </c>
      <c r="I537" t="s">
        <v>233</v>
      </c>
      <c r="J537" t="s">
        <v>252</v>
      </c>
      <c r="K537" s="8">
        <v>30050000</v>
      </c>
      <c r="L537" s="8">
        <v>71000517</v>
      </c>
      <c r="M537" t="s">
        <v>1169</v>
      </c>
    </row>
    <row r="538" spans="2:18" x14ac:dyDescent="0.25">
      <c r="B538" s="9">
        <v>41848</v>
      </c>
      <c r="C538" s="1">
        <v>41848</v>
      </c>
      <c r="D538" s="7" t="s">
        <v>1170</v>
      </c>
      <c r="E538" s="7" t="s">
        <v>300</v>
      </c>
      <c r="F538" s="4">
        <v>-220</v>
      </c>
      <c r="G538" t="s">
        <v>140</v>
      </c>
      <c r="K538" s="8" t="s">
        <v>87</v>
      </c>
      <c r="L538" s="8" t="s">
        <v>88</v>
      </c>
      <c r="M538" t="s">
        <v>1171</v>
      </c>
      <c r="N538" t="s">
        <v>1172</v>
      </c>
    </row>
    <row r="539" spans="2:18" x14ac:dyDescent="0.25">
      <c r="B539" s="9">
        <v>41849</v>
      </c>
      <c r="C539" s="1">
        <v>41849</v>
      </c>
      <c r="D539" s="7" t="s">
        <v>1174</v>
      </c>
      <c r="E539" s="7" t="s">
        <v>114</v>
      </c>
      <c r="F539" s="4">
        <v>-20</v>
      </c>
      <c r="G539" t="s">
        <v>115</v>
      </c>
      <c r="H539" s="5" t="s">
        <v>1838</v>
      </c>
      <c r="I539" t="s">
        <v>254</v>
      </c>
      <c r="J539" t="s">
        <v>1173</v>
      </c>
      <c r="K539" s="8">
        <v>30050000</v>
      </c>
      <c r="L539" s="8">
        <v>1107713</v>
      </c>
    </row>
    <row r="540" spans="2:18" x14ac:dyDescent="0.25">
      <c r="B540" s="9">
        <v>41849</v>
      </c>
      <c r="C540" s="1">
        <v>41849</v>
      </c>
      <c r="D540" s="7" t="s">
        <v>1175</v>
      </c>
      <c r="E540" s="7" t="s">
        <v>183</v>
      </c>
      <c r="F540" s="4">
        <v>3541.56</v>
      </c>
      <c r="G540" t="s">
        <v>363</v>
      </c>
      <c r="I540" t="s">
        <v>255</v>
      </c>
      <c r="J540" t="s">
        <v>365</v>
      </c>
      <c r="K540" s="8" t="s">
        <v>275</v>
      </c>
      <c r="L540" s="8" t="s">
        <v>562</v>
      </c>
      <c r="M540" t="s">
        <v>565</v>
      </c>
      <c r="N540" t="s">
        <v>1176</v>
      </c>
    </row>
    <row r="541" spans="2:18" x14ac:dyDescent="0.25">
      <c r="B541" s="9">
        <v>41850</v>
      </c>
      <c r="C541" s="1">
        <v>41850</v>
      </c>
      <c r="D541" s="7" t="s">
        <v>1177</v>
      </c>
      <c r="E541" s="7" t="s">
        <v>377</v>
      </c>
      <c r="F541" s="4">
        <v>-122</v>
      </c>
      <c r="G541" t="s">
        <v>269</v>
      </c>
      <c r="H541" s="5" t="s">
        <v>1835</v>
      </c>
      <c r="I541" t="s">
        <v>254</v>
      </c>
      <c r="K541" s="8" t="s">
        <v>288</v>
      </c>
      <c r="L541" s="8" t="s">
        <v>376</v>
      </c>
      <c r="M541" t="s">
        <v>379</v>
      </c>
      <c r="N541" t="s">
        <v>380</v>
      </c>
      <c r="O541" t="s">
        <v>1058</v>
      </c>
      <c r="P541" t="s">
        <v>1178</v>
      </c>
      <c r="Q541" t="s">
        <v>1060</v>
      </c>
    </row>
    <row r="542" spans="2:18" x14ac:dyDescent="0.25">
      <c r="B542" s="9">
        <v>41850</v>
      </c>
      <c r="C542" s="1">
        <v>41850</v>
      </c>
      <c r="D542" s="7" t="s">
        <v>1179</v>
      </c>
      <c r="E542" s="7" t="s">
        <v>34</v>
      </c>
      <c r="F542" s="4">
        <v>-10.24</v>
      </c>
      <c r="G542" t="s">
        <v>115</v>
      </c>
      <c r="H542" s="5" t="s">
        <v>1832</v>
      </c>
      <c r="I542" t="s">
        <v>233</v>
      </c>
      <c r="K542" s="8">
        <v>20030000</v>
      </c>
      <c r="L542" s="8">
        <v>90001156</v>
      </c>
    </row>
    <row r="543" spans="2:18" x14ac:dyDescent="0.25">
      <c r="B543" s="9">
        <v>41850</v>
      </c>
      <c r="C543" s="1">
        <v>41850</v>
      </c>
      <c r="D543" s="7" t="s">
        <v>1181</v>
      </c>
      <c r="E543" s="7" t="s">
        <v>1180</v>
      </c>
      <c r="F543" s="4">
        <v>-792.99</v>
      </c>
      <c r="G543" t="s">
        <v>115</v>
      </c>
      <c r="I543" t="s">
        <v>254</v>
      </c>
      <c r="J543" t="s">
        <v>1173</v>
      </c>
      <c r="K543" s="8">
        <v>30050000</v>
      </c>
      <c r="L543" s="8">
        <v>1107713</v>
      </c>
    </row>
    <row r="544" spans="2:18" x14ac:dyDescent="0.25">
      <c r="B544" s="9">
        <v>41850</v>
      </c>
      <c r="C544" s="1">
        <v>41850</v>
      </c>
      <c r="D544" s="7" t="s">
        <v>1182</v>
      </c>
      <c r="E544" s="7" t="s">
        <v>217</v>
      </c>
      <c r="F544" s="4">
        <v>-16.77</v>
      </c>
      <c r="G544" t="s">
        <v>115</v>
      </c>
      <c r="H544" s="5" t="s">
        <v>1832</v>
      </c>
      <c r="K544" s="8">
        <v>20090700</v>
      </c>
      <c r="L544" s="8">
        <v>4315146072</v>
      </c>
    </row>
    <row r="545" spans="2:18" x14ac:dyDescent="0.25">
      <c r="B545" s="9">
        <v>41850</v>
      </c>
      <c r="C545" s="1">
        <v>41850</v>
      </c>
      <c r="D545" s="7" t="s">
        <v>1185</v>
      </c>
      <c r="E545" s="7" t="s">
        <v>1184</v>
      </c>
      <c r="F545" s="4">
        <v>-37</v>
      </c>
      <c r="G545" t="s">
        <v>140</v>
      </c>
      <c r="H545" s="5" t="s">
        <v>1851</v>
      </c>
      <c r="I545" t="s">
        <v>249</v>
      </c>
      <c r="J545" t="s">
        <v>866</v>
      </c>
      <c r="K545" s="8" t="s">
        <v>314</v>
      </c>
      <c r="L545" s="8" t="s">
        <v>1183</v>
      </c>
      <c r="M545" t="s">
        <v>1186</v>
      </c>
      <c r="N545" t="s">
        <v>1187</v>
      </c>
      <c r="O545" t="s">
        <v>1188</v>
      </c>
    </row>
    <row r="546" spans="2:18" x14ac:dyDescent="0.25">
      <c r="B546" s="9">
        <v>41850</v>
      </c>
      <c r="C546" s="1">
        <v>41850</v>
      </c>
      <c r="D546" s="7">
        <v>2.9070708056299801E+26</v>
      </c>
      <c r="E546" s="7" t="s">
        <v>203</v>
      </c>
      <c r="F546" s="4">
        <v>-14.7</v>
      </c>
      <c r="G546" t="s">
        <v>33</v>
      </c>
      <c r="H546" s="5" t="s">
        <v>1832</v>
      </c>
      <c r="I546" t="s">
        <v>233</v>
      </c>
      <c r="K546" s="8">
        <v>50010111</v>
      </c>
      <c r="L546" s="8">
        <v>1932685100</v>
      </c>
    </row>
    <row r="547" spans="2:18" x14ac:dyDescent="0.25">
      <c r="B547" s="9">
        <v>41850</v>
      </c>
      <c r="C547" s="1">
        <v>41850</v>
      </c>
      <c r="D547" s="7" t="s">
        <v>1189</v>
      </c>
      <c r="E547" s="7" t="s">
        <v>172</v>
      </c>
      <c r="F547" s="4">
        <v>-24.61</v>
      </c>
      <c r="G547" t="s">
        <v>115</v>
      </c>
      <c r="H547" s="5" t="s">
        <v>1848</v>
      </c>
      <c r="K547" s="8">
        <v>50020200</v>
      </c>
      <c r="L547" s="8">
        <v>300038000</v>
      </c>
    </row>
    <row r="548" spans="2:18" x14ac:dyDescent="0.25">
      <c r="B548" s="9">
        <v>41851</v>
      </c>
      <c r="C548" s="1">
        <v>41851</v>
      </c>
      <c r="D548" s="7" t="s">
        <v>1190</v>
      </c>
      <c r="E548" s="7" t="s">
        <v>34</v>
      </c>
      <c r="F548" s="4">
        <v>-12.64</v>
      </c>
      <c r="G548" t="s">
        <v>115</v>
      </c>
      <c r="H548" s="5" t="s">
        <v>1832</v>
      </c>
      <c r="I548" t="s">
        <v>233</v>
      </c>
      <c r="K548" s="8">
        <v>66490000</v>
      </c>
      <c r="L548" s="8">
        <v>9033840</v>
      </c>
    </row>
    <row r="549" spans="2:18" x14ac:dyDescent="0.25">
      <c r="B549" s="9">
        <v>41851</v>
      </c>
      <c r="C549" s="1">
        <v>41851</v>
      </c>
      <c r="D549" s="7" t="s">
        <v>1194</v>
      </c>
      <c r="E549" s="7" t="s">
        <v>1193</v>
      </c>
      <c r="F549" s="4">
        <v>16.2</v>
      </c>
      <c r="G549" t="s">
        <v>188</v>
      </c>
      <c r="H549" s="5" t="s">
        <v>1838</v>
      </c>
      <c r="K549" s="8" t="s">
        <v>1191</v>
      </c>
      <c r="L549" s="8" t="s">
        <v>1192</v>
      </c>
      <c r="M549">
        <v>7447415</v>
      </c>
      <c r="N549" t="s">
        <v>1195</v>
      </c>
    </row>
    <row r="550" spans="2:18" x14ac:dyDescent="0.25">
      <c r="B550" s="9">
        <v>41851</v>
      </c>
      <c r="C550" s="1">
        <v>41851</v>
      </c>
      <c r="D550" s="7" t="s">
        <v>1196</v>
      </c>
      <c r="E550" s="7" t="s">
        <v>1048</v>
      </c>
      <c r="F550" s="4">
        <v>-50</v>
      </c>
      <c r="G550" t="s">
        <v>117</v>
      </c>
      <c r="H550" s="5" t="s">
        <v>1839</v>
      </c>
      <c r="I550" t="s">
        <v>235</v>
      </c>
      <c r="J550" t="s">
        <v>236</v>
      </c>
      <c r="K550" s="8">
        <v>20050550</v>
      </c>
      <c r="L550" s="8">
        <v>9531835412</v>
      </c>
      <c r="M550" t="s">
        <v>121</v>
      </c>
    </row>
    <row r="551" spans="2:18" x14ac:dyDescent="0.25">
      <c r="B551" s="9">
        <v>41851</v>
      </c>
      <c r="C551" s="1">
        <v>41851</v>
      </c>
      <c r="D551" s="7" t="s">
        <v>1198</v>
      </c>
      <c r="E551" s="7" t="s">
        <v>1197</v>
      </c>
      <c r="F551" s="4">
        <v>-70.03</v>
      </c>
      <c r="G551" t="s">
        <v>115</v>
      </c>
      <c r="H551" s="5" t="s">
        <v>1848</v>
      </c>
      <c r="I551" t="s">
        <v>60</v>
      </c>
      <c r="J551" t="s">
        <v>246</v>
      </c>
      <c r="K551" s="8">
        <v>51430300</v>
      </c>
      <c r="L551" s="8">
        <v>6491110005</v>
      </c>
    </row>
    <row r="552" spans="2:18" x14ac:dyDescent="0.25">
      <c r="B552" s="9">
        <v>41852</v>
      </c>
      <c r="C552" s="1">
        <v>41852</v>
      </c>
      <c r="D552" s="7" t="s">
        <v>133</v>
      </c>
      <c r="F552" s="4">
        <v>-7.5</v>
      </c>
      <c r="G552" t="s">
        <v>132</v>
      </c>
      <c r="H552" s="5" t="s">
        <v>1835</v>
      </c>
      <c r="I552" t="s">
        <v>247</v>
      </c>
      <c r="J552" t="s">
        <v>264</v>
      </c>
      <c r="K552" s="8">
        <v>21352240</v>
      </c>
      <c r="L552" s="8">
        <v>9000932203</v>
      </c>
    </row>
    <row r="553" spans="2:18" x14ac:dyDescent="0.25">
      <c r="B553" s="9">
        <v>41852</v>
      </c>
      <c r="C553" s="1">
        <v>41852</v>
      </c>
      <c r="D553" s="7" t="s">
        <v>225</v>
      </c>
      <c r="E553" s="7" t="s">
        <v>47</v>
      </c>
      <c r="F553" s="4">
        <v>-35</v>
      </c>
      <c r="G553" t="s">
        <v>36</v>
      </c>
      <c r="H553" s="5" t="s">
        <v>1842</v>
      </c>
      <c r="I553" t="s">
        <v>233</v>
      </c>
      <c r="J553" t="s">
        <v>287</v>
      </c>
      <c r="K553" s="8" t="s">
        <v>87</v>
      </c>
      <c r="L553" s="8" t="s">
        <v>224</v>
      </c>
    </row>
    <row r="554" spans="2:18" x14ac:dyDescent="0.25">
      <c r="B554" s="9">
        <v>41852</v>
      </c>
      <c r="C554" s="1">
        <v>41852</v>
      </c>
      <c r="D554" s="7" t="s">
        <v>1200</v>
      </c>
      <c r="E554" s="7" t="s">
        <v>1199</v>
      </c>
      <c r="F554" s="4">
        <v>-71</v>
      </c>
      <c r="G554" t="s">
        <v>36</v>
      </c>
      <c r="H554" s="5" t="s">
        <v>1842</v>
      </c>
      <c r="K554" s="8" t="s">
        <v>87</v>
      </c>
      <c r="L554" s="8" t="s">
        <v>218</v>
      </c>
    </row>
    <row r="555" spans="2:18" x14ac:dyDescent="0.25">
      <c r="B555" s="9">
        <v>41852</v>
      </c>
      <c r="C555" s="1">
        <v>41852</v>
      </c>
      <c r="D555" s="7" t="s">
        <v>1201</v>
      </c>
      <c r="E555" s="7" t="s">
        <v>142</v>
      </c>
      <c r="F555" s="4">
        <v>-29</v>
      </c>
      <c r="G555" t="s">
        <v>269</v>
      </c>
      <c r="H555" s="5" t="s">
        <v>1835</v>
      </c>
      <c r="I555" t="s">
        <v>254</v>
      </c>
      <c r="J555" t="s">
        <v>274</v>
      </c>
      <c r="K555" s="8" t="s">
        <v>275</v>
      </c>
      <c r="L555" s="8" t="s">
        <v>276</v>
      </c>
      <c r="M555" t="s">
        <v>1202</v>
      </c>
      <c r="N555" t="s">
        <v>278</v>
      </c>
      <c r="O555" t="s">
        <v>279</v>
      </c>
      <c r="P555" t="s">
        <v>1203</v>
      </c>
      <c r="Q555" t="s">
        <v>453</v>
      </c>
      <c r="R555" t="s">
        <v>280</v>
      </c>
    </row>
    <row r="556" spans="2:18" x14ac:dyDescent="0.25">
      <c r="B556" s="9">
        <v>41852</v>
      </c>
      <c r="C556" s="1">
        <v>41852</v>
      </c>
      <c r="D556" s="7" t="s">
        <v>1204</v>
      </c>
      <c r="E556" s="7" t="s">
        <v>603</v>
      </c>
      <c r="F556" s="4">
        <v>-87.3</v>
      </c>
      <c r="G556" t="s">
        <v>269</v>
      </c>
      <c r="H556" s="5" t="s">
        <v>1833</v>
      </c>
      <c r="I556" t="s">
        <v>45</v>
      </c>
      <c r="J556" t="s">
        <v>265</v>
      </c>
      <c r="K556" s="8" t="s">
        <v>601</v>
      </c>
      <c r="L556" s="8" t="s">
        <v>602</v>
      </c>
      <c r="M556" t="s">
        <v>605</v>
      </c>
      <c r="N556" t="s">
        <v>606</v>
      </c>
      <c r="O556" t="s">
        <v>607</v>
      </c>
      <c r="P556" t="s">
        <v>1205</v>
      </c>
    </row>
    <row r="557" spans="2:18" x14ac:dyDescent="0.25">
      <c r="B557" s="9">
        <v>41852</v>
      </c>
      <c r="C557" s="1">
        <v>41852</v>
      </c>
      <c r="D557" s="7" t="s">
        <v>1206</v>
      </c>
      <c r="E557" s="7" t="s">
        <v>283</v>
      </c>
      <c r="F557" s="4">
        <v>-57.89</v>
      </c>
      <c r="G557" t="s">
        <v>269</v>
      </c>
      <c r="H557" s="5" t="s">
        <v>1833</v>
      </c>
      <c r="I557" t="s">
        <v>45</v>
      </c>
      <c r="J557" t="s">
        <v>266</v>
      </c>
      <c r="K557" s="8" t="s">
        <v>281</v>
      </c>
      <c r="L557" s="8" t="s">
        <v>282</v>
      </c>
      <c r="M557" t="s">
        <v>284</v>
      </c>
      <c r="N557">
        <v>1</v>
      </c>
      <c r="O557" t="s">
        <v>285</v>
      </c>
      <c r="P557" t="s">
        <v>286</v>
      </c>
      <c r="Q557" t="s">
        <v>1207</v>
      </c>
    </row>
    <row r="558" spans="2:18" x14ac:dyDescent="0.25">
      <c r="B558" s="9">
        <v>41852</v>
      </c>
      <c r="C558" s="1">
        <v>41852</v>
      </c>
      <c r="D558" s="7" t="s">
        <v>1208</v>
      </c>
      <c r="E558" s="7" t="s">
        <v>43</v>
      </c>
      <c r="F558" s="4">
        <v>780</v>
      </c>
      <c r="G558" t="s">
        <v>116</v>
      </c>
      <c r="K558" s="8">
        <v>23062124</v>
      </c>
      <c r="L558" s="8">
        <v>1012670</v>
      </c>
    </row>
    <row r="559" spans="2:18" x14ac:dyDescent="0.25">
      <c r="B559" s="9">
        <v>41852</v>
      </c>
      <c r="C559" s="1">
        <v>41852</v>
      </c>
      <c r="D559" s="7" t="s">
        <v>1209</v>
      </c>
      <c r="E559" s="7" t="s">
        <v>217</v>
      </c>
      <c r="F559" s="4">
        <v>-19.79</v>
      </c>
      <c r="G559" t="s">
        <v>115</v>
      </c>
      <c r="H559" s="5" t="s">
        <v>1832</v>
      </c>
      <c r="K559" s="8">
        <v>20090700</v>
      </c>
      <c r="L559" s="8">
        <v>4315146072</v>
      </c>
    </row>
    <row r="560" spans="2:18" x14ac:dyDescent="0.25">
      <c r="B560" s="9">
        <v>41852</v>
      </c>
      <c r="C560" s="1">
        <v>41852</v>
      </c>
      <c r="D560" s="7" t="s">
        <v>1210</v>
      </c>
      <c r="E560" s="7" t="s">
        <v>1048</v>
      </c>
      <c r="F560" s="4">
        <v>-70</v>
      </c>
      <c r="G560" t="s">
        <v>117</v>
      </c>
      <c r="H560" s="5" t="s">
        <v>1839</v>
      </c>
      <c r="I560" t="s">
        <v>235</v>
      </c>
      <c r="J560" t="s">
        <v>236</v>
      </c>
      <c r="K560" s="8">
        <v>20050550</v>
      </c>
      <c r="L560" s="8">
        <v>9531835412</v>
      </c>
      <c r="M560" t="s">
        <v>123</v>
      </c>
    </row>
    <row r="561" spans="2:18" x14ac:dyDescent="0.25">
      <c r="B561" s="9">
        <v>41855</v>
      </c>
      <c r="C561" s="1">
        <v>41855</v>
      </c>
      <c r="D561" s="7" t="s">
        <v>735</v>
      </c>
      <c r="E561" s="7" t="s">
        <v>300</v>
      </c>
      <c r="F561" s="4">
        <v>-400</v>
      </c>
      <c r="G561" t="s">
        <v>36</v>
      </c>
      <c r="H561" s="5" t="s">
        <v>1849</v>
      </c>
      <c r="I561" t="s">
        <v>63</v>
      </c>
      <c r="J561" t="s">
        <v>267</v>
      </c>
      <c r="K561" s="8" t="s">
        <v>87</v>
      </c>
      <c r="L561" s="8" t="s">
        <v>88</v>
      </c>
    </row>
    <row r="562" spans="2:18" x14ac:dyDescent="0.25">
      <c r="B562" s="9">
        <v>41855</v>
      </c>
      <c r="C562" s="1">
        <v>41855</v>
      </c>
      <c r="D562" s="7" t="s">
        <v>229</v>
      </c>
      <c r="E562" s="7" t="s">
        <v>35</v>
      </c>
      <c r="F562" s="4">
        <v>-350</v>
      </c>
      <c r="G562" t="s">
        <v>36</v>
      </c>
      <c r="H562" s="5" t="s">
        <v>1849</v>
      </c>
      <c r="I562" t="s">
        <v>249</v>
      </c>
      <c r="J562" t="s">
        <v>250</v>
      </c>
      <c r="K562" s="8" t="s">
        <v>87</v>
      </c>
      <c r="L562" s="8" t="s">
        <v>88</v>
      </c>
      <c r="M562" t="s">
        <v>153</v>
      </c>
      <c r="N562">
        <v>350</v>
      </c>
    </row>
    <row r="563" spans="2:18" x14ac:dyDescent="0.25">
      <c r="B563" s="9">
        <v>41855</v>
      </c>
      <c r="C563" s="1">
        <v>41855</v>
      </c>
      <c r="D563" s="7" t="s">
        <v>1083</v>
      </c>
      <c r="E563" s="7" t="s">
        <v>35</v>
      </c>
      <c r="F563" s="4">
        <v>-300</v>
      </c>
      <c r="G563" t="s">
        <v>36</v>
      </c>
      <c r="H563" s="5" t="s">
        <v>1849</v>
      </c>
      <c r="K563" s="8" t="s">
        <v>87</v>
      </c>
      <c r="L563" s="8" t="s">
        <v>227</v>
      </c>
    </row>
    <row r="564" spans="2:18" x14ac:dyDescent="0.25">
      <c r="B564" s="9">
        <v>41855</v>
      </c>
      <c r="C564" s="1">
        <v>41855</v>
      </c>
      <c r="D564" s="7" t="s">
        <v>229</v>
      </c>
      <c r="E564" s="7" t="s">
        <v>35</v>
      </c>
      <c r="F564" s="4">
        <v>-550</v>
      </c>
      <c r="G564" t="s">
        <v>36</v>
      </c>
      <c r="H564" s="5" t="s">
        <v>1849</v>
      </c>
      <c r="K564" s="8" t="s">
        <v>87</v>
      </c>
      <c r="L564" s="8" t="s">
        <v>88</v>
      </c>
      <c r="M564" t="s">
        <v>231</v>
      </c>
      <c r="N564" t="s">
        <v>232</v>
      </c>
    </row>
    <row r="565" spans="2:18" x14ac:dyDescent="0.25">
      <c r="B565" s="9">
        <v>41855</v>
      </c>
      <c r="C565" s="1">
        <v>41855</v>
      </c>
      <c r="D565" s="7" t="s">
        <v>1211</v>
      </c>
      <c r="E565" s="7" t="s">
        <v>240</v>
      </c>
      <c r="F565" s="4">
        <v>-51.3</v>
      </c>
      <c r="G565" t="s">
        <v>269</v>
      </c>
      <c r="H565" s="5" t="s">
        <v>1836</v>
      </c>
      <c r="I565" t="s">
        <v>249</v>
      </c>
      <c r="J565" t="s">
        <v>609</v>
      </c>
      <c r="K565" s="8" t="s">
        <v>314</v>
      </c>
      <c r="L565" s="8" t="s">
        <v>239</v>
      </c>
      <c r="M565">
        <v>850</v>
      </c>
      <c r="N565" t="s">
        <v>241</v>
      </c>
      <c r="O565" t="s">
        <v>242</v>
      </c>
      <c r="P565" t="s">
        <v>613</v>
      </c>
      <c r="Q565" s="3">
        <v>82014</v>
      </c>
    </row>
    <row r="566" spans="2:18" x14ac:dyDescent="0.25">
      <c r="B566" s="9">
        <v>41855</v>
      </c>
      <c r="C566" s="1">
        <v>41855</v>
      </c>
      <c r="D566" s="7" t="s">
        <v>1212</v>
      </c>
      <c r="E566" s="7" t="s">
        <v>240</v>
      </c>
      <c r="F566" s="4">
        <v>-103</v>
      </c>
      <c r="G566" t="s">
        <v>269</v>
      </c>
      <c r="H566" s="5" t="s">
        <v>1836</v>
      </c>
      <c r="I566" t="s">
        <v>249</v>
      </c>
      <c r="J566" t="s">
        <v>609</v>
      </c>
      <c r="K566" s="8" t="s">
        <v>314</v>
      </c>
      <c r="L566" s="8" t="s">
        <v>239</v>
      </c>
      <c r="M566">
        <v>386</v>
      </c>
      <c r="N566" t="s">
        <v>244</v>
      </c>
      <c r="O566" t="s">
        <v>242</v>
      </c>
      <c r="P566" t="s">
        <v>611</v>
      </c>
      <c r="Q566" s="3">
        <v>82014</v>
      </c>
    </row>
    <row r="567" spans="2:18" x14ac:dyDescent="0.25">
      <c r="B567" s="9">
        <v>41855</v>
      </c>
      <c r="C567" s="1">
        <v>41855</v>
      </c>
      <c r="D567" s="7" t="s">
        <v>1214</v>
      </c>
      <c r="E567" s="7" t="s">
        <v>1213</v>
      </c>
      <c r="F567" s="4">
        <v>-70</v>
      </c>
      <c r="G567" t="s">
        <v>117</v>
      </c>
      <c r="H567" s="5" t="s">
        <v>1839</v>
      </c>
      <c r="I567" t="s">
        <v>235</v>
      </c>
      <c r="J567" t="s">
        <v>236</v>
      </c>
      <c r="K567" s="8">
        <v>15050100</v>
      </c>
      <c r="L567" s="8">
        <v>9000481403</v>
      </c>
      <c r="M567" t="s">
        <v>123</v>
      </c>
    </row>
    <row r="568" spans="2:18" x14ac:dyDescent="0.25">
      <c r="B568" s="9">
        <v>41855</v>
      </c>
      <c r="C568" s="1">
        <v>41855</v>
      </c>
      <c r="D568" s="7" t="s">
        <v>1216</v>
      </c>
      <c r="E568" s="7" t="s">
        <v>1215</v>
      </c>
      <c r="F568" s="4">
        <v>-58.4</v>
      </c>
      <c r="G568" t="s">
        <v>115</v>
      </c>
      <c r="H568" s="5" t="s">
        <v>1838</v>
      </c>
      <c r="K568" s="8">
        <v>28050100</v>
      </c>
      <c r="L568" s="8">
        <v>50331313</v>
      </c>
    </row>
    <row r="569" spans="2:18" x14ac:dyDescent="0.25">
      <c r="B569" s="9">
        <v>41855</v>
      </c>
      <c r="C569" s="1">
        <v>41855</v>
      </c>
      <c r="D569" s="7" t="s">
        <v>1217</v>
      </c>
      <c r="E569" s="7" t="s">
        <v>300</v>
      </c>
      <c r="F569" s="4">
        <v>-1</v>
      </c>
      <c r="G569" t="s">
        <v>140</v>
      </c>
      <c r="K569" s="8" t="s">
        <v>220</v>
      </c>
      <c r="L569" s="8" t="s">
        <v>221</v>
      </c>
      <c r="M569" t="s">
        <v>1218</v>
      </c>
      <c r="N569" t="s">
        <v>1219</v>
      </c>
    </row>
    <row r="570" spans="2:18" x14ac:dyDescent="0.25">
      <c r="B570" s="9">
        <v>41855</v>
      </c>
      <c r="C570" s="1">
        <v>41855</v>
      </c>
      <c r="D570" s="7" t="s">
        <v>1220</v>
      </c>
      <c r="E570" s="7" t="s">
        <v>300</v>
      </c>
      <c r="F570" s="4">
        <v>-1</v>
      </c>
      <c r="G570" t="s">
        <v>140</v>
      </c>
      <c r="K570" s="8" t="s">
        <v>220</v>
      </c>
      <c r="L570" s="8" t="s">
        <v>221</v>
      </c>
      <c r="M570">
        <v>546</v>
      </c>
      <c r="N570" t="s">
        <v>1221</v>
      </c>
      <c r="O570" t="s">
        <v>1222</v>
      </c>
      <c r="P570" t="s">
        <v>1223</v>
      </c>
    </row>
    <row r="571" spans="2:18" x14ac:dyDescent="0.25">
      <c r="B571" s="9">
        <v>41857</v>
      </c>
      <c r="C571" s="1">
        <v>41857</v>
      </c>
      <c r="D571" s="7" t="s">
        <v>1224</v>
      </c>
      <c r="E571" s="7" t="s">
        <v>300</v>
      </c>
      <c r="F571" s="4">
        <v>-150</v>
      </c>
      <c r="G571" t="s">
        <v>140</v>
      </c>
      <c r="I571" t="s">
        <v>233</v>
      </c>
      <c r="K571" s="8" t="s">
        <v>87</v>
      </c>
      <c r="L571" s="8" t="s">
        <v>88</v>
      </c>
      <c r="M571">
        <v>5644</v>
      </c>
      <c r="N571" t="s">
        <v>1225</v>
      </c>
      <c r="O571" t="s">
        <v>1226</v>
      </c>
      <c r="P571" t="s">
        <v>1227</v>
      </c>
    </row>
    <row r="572" spans="2:18" x14ac:dyDescent="0.25">
      <c r="B572" s="9">
        <v>41857</v>
      </c>
      <c r="C572" s="1">
        <v>41857</v>
      </c>
      <c r="D572" s="7" t="s">
        <v>1228</v>
      </c>
      <c r="E572" s="7" t="s">
        <v>143</v>
      </c>
      <c r="F572" s="4">
        <v>-34.9</v>
      </c>
      <c r="G572" t="s">
        <v>269</v>
      </c>
      <c r="H572" s="5" t="s">
        <v>1838</v>
      </c>
      <c r="K572" s="8" t="s">
        <v>441</v>
      </c>
      <c r="L572" s="8" t="s">
        <v>442</v>
      </c>
      <c r="M572" t="s">
        <v>445</v>
      </c>
      <c r="N572" t="s">
        <v>446</v>
      </c>
      <c r="O572" t="s">
        <v>1229</v>
      </c>
      <c r="P572" t="s">
        <v>1230</v>
      </c>
      <c r="Q572" t="s">
        <v>449</v>
      </c>
    </row>
    <row r="573" spans="2:18" x14ac:dyDescent="0.25">
      <c r="B573" s="9">
        <v>41857</v>
      </c>
      <c r="C573" s="1">
        <v>41857</v>
      </c>
      <c r="D573" s="7" t="s">
        <v>1231</v>
      </c>
      <c r="E573" s="7" t="s">
        <v>1092</v>
      </c>
      <c r="F573" s="4">
        <v>-27.1</v>
      </c>
      <c r="G573" t="s">
        <v>269</v>
      </c>
      <c r="H573" s="5" t="s">
        <v>1838</v>
      </c>
      <c r="I573" t="s">
        <v>254</v>
      </c>
      <c r="J573" t="s">
        <v>1093</v>
      </c>
      <c r="K573" s="8" t="s">
        <v>931</v>
      </c>
      <c r="L573" s="8" t="s">
        <v>1091</v>
      </c>
      <c r="M573">
        <v>1</v>
      </c>
      <c r="N573" t="s">
        <v>1095</v>
      </c>
      <c r="O573" t="s">
        <v>1096</v>
      </c>
      <c r="P573" t="s">
        <v>1097</v>
      </c>
      <c r="Q573" t="s">
        <v>1232</v>
      </c>
      <c r="R573" t="s">
        <v>1233</v>
      </c>
    </row>
    <row r="574" spans="2:18" x14ac:dyDescent="0.25">
      <c r="B574" s="9">
        <v>41857</v>
      </c>
      <c r="C574" s="1">
        <v>41857</v>
      </c>
      <c r="D574" s="7" t="s">
        <v>1237</v>
      </c>
      <c r="E574" s="7" t="s">
        <v>1236</v>
      </c>
      <c r="F574" s="4">
        <v>50</v>
      </c>
      <c r="G574" t="s">
        <v>188</v>
      </c>
      <c r="H574" s="5" t="s">
        <v>1838</v>
      </c>
      <c r="K574" s="8" t="s">
        <v>1234</v>
      </c>
      <c r="L574" s="8" t="s">
        <v>1235</v>
      </c>
      <c r="M574" t="s">
        <v>1238</v>
      </c>
    </row>
    <row r="575" spans="2:18" x14ac:dyDescent="0.25">
      <c r="B575" s="9">
        <v>41857</v>
      </c>
      <c r="C575" s="1">
        <v>41857</v>
      </c>
      <c r="D575" s="7">
        <v>5.0806138010350104E+25</v>
      </c>
      <c r="E575" s="7" t="s">
        <v>169</v>
      </c>
      <c r="F575" s="4">
        <v>-21.55</v>
      </c>
      <c r="G575" t="s">
        <v>33</v>
      </c>
      <c r="H575" s="5" t="s">
        <v>1848</v>
      </c>
      <c r="I575" t="s">
        <v>60</v>
      </c>
      <c r="J575" t="s">
        <v>246</v>
      </c>
      <c r="K575" s="8">
        <v>30050000</v>
      </c>
      <c r="L575" s="8">
        <v>1609114</v>
      </c>
      <c r="M575" t="s">
        <v>1239</v>
      </c>
    </row>
    <row r="576" spans="2:18" x14ac:dyDescent="0.25">
      <c r="B576" s="9">
        <v>41859</v>
      </c>
      <c r="C576" s="1">
        <v>41859</v>
      </c>
      <c r="D576" s="7" t="s">
        <v>473</v>
      </c>
      <c r="E576" s="7" t="s">
        <v>631</v>
      </c>
      <c r="F576" s="4">
        <v>-7.95</v>
      </c>
      <c r="G576" t="s">
        <v>269</v>
      </c>
      <c r="H576" s="5" t="s">
        <v>1838</v>
      </c>
      <c r="I576" t="s">
        <v>254</v>
      </c>
      <c r="J576" t="s">
        <v>258</v>
      </c>
      <c r="K576" s="8" t="s">
        <v>470</v>
      </c>
      <c r="L576" s="8" t="s">
        <v>471</v>
      </c>
      <c r="M576" t="s">
        <v>474</v>
      </c>
      <c r="N576" t="s">
        <v>475</v>
      </c>
      <c r="O576" t="s">
        <v>1240</v>
      </c>
      <c r="P576" t="s">
        <v>1241</v>
      </c>
    </row>
    <row r="577" spans="2:18" x14ac:dyDescent="0.25">
      <c r="B577" s="9">
        <v>41859</v>
      </c>
      <c r="C577" s="1">
        <v>41859</v>
      </c>
      <c r="D577" s="7" t="s">
        <v>1242</v>
      </c>
      <c r="E577" s="7" t="s">
        <v>1109</v>
      </c>
      <c r="F577" s="4">
        <v>-31.38</v>
      </c>
      <c r="G577" t="s">
        <v>269</v>
      </c>
      <c r="H577" s="5" t="s">
        <v>1835</v>
      </c>
      <c r="I577" t="s">
        <v>254</v>
      </c>
      <c r="J577" t="s">
        <v>258</v>
      </c>
      <c r="K577" s="8" t="s">
        <v>931</v>
      </c>
      <c r="L577" s="8" t="s">
        <v>1108</v>
      </c>
      <c r="M577" t="s">
        <v>1111</v>
      </c>
      <c r="N577" t="s">
        <v>1112</v>
      </c>
      <c r="O577" t="s">
        <v>1113</v>
      </c>
      <c r="P577" t="s">
        <v>1243</v>
      </c>
    </row>
    <row r="578" spans="2:18" x14ac:dyDescent="0.25">
      <c r="B578" s="9">
        <v>41859</v>
      </c>
      <c r="C578" s="1">
        <v>41859</v>
      </c>
      <c r="D578" s="7" t="s">
        <v>473</v>
      </c>
      <c r="E578" s="7" t="s">
        <v>631</v>
      </c>
      <c r="F578" s="4">
        <v>-11.1</v>
      </c>
      <c r="G578" t="s">
        <v>269</v>
      </c>
      <c r="H578" s="5" t="s">
        <v>1838</v>
      </c>
      <c r="I578" t="s">
        <v>254</v>
      </c>
      <c r="J578" t="s">
        <v>258</v>
      </c>
      <c r="K578" s="8" t="s">
        <v>470</v>
      </c>
      <c r="L578" s="8" t="s">
        <v>471</v>
      </c>
      <c r="M578" t="s">
        <v>474</v>
      </c>
      <c r="N578" t="s">
        <v>475</v>
      </c>
      <c r="O578" t="s">
        <v>1244</v>
      </c>
      <c r="P578" t="s">
        <v>1245</v>
      </c>
    </row>
    <row r="579" spans="2:18" x14ac:dyDescent="0.25">
      <c r="B579" s="9">
        <v>41859</v>
      </c>
      <c r="C579" s="1">
        <v>41859</v>
      </c>
      <c r="D579" s="7" t="s">
        <v>473</v>
      </c>
      <c r="E579" s="7" t="s">
        <v>631</v>
      </c>
      <c r="F579" s="4">
        <v>-14.67</v>
      </c>
      <c r="G579" t="s">
        <v>269</v>
      </c>
      <c r="H579" s="5" t="s">
        <v>1838</v>
      </c>
      <c r="I579" t="s">
        <v>254</v>
      </c>
      <c r="J579" t="s">
        <v>258</v>
      </c>
      <c r="K579" s="8" t="s">
        <v>470</v>
      </c>
      <c r="L579" s="8" t="s">
        <v>471</v>
      </c>
      <c r="M579" t="s">
        <v>474</v>
      </c>
      <c r="N579" t="s">
        <v>475</v>
      </c>
      <c r="O579" t="s">
        <v>1246</v>
      </c>
      <c r="P579" t="s">
        <v>1247</v>
      </c>
    </row>
    <row r="580" spans="2:18" x14ac:dyDescent="0.25">
      <c r="B580" s="9">
        <v>41859</v>
      </c>
      <c r="C580" s="1">
        <v>41859</v>
      </c>
      <c r="D580" s="7" t="s">
        <v>1251</v>
      </c>
      <c r="E580" s="7" t="s">
        <v>1249</v>
      </c>
      <c r="F580" s="4">
        <v>259.52</v>
      </c>
      <c r="G580" t="s">
        <v>188</v>
      </c>
      <c r="I580" t="s">
        <v>254</v>
      </c>
      <c r="J580" t="s">
        <v>1250</v>
      </c>
      <c r="K580" s="8" t="s">
        <v>204</v>
      </c>
      <c r="L580" s="8" t="s">
        <v>1248</v>
      </c>
      <c r="M580">
        <v>8201400250053</v>
      </c>
      <c r="N580" t="s">
        <v>1252</v>
      </c>
      <c r="O580" t="s">
        <v>1253</v>
      </c>
      <c r="P580" t="s">
        <v>206</v>
      </c>
      <c r="Q580" t="s">
        <v>207</v>
      </c>
      <c r="R580" t="s">
        <v>208</v>
      </c>
    </row>
    <row r="581" spans="2:18" x14ac:dyDescent="0.25">
      <c r="B581" s="9">
        <v>41859</v>
      </c>
      <c r="C581" s="1">
        <v>41859</v>
      </c>
      <c r="D581" s="7" t="s">
        <v>1254</v>
      </c>
      <c r="E581" s="7" t="s">
        <v>300</v>
      </c>
      <c r="F581" s="4">
        <v>-300</v>
      </c>
      <c r="G581" t="s">
        <v>140</v>
      </c>
      <c r="I581" t="s">
        <v>60</v>
      </c>
      <c r="J581" t="s">
        <v>433</v>
      </c>
      <c r="K581" s="8" t="s">
        <v>87</v>
      </c>
      <c r="L581" s="8" t="s">
        <v>88</v>
      </c>
      <c r="M581" t="s">
        <v>1255</v>
      </c>
      <c r="N581" t="s">
        <v>1256</v>
      </c>
      <c r="O581" t="s">
        <v>1257</v>
      </c>
    </row>
    <row r="582" spans="2:18" x14ac:dyDescent="0.25">
      <c r="B582" s="9">
        <v>41862</v>
      </c>
      <c r="C582" s="1">
        <v>41862</v>
      </c>
      <c r="D582" s="7" t="s">
        <v>458</v>
      </c>
      <c r="E582" s="7" t="s">
        <v>457</v>
      </c>
      <c r="F582" s="4">
        <v>-21</v>
      </c>
      <c r="G582" t="s">
        <v>269</v>
      </c>
      <c r="H582" s="5" t="s">
        <v>1838</v>
      </c>
      <c r="I582" t="s">
        <v>63</v>
      </c>
      <c r="J582" t="s">
        <v>271</v>
      </c>
      <c r="K582" s="8" t="s">
        <v>210</v>
      </c>
      <c r="L582" s="8" t="s">
        <v>456</v>
      </c>
      <c r="M582" t="s">
        <v>459</v>
      </c>
      <c r="N582" t="s">
        <v>460</v>
      </c>
      <c r="O582" t="s">
        <v>1258</v>
      </c>
      <c r="P582" t="s">
        <v>462</v>
      </c>
    </row>
    <row r="583" spans="2:18" x14ac:dyDescent="0.25">
      <c r="B583" s="9">
        <v>41862</v>
      </c>
      <c r="C583" s="1">
        <v>41862</v>
      </c>
      <c r="D583" s="7" t="s">
        <v>463</v>
      </c>
      <c r="E583" s="7" t="s">
        <v>457</v>
      </c>
      <c r="F583" s="4">
        <v>-36</v>
      </c>
      <c r="G583" t="s">
        <v>269</v>
      </c>
      <c r="H583" s="5" t="s">
        <v>1838</v>
      </c>
      <c r="I583" t="s">
        <v>63</v>
      </c>
      <c r="J583" t="s">
        <v>271</v>
      </c>
      <c r="K583" s="8" t="s">
        <v>210</v>
      </c>
      <c r="L583" s="8" t="s">
        <v>456</v>
      </c>
      <c r="M583" t="s">
        <v>459</v>
      </c>
      <c r="N583" t="s">
        <v>464</v>
      </c>
      <c r="O583" t="s">
        <v>1259</v>
      </c>
      <c r="P583" t="s">
        <v>462</v>
      </c>
    </row>
    <row r="584" spans="2:18" x14ac:dyDescent="0.25">
      <c r="B584" s="9">
        <v>41862</v>
      </c>
      <c r="C584" s="1">
        <v>41862</v>
      </c>
      <c r="D584" s="7" t="s">
        <v>1260</v>
      </c>
      <c r="E584" s="7" t="s">
        <v>38</v>
      </c>
      <c r="F584" s="4">
        <v>-33.630000000000003</v>
      </c>
      <c r="G584" t="s">
        <v>115</v>
      </c>
      <c r="H584" s="5" t="s">
        <v>1832</v>
      </c>
      <c r="I584" t="s">
        <v>233</v>
      </c>
      <c r="K584" s="8">
        <v>30050000</v>
      </c>
      <c r="L584" s="8">
        <v>1159318</v>
      </c>
    </row>
    <row r="585" spans="2:18" x14ac:dyDescent="0.25">
      <c r="B585" s="9">
        <v>41862</v>
      </c>
      <c r="C585" s="1">
        <v>41862</v>
      </c>
      <c r="D585" s="7" t="s">
        <v>1261</v>
      </c>
      <c r="E585" s="7" t="s">
        <v>164</v>
      </c>
      <c r="F585" s="4">
        <v>-46.36</v>
      </c>
      <c r="G585" t="s">
        <v>33</v>
      </c>
      <c r="H585" s="5" t="s">
        <v>1832</v>
      </c>
      <c r="I585" t="s">
        <v>60</v>
      </c>
      <c r="J585" t="s">
        <v>246</v>
      </c>
      <c r="K585" s="8">
        <v>66490000</v>
      </c>
      <c r="L585" s="8">
        <v>9204504</v>
      </c>
    </row>
    <row r="586" spans="2:18" x14ac:dyDescent="0.25">
      <c r="B586" s="9">
        <v>41862</v>
      </c>
      <c r="C586" s="1">
        <v>41862</v>
      </c>
      <c r="D586" s="7" t="s">
        <v>1262</v>
      </c>
      <c r="E586" s="7" t="s">
        <v>217</v>
      </c>
      <c r="F586" s="4">
        <v>-40.729999999999997</v>
      </c>
      <c r="G586" t="s">
        <v>115</v>
      </c>
      <c r="H586" s="5" t="s">
        <v>1832</v>
      </c>
      <c r="K586" s="8">
        <v>20090700</v>
      </c>
      <c r="L586" s="8">
        <v>4315146072</v>
      </c>
    </row>
    <row r="587" spans="2:18" x14ac:dyDescent="0.25">
      <c r="B587" s="9">
        <v>41862</v>
      </c>
      <c r="C587" s="1">
        <v>41862</v>
      </c>
      <c r="D587" s="7" t="s">
        <v>1263</v>
      </c>
      <c r="E587" s="7" t="s">
        <v>34</v>
      </c>
      <c r="F587" s="4">
        <v>-8.7799999999999994</v>
      </c>
      <c r="G587" t="s">
        <v>115</v>
      </c>
      <c r="H587" s="5" t="s">
        <v>1832</v>
      </c>
      <c r="I587" t="s">
        <v>233</v>
      </c>
      <c r="K587" s="8">
        <v>66490000</v>
      </c>
      <c r="L587" s="8">
        <v>9033840</v>
      </c>
    </row>
    <row r="588" spans="2:18" x14ac:dyDescent="0.25">
      <c r="B588" s="9">
        <v>41862</v>
      </c>
      <c r="C588" s="1">
        <v>41862</v>
      </c>
      <c r="D588" s="7" t="s">
        <v>1264</v>
      </c>
      <c r="E588" s="7" t="s">
        <v>79</v>
      </c>
      <c r="F588" s="4">
        <v>-27.69</v>
      </c>
      <c r="G588" t="s">
        <v>115</v>
      </c>
      <c r="H588" s="5" t="s">
        <v>1832</v>
      </c>
      <c r="I588" t="s">
        <v>233</v>
      </c>
      <c r="K588" s="8">
        <v>20050550</v>
      </c>
      <c r="L588" s="8">
        <v>1261119000</v>
      </c>
    </row>
    <row r="589" spans="2:18" x14ac:dyDescent="0.25">
      <c r="B589" s="9">
        <v>41862</v>
      </c>
      <c r="C589" s="1">
        <v>41862</v>
      </c>
      <c r="D589" s="7" t="s">
        <v>1265</v>
      </c>
      <c r="E589" s="7" t="s">
        <v>1048</v>
      </c>
      <c r="F589" s="4">
        <v>-150</v>
      </c>
      <c r="G589" t="s">
        <v>117</v>
      </c>
      <c r="H589" s="5" t="s">
        <v>1839</v>
      </c>
      <c r="I589" t="s">
        <v>235</v>
      </c>
      <c r="J589" t="s">
        <v>236</v>
      </c>
      <c r="K589" s="8">
        <v>20050550</v>
      </c>
      <c r="L589" s="8">
        <v>9531835412</v>
      </c>
      <c r="M589" t="s">
        <v>120</v>
      </c>
    </row>
    <row r="590" spans="2:18" x14ac:dyDescent="0.25">
      <c r="B590" s="9">
        <v>41863</v>
      </c>
      <c r="C590" s="1">
        <v>41863</v>
      </c>
      <c r="D590" s="7" t="s">
        <v>1267</v>
      </c>
      <c r="E590" s="7" t="s">
        <v>1266</v>
      </c>
      <c r="F590" s="4">
        <v>-55.91</v>
      </c>
      <c r="G590" t="s">
        <v>115</v>
      </c>
      <c r="H590" s="5" t="s">
        <v>1840</v>
      </c>
      <c r="K590" s="8">
        <v>30050000</v>
      </c>
      <c r="L590" s="8">
        <v>1052141</v>
      </c>
    </row>
    <row r="591" spans="2:18" x14ac:dyDescent="0.25">
      <c r="B591" s="9">
        <v>41863</v>
      </c>
      <c r="C591" s="1">
        <v>41863</v>
      </c>
      <c r="D591" s="7" t="s">
        <v>1269</v>
      </c>
      <c r="E591" s="7" t="s">
        <v>1268</v>
      </c>
      <c r="F591" s="4">
        <v>-24.99</v>
      </c>
      <c r="G591" t="s">
        <v>33</v>
      </c>
      <c r="H591" s="5" t="s">
        <v>1840</v>
      </c>
      <c r="I591" t="s">
        <v>233</v>
      </c>
      <c r="J591" t="s">
        <v>253</v>
      </c>
      <c r="K591" s="8">
        <v>30030880</v>
      </c>
      <c r="L591" s="8">
        <v>234087</v>
      </c>
    </row>
    <row r="592" spans="2:18" x14ac:dyDescent="0.25">
      <c r="B592" s="9">
        <v>41863</v>
      </c>
      <c r="C592" s="1">
        <v>41863</v>
      </c>
      <c r="D592" s="7" t="s">
        <v>1270</v>
      </c>
      <c r="E592" s="7" t="s">
        <v>928</v>
      </c>
      <c r="F592" s="4">
        <v>-20.97</v>
      </c>
      <c r="G592" t="s">
        <v>33</v>
      </c>
      <c r="H592" s="5" t="s">
        <v>1840</v>
      </c>
      <c r="I592" t="s">
        <v>233</v>
      </c>
      <c r="J592" t="s">
        <v>253</v>
      </c>
      <c r="K592" s="8">
        <v>20040000</v>
      </c>
      <c r="L592" s="8">
        <v>244890003</v>
      </c>
    </row>
    <row r="593" spans="1:18" x14ac:dyDescent="0.25">
      <c r="B593" s="9">
        <v>41864</v>
      </c>
      <c r="C593" s="1">
        <v>41864</v>
      </c>
      <c r="D593" s="7" t="s">
        <v>1271</v>
      </c>
      <c r="E593" s="7" t="s">
        <v>186</v>
      </c>
      <c r="F593" s="4">
        <v>-54</v>
      </c>
      <c r="G593" t="s">
        <v>115</v>
      </c>
      <c r="H593" s="5" t="s">
        <v>1838</v>
      </c>
      <c r="K593" s="8">
        <v>21352240</v>
      </c>
      <c r="L593" s="8">
        <v>189154552</v>
      </c>
    </row>
    <row r="594" spans="1:18" x14ac:dyDescent="0.25">
      <c r="B594" s="9">
        <v>41864</v>
      </c>
      <c r="C594" s="1">
        <v>41864</v>
      </c>
      <c r="D594" s="7" t="s">
        <v>1272</v>
      </c>
      <c r="E594" s="7" t="s">
        <v>217</v>
      </c>
      <c r="F594" s="4">
        <v>-27.91</v>
      </c>
      <c r="G594" t="s">
        <v>115</v>
      </c>
      <c r="H594" s="5" t="s">
        <v>1832</v>
      </c>
      <c r="K594" s="8">
        <v>20090700</v>
      </c>
      <c r="L594" s="8">
        <v>4315146072</v>
      </c>
    </row>
    <row r="595" spans="1:18" x14ac:dyDescent="0.25">
      <c r="B595" s="9">
        <v>41864</v>
      </c>
      <c r="C595" s="1">
        <v>41864</v>
      </c>
      <c r="D595" s="7" t="s">
        <v>1273</v>
      </c>
      <c r="E595" s="7" t="s">
        <v>100</v>
      </c>
      <c r="F595" s="4">
        <v>-69.5</v>
      </c>
      <c r="G595" t="s">
        <v>115</v>
      </c>
      <c r="H595" s="5" t="s">
        <v>1848</v>
      </c>
      <c r="I595" t="s">
        <v>60</v>
      </c>
      <c r="J595" t="s">
        <v>246</v>
      </c>
      <c r="K595" s="8">
        <v>20040000</v>
      </c>
      <c r="L595" s="8">
        <v>620496002</v>
      </c>
    </row>
    <row r="596" spans="1:18" x14ac:dyDescent="0.25">
      <c r="B596" s="9">
        <v>41865</v>
      </c>
      <c r="C596" s="1">
        <v>41865</v>
      </c>
      <c r="D596" s="7" t="s">
        <v>1274</v>
      </c>
      <c r="E596" s="7" t="s">
        <v>193</v>
      </c>
      <c r="F596" s="4">
        <v>368</v>
      </c>
      <c r="G596" t="s">
        <v>188</v>
      </c>
      <c r="K596" s="8" t="s">
        <v>187</v>
      </c>
      <c r="L596" s="8" t="s">
        <v>192</v>
      </c>
      <c r="M596" t="s">
        <v>1275</v>
      </c>
      <c r="N596" t="s">
        <v>1276</v>
      </c>
    </row>
    <row r="597" spans="1:18" x14ac:dyDescent="0.25">
      <c r="B597" s="9">
        <v>41865</v>
      </c>
      <c r="C597" s="1">
        <v>41865</v>
      </c>
      <c r="D597" s="7" t="s">
        <v>1277</v>
      </c>
      <c r="E597" s="7" t="s">
        <v>217</v>
      </c>
      <c r="F597" s="4">
        <v>-19.72</v>
      </c>
      <c r="G597" t="s">
        <v>115</v>
      </c>
      <c r="H597" s="5" t="s">
        <v>1832</v>
      </c>
      <c r="K597" s="8">
        <v>20090700</v>
      </c>
      <c r="L597" s="8">
        <v>4315146072</v>
      </c>
    </row>
    <row r="598" spans="1:18" x14ac:dyDescent="0.25">
      <c r="B598" s="9">
        <v>41866</v>
      </c>
      <c r="C598" s="1">
        <v>41866</v>
      </c>
      <c r="D598" s="7" t="s">
        <v>1278</v>
      </c>
      <c r="E598" s="7" t="s">
        <v>529</v>
      </c>
      <c r="F598" s="4">
        <v>-62</v>
      </c>
      <c r="G598" t="s">
        <v>269</v>
      </c>
      <c r="H598" s="5" t="s">
        <v>1835</v>
      </c>
      <c r="K598" s="8" t="s">
        <v>87</v>
      </c>
      <c r="L598" s="8" t="s">
        <v>528</v>
      </c>
      <c r="M598" t="s">
        <v>531</v>
      </c>
      <c r="N598" t="s">
        <v>532</v>
      </c>
      <c r="O598" t="s">
        <v>533</v>
      </c>
      <c r="P598" t="s">
        <v>919</v>
      </c>
    </row>
    <row r="599" spans="1:18" x14ac:dyDescent="0.25">
      <c r="B599" s="9">
        <v>41866</v>
      </c>
      <c r="C599" s="1">
        <v>41866</v>
      </c>
      <c r="D599" s="7" t="s">
        <v>1279</v>
      </c>
      <c r="E599" s="7" t="s">
        <v>529</v>
      </c>
      <c r="F599" s="4">
        <v>-113</v>
      </c>
      <c r="G599" t="s">
        <v>269</v>
      </c>
      <c r="H599" s="5" t="s">
        <v>1835</v>
      </c>
      <c r="K599" s="8" t="s">
        <v>87</v>
      </c>
      <c r="L599" s="8" t="s">
        <v>528</v>
      </c>
      <c r="M599" t="s">
        <v>662</v>
      </c>
      <c r="N599" t="s">
        <v>532</v>
      </c>
      <c r="O599" t="s">
        <v>663</v>
      </c>
      <c r="P599" t="s">
        <v>921</v>
      </c>
    </row>
    <row r="600" spans="1:18" x14ac:dyDescent="0.25">
      <c r="B600" s="9">
        <v>41866</v>
      </c>
      <c r="C600" s="1">
        <v>41866</v>
      </c>
      <c r="D600" s="7" t="s">
        <v>1280</v>
      </c>
      <c r="E600" s="7" t="s">
        <v>787</v>
      </c>
      <c r="F600" s="4">
        <v>-51.13</v>
      </c>
      <c r="G600" t="s">
        <v>269</v>
      </c>
      <c r="H600" s="5" t="s">
        <v>1833</v>
      </c>
      <c r="K600" s="8" t="s">
        <v>505</v>
      </c>
      <c r="L600" s="8" t="s">
        <v>506</v>
      </c>
      <c r="M600" t="s">
        <v>515</v>
      </c>
      <c r="N600" t="s">
        <v>510</v>
      </c>
      <c r="O600" t="s">
        <v>516</v>
      </c>
      <c r="P600" t="s">
        <v>1281</v>
      </c>
      <c r="Q600" t="s">
        <v>513</v>
      </c>
    </row>
    <row r="601" spans="1:18" x14ac:dyDescent="0.25">
      <c r="B601" s="9">
        <v>41866</v>
      </c>
      <c r="C601" s="1">
        <v>41866</v>
      </c>
      <c r="D601" s="7" t="s">
        <v>1282</v>
      </c>
      <c r="E601" s="7" t="s">
        <v>787</v>
      </c>
      <c r="F601" s="4">
        <v>-46.53</v>
      </c>
      <c r="G601" t="s">
        <v>269</v>
      </c>
      <c r="H601" s="5" t="s">
        <v>1833</v>
      </c>
      <c r="K601" s="8" t="s">
        <v>505</v>
      </c>
      <c r="L601" s="8" t="s">
        <v>506</v>
      </c>
      <c r="M601" t="s">
        <v>509</v>
      </c>
      <c r="N601" t="s">
        <v>510</v>
      </c>
      <c r="O601" t="s">
        <v>511</v>
      </c>
      <c r="P601" t="s">
        <v>1283</v>
      </c>
      <c r="Q601" t="s">
        <v>513</v>
      </c>
    </row>
    <row r="602" spans="1:18" x14ac:dyDescent="0.25">
      <c r="B602" s="9">
        <v>41866</v>
      </c>
      <c r="C602" s="1">
        <v>41866</v>
      </c>
      <c r="D602" s="7" t="s">
        <v>213</v>
      </c>
      <c r="E602" s="7" t="s">
        <v>212</v>
      </c>
      <c r="F602" s="4">
        <v>-60.21</v>
      </c>
      <c r="G602" t="s">
        <v>269</v>
      </c>
      <c r="H602" s="5" t="s">
        <v>1835</v>
      </c>
      <c r="I602" t="s">
        <v>254</v>
      </c>
      <c r="J602" t="s">
        <v>95</v>
      </c>
      <c r="K602" s="8" t="s">
        <v>210</v>
      </c>
      <c r="L602" s="8" t="s">
        <v>211</v>
      </c>
      <c r="M602" t="s">
        <v>1284</v>
      </c>
      <c r="N602" t="s">
        <v>214</v>
      </c>
      <c r="O602" t="s">
        <v>215</v>
      </c>
      <c r="P602" t="s">
        <v>216</v>
      </c>
    </row>
    <row r="603" spans="1:18" x14ac:dyDescent="0.25">
      <c r="B603" s="9">
        <v>41866</v>
      </c>
      <c r="C603" s="1">
        <v>41866</v>
      </c>
      <c r="D603" s="7" t="s">
        <v>1285</v>
      </c>
      <c r="E603" s="7" t="s">
        <v>520</v>
      </c>
      <c r="F603" s="4">
        <v>-53.94</v>
      </c>
      <c r="G603" t="s">
        <v>269</v>
      </c>
      <c r="H603" s="5" t="s">
        <v>1835</v>
      </c>
      <c r="I603" t="s">
        <v>254</v>
      </c>
      <c r="J603" t="s">
        <v>272</v>
      </c>
      <c r="K603" s="8" t="s">
        <v>518</v>
      </c>
      <c r="L603" s="8" t="s">
        <v>519</v>
      </c>
      <c r="M603">
        <v>4334</v>
      </c>
      <c r="N603" t="s">
        <v>522</v>
      </c>
      <c r="O603" t="s">
        <v>523</v>
      </c>
      <c r="P603" t="s">
        <v>1286</v>
      </c>
      <c r="Q603" t="s">
        <v>525</v>
      </c>
      <c r="R603" t="s">
        <v>526</v>
      </c>
    </row>
    <row r="604" spans="1:18" x14ac:dyDescent="0.25">
      <c r="B604" s="9">
        <v>41866</v>
      </c>
      <c r="C604" s="1">
        <v>41866</v>
      </c>
      <c r="D604" s="7" t="s">
        <v>130</v>
      </c>
      <c r="E604" s="7" t="s">
        <v>65</v>
      </c>
      <c r="F604" s="4">
        <v>-0.94</v>
      </c>
      <c r="G604" t="s">
        <v>155</v>
      </c>
      <c r="K604" s="8">
        <v>21352240</v>
      </c>
      <c r="L604" s="8">
        <v>9001291351</v>
      </c>
      <c r="M604" t="s">
        <v>53</v>
      </c>
    </row>
    <row r="605" spans="1:18" x14ac:dyDescent="0.25">
      <c r="B605" s="9">
        <v>41866</v>
      </c>
      <c r="C605" s="1">
        <v>41866</v>
      </c>
      <c r="D605" s="7" t="s">
        <v>1287</v>
      </c>
      <c r="E605" s="7" t="s">
        <v>1048</v>
      </c>
      <c r="F605" s="4">
        <v>-100</v>
      </c>
      <c r="G605" t="s">
        <v>117</v>
      </c>
      <c r="H605" s="5" t="s">
        <v>1839</v>
      </c>
      <c r="I605" t="s">
        <v>235</v>
      </c>
      <c r="J605" t="s">
        <v>236</v>
      </c>
      <c r="K605" s="8">
        <v>20050550</v>
      </c>
      <c r="L605" s="8">
        <v>9531835412</v>
      </c>
      <c r="M605" t="s">
        <v>127</v>
      </c>
    </row>
    <row r="606" spans="1:18" x14ac:dyDescent="0.25">
      <c r="A606" t="s">
        <v>1852</v>
      </c>
      <c r="B606" s="9">
        <v>41866</v>
      </c>
      <c r="C606" s="1">
        <v>41866</v>
      </c>
      <c r="D606" s="7" t="s">
        <v>1288</v>
      </c>
      <c r="E606" s="7" t="s">
        <v>194</v>
      </c>
      <c r="F606" s="4">
        <v>-13.99</v>
      </c>
      <c r="G606" t="s">
        <v>33</v>
      </c>
      <c r="H606" s="5" t="s">
        <v>1832</v>
      </c>
      <c r="I606" t="s">
        <v>233</v>
      </c>
      <c r="K606" s="8">
        <v>20190109</v>
      </c>
      <c r="L606" s="8">
        <v>20088580</v>
      </c>
    </row>
    <row r="607" spans="1:18" x14ac:dyDescent="0.25">
      <c r="B607" s="9">
        <v>41869</v>
      </c>
      <c r="C607" s="1">
        <v>41869</v>
      </c>
      <c r="D607" s="7" t="s">
        <v>1289</v>
      </c>
      <c r="E607" s="7" t="s">
        <v>217</v>
      </c>
      <c r="F607" s="4">
        <v>-3.37</v>
      </c>
      <c r="G607" t="s">
        <v>115</v>
      </c>
      <c r="H607" s="5" t="s">
        <v>1832</v>
      </c>
      <c r="K607" s="8">
        <v>20090700</v>
      </c>
      <c r="L607" s="8">
        <v>4315146072</v>
      </c>
    </row>
    <row r="608" spans="1:18" x14ac:dyDescent="0.25">
      <c r="B608" s="9">
        <v>41869</v>
      </c>
      <c r="C608" s="1">
        <v>41869</v>
      </c>
      <c r="D608" s="7" t="s">
        <v>1290</v>
      </c>
      <c r="E608" s="7" t="s">
        <v>34</v>
      </c>
      <c r="F608" s="4">
        <v>-36.19</v>
      </c>
      <c r="G608" t="s">
        <v>115</v>
      </c>
      <c r="H608" s="5" t="s">
        <v>1832</v>
      </c>
      <c r="I608" t="s">
        <v>233</v>
      </c>
      <c r="K608" s="8">
        <v>66490000</v>
      </c>
      <c r="L608" s="8">
        <v>9033840</v>
      </c>
    </row>
    <row r="609" spans="2:18" x14ac:dyDescent="0.25">
      <c r="B609" s="9">
        <v>41870</v>
      </c>
      <c r="C609" s="1">
        <v>41870</v>
      </c>
      <c r="D609" s="7" t="s">
        <v>1291</v>
      </c>
      <c r="E609" s="7" t="s">
        <v>34</v>
      </c>
      <c r="F609" s="4">
        <v>-121.64</v>
      </c>
      <c r="G609" t="s">
        <v>115</v>
      </c>
      <c r="H609" s="5" t="s">
        <v>1832</v>
      </c>
      <c r="I609" t="s">
        <v>233</v>
      </c>
      <c r="K609" s="8">
        <v>66490000</v>
      </c>
      <c r="L609" s="8">
        <v>9033840</v>
      </c>
    </row>
    <row r="610" spans="2:18" x14ac:dyDescent="0.25">
      <c r="B610" s="9">
        <v>41870</v>
      </c>
      <c r="C610" s="1">
        <v>41870</v>
      </c>
      <c r="D610" s="7" t="s">
        <v>1292</v>
      </c>
      <c r="E610" s="7" t="s">
        <v>41</v>
      </c>
      <c r="F610" s="4">
        <v>-6.99</v>
      </c>
      <c r="G610" t="s">
        <v>115</v>
      </c>
      <c r="H610" s="5" t="s">
        <v>1851</v>
      </c>
      <c r="I610" t="s">
        <v>254</v>
      </c>
      <c r="K610" s="8">
        <v>20050550</v>
      </c>
      <c r="L610" s="8">
        <v>1352121550</v>
      </c>
    </row>
    <row r="611" spans="2:18" x14ac:dyDescent="0.25">
      <c r="B611" s="9">
        <v>41870</v>
      </c>
      <c r="C611" s="1">
        <v>41870</v>
      </c>
      <c r="D611" s="7" t="s">
        <v>1293</v>
      </c>
      <c r="E611" s="7" t="s">
        <v>555</v>
      </c>
      <c r="F611" s="4">
        <v>1264.1099999999999</v>
      </c>
      <c r="G611" t="s">
        <v>363</v>
      </c>
      <c r="I611" t="s">
        <v>255</v>
      </c>
      <c r="J611" t="s">
        <v>365</v>
      </c>
      <c r="K611" s="8" t="s">
        <v>288</v>
      </c>
      <c r="L611" s="8" t="s">
        <v>289</v>
      </c>
    </row>
    <row r="612" spans="2:18" x14ac:dyDescent="0.25">
      <c r="B612" s="9">
        <v>41871</v>
      </c>
      <c r="C612" s="1">
        <v>41871</v>
      </c>
      <c r="D612" s="7" t="s">
        <v>1295</v>
      </c>
      <c r="E612" s="7" t="s">
        <v>1294</v>
      </c>
      <c r="F612" s="4">
        <v>-130</v>
      </c>
      <c r="G612" t="s">
        <v>117</v>
      </c>
      <c r="H612" s="5" t="s">
        <v>1839</v>
      </c>
      <c r="I612" t="s">
        <v>235</v>
      </c>
      <c r="J612" t="s">
        <v>236</v>
      </c>
      <c r="K612" s="8">
        <v>26351015</v>
      </c>
      <c r="L612" s="8">
        <v>9000481409</v>
      </c>
      <c r="M612" t="s">
        <v>138</v>
      </c>
    </row>
    <row r="613" spans="2:18" x14ac:dyDescent="0.25">
      <c r="B613" s="9">
        <v>41871</v>
      </c>
      <c r="C613" s="1">
        <v>41871</v>
      </c>
      <c r="D613" s="7" t="s">
        <v>1297</v>
      </c>
      <c r="E613" s="7" t="s">
        <v>1296</v>
      </c>
      <c r="F613" s="4">
        <v>-6.1</v>
      </c>
      <c r="G613" t="s">
        <v>115</v>
      </c>
      <c r="K613" s="8">
        <v>85040000</v>
      </c>
      <c r="L613" s="8">
        <v>800356800</v>
      </c>
    </row>
    <row r="614" spans="2:18" x14ac:dyDescent="0.25">
      <c r="B614" s="9">
        <v>41876</v>
      </c>
      <c r="C614" s="1">
        <v>41876</v>
      </c>
      <c r="D614" s="7" t="s">
        <v>222</v>
      </c>
      <c r="E614" s="7" t="s">
        <v>35</v>
      </c>
      <c r="F614" s="4">
        <v>-450</v>
      </c>
      <c r="G614" t="s">
        <v>36</v>
      </c>
      <c r="H614" s="5" t="s">
        <v>1849</v>
      </c>
      <c r="K614" s="8" t="s">
        <v>220</v>
      </c>
      <c r="L614" s="8" t="s">
        <v>221</v>
      </c>
    </row>
    <row r="615" spans="2:18" x14ac:dyDescent="0.25">
      <c r="B615" s="9">
        <v>41876</v>
      </c>
      <c r="C615" s="1">
        <v>41876</v>
      </c>
      <c r="D615" s="7">
        <v>2.2081743800097601E+26</v>
      </c>
      <c r="E615" s="7" t="s">
        <v>66</v>
      </c>
      <c r="F615" s="4">
        <v>-18.16</v>
      </c>
      <c r="G615" t="s">
        <v>33</v>
      </c>
      <c r="H615" s="5" t="s">
        <v>1832</v>
      </c>
      <c r="I615" t="s">
        <v>233</v>
      </c>
      <c r="J615" t="s">
        <v>252</v>
      </c>
      <c r="K615" s="8">
        <v>30050000</v>
      </c>
      <c r="L615" s="8">
        <v>71000517</v>
      </c>
      <c r="M615" t="s">
        <v>1298</v>
      </c>
    </row>
    <row r="616" spans="2:18" x14ac:dyDescent="0.25">
      <c r="B616" s="9">
        <v>41876</v>
      </c>
      <c r="C616" s="1">
        <v>41876</v>
      </c>
      <c r="D616" s="7" t="s">
        <v>1299</v>
      </c>
      <c r="E616" s="7" t="s">
        <v>34</v>
      </c>
      <c r="F616" s="4">
        <v>-89.08</v>
      </c>
      <c r="G616" t="s">
        <v>115</v>
      </c>
      <c r="H616" s="5" t="s">
        <v>1832</v>
      </c>
      <c r="I616" t="s">
        <v>233</v>
      </c>
      <c r="K616" s="8">
        <v>66490000</v>
      </c>
      <c r="L616" s="8">
        <v>9033840</v>
      </c>
    </row>
    <row r="617" spans="2:18" x14ac:dyDescent="0.25">
      <c r="B617" s="9">
        <v>41876</v>
      </c>
      <c r="C617" s="1">
        <v>41876</v>
      </c>
      <c r="D617" s="7" t="s">
        <v>1300</v>
      </c>
      <c r="E617" s="7" t="s">
        <v>1048</v>
      </c>
      <c r="F617" s="4">
        <v>-200</v>
      </c>
      <c r="G617" t="s">
        <v>117</v>
      </c>
      <c r="H617" s="5" t="s">
        <v>1839</v>
      </c>
      <c r="I617" t="s">
        <v>235</v>
      </c>
      <c r="J617" t="s">
        <v>236</v>
      </c>
      <c r="K617" s="8">
        <v>20050550</v>
      </c>
      <c r="L617" s="8">
        <v>9531835412</v>
      </c>
      <c r="M617" t="s">
        <v>119</v>
      </c>
    </row>
    <row r="618" spans="2:18" x14ac:dyDescent="0.25">
      <c r="B618" s="9">
        <v>41876</v>
      </c>
      <c r="C618" s="1">
        <v>41876</v>
      </c>
      <c r="D618" s="7" t="s">
        <v>1302</v>
      </c>
      <c r="E618" s="7" t="s">
        <v>1301</v>
      </c>
      <c r="F618" s="4">
        <v>-46.91</v>
      </c>
      <c r="G618" t="s">
        <v>115</v>
      </c>
      <c r="H618" s="5" t="s">
        <v>1848</v>
      </c>
      <c r="K618" s="8">
        <v>20040000</v>
      </c>
      <c r="L618" s="8">
        <v>623968500</v>
      </c>
    </row>
    <row r="619" spans="2:18" x14ac:dyDescent="0.25">
      <c r="B619" s="9">
        <v>41876</v>
      </c>
      <c r="C619" s="1">
        <v>41876</v>
      </c>
      <c r="D619" s="7" t="s">
        <v>1303</v>
      </c>
      <c r="E619" s="7" t="s">
        <v>42</v>
      </c>
      <c r="F619" s="4">
        <v>450</v>
      </c>
      <c r="G619" t="s">
        <v>363</v>
      </c>
      <c r="I619" t="s">
        <v>255</v>
      </c>
      <c r="J619" t="s">
        <v>365</v>
      </c>
      <c r="K619" s="8" t="s">
        <v>210</v>
      </c>
      <c r="L619" s="8" t="s">
        <v>364</v>
      </c>
      <c r="M619">
        <v>0</v>
      </c>
      <c r="N619" t="s">
        <v>367</v>
      </c>
      <c r="O619" s="2">
        <v>41852</v>
      </c>
    </row>
    <row r="620" spans="2:18" x14ac:dyDescent="0.25">
      <c r="B620" s="9">
        <v>41877</v>
      </c>
      <c r="C620" s="1">
        <v>41877</v>
      </c>
      <c r="D620" s="7" t="s">
        <v>1304</v>
      </c>
      <c r="E620" s="7" t="s">
        <v>170</v>
      </c>
      <c r="F620" s="4">
        <v>-120</v>
      </c>
      <c r="G620" t="s">
        <v>269</v>
      </c>
      <c r="H620" s="5" t="s">
        <v>1835</v>
      </c>
      <c r="I620" t="s">
        <v>254</v>
      </c>
      <c r="J620" t="s">
        <v>274</v>
      </c>
      <c r="K620" s="8" t="s">
        <v>290</v>
      </c>
      <c r="L620" s="8" t="s">
        <v>291</v>
      </c>
      <c r="M620" t="s">
        <v>292</v>
      </c>
      <c r="N620">
        <v>636</v>
      </c>
      <c r="O620" t="s">
        <v>293</v>
      </c>
      <c r="P620" t="s">
        <v>1162</v>
      </c>
      <c r="Q620" t="s">
        <v>1305</v>
      </c>
      <c r="R620" t="s">
        <v>295</v>
      </c>
    </row>
    <row r="621" spans="2:18" x14ac:dyDescent="0.25">
      <c r="B621" s="9">
        <v>41877</v>
      </c>
      <c r="C621" s="1">
        <v>41877</v>
      </c>
      <c r="D621" s="7" t="s">
        <v>1308</v>
      </c>
      <c r="E621" s="7" t="s">
        <v>1307</v>
      </c>
      <c r="F621" s="4">
        <v>-28.84</v>
      </c>
      <c r="G621" t="s">
        <v>209</v>
      </c>
      <c r="H621" s="5" t="s">
        <v>1838</v>
      </c>
      <c r="I621" t="s">
        <v>254</v>
      </c>
      <c r="J621" t="s">
        <v>258</v>
      </c>
      <c r="K621" s="8" t="s">
        <v>314</v>
      </c>
      <c r="L621" s="8" t="s">
        <v>1306</v>
      </c>
      <c r="M621" t="s">
        <v>1309</v>
      </c>
      <c r="N621" t="s">
        <v>1310</v>
      </c>
      <c r="O621" t="s">
        <v>1311</v>
      </c>
      <c r="P621" t="s">
        <v>1312</v>
      </c>
    </row>
    <row r="622" spans="2:18" x14ac:dyDescent="0.25">
      <c r="B622" s="9">
        <v>41877</v>
      </c>
      <c r="C622" s="1">
        <v>41877</v>
      </c>
      <c r="D622" s="7" t="s">
        <v>1313</v>
      </c>
      <c r="E622" s="7" t="s">
        <v>34</v>
      </c>
      <c r="F622" s="4">
        <v>-47.52</v>
      </c>
      <c r="G622" t="s">
        <v>115</v>
      </c>
      <c r="H622" s="5" t="s">
        <v>1832</v>
      </c>
      <c r="I622" t="s">
        <v>233</v>
      </c>
      <c r="K622" s="8">
        <v>66490000</v>
      </c>
      <c r="L622" s="8">
        <v>9033840</v>
      </c>
    </row>
    <row r="623" spans="2:18" x14ac:dyDescent="0.25">
      <c r="B623" s="9">
        <v>41878</v>
      </c>
      <c r="C623" s="1">
        <v>41878</v>
      </c>
      <c r="D623" s="7" t="s">
        <v>1314</v>
      </c>
      <c r="E623" s="7" t="s">
        <v>217</v>
      </c>
      <c r="F623" s="4">
        <v>-33.78</v>
      </c>
      <c r="G623" t="s">
        <v>115</v>
      </c>
      <c r="H623" s="5" t="s">
        <v>1832</v>
      </c>
      <c r="K623" s="8">
        <v>20090700</v>
      </c>
      <c r="L623" s="8">
        <v>4315146072</v>
      </c>
    </row>
    <row r="624" spans="2:18" x14ac:dyDescent="0.25">
      <c r="B624" s="9">
        <v>41878</v>
      </c>
      <c r="C624" s="1">
        <v>41878</v>
      </c>
      <c r="D624" s="7" t="s">
        <v>1315</v>
      </c>
      <c r="E624" s="7" t="s">
        <v>183</v>
      </c>
      <c r="F624" s="4">
        <v>3541.56</v>
      </c>
      <c r="G624" t="s">
        <v>363</v>
      </c>
      <c r="I624" t="s">
        <v>255</v>
      </c>
      <c r="J624" t="s">
        <v>365</v>
      </c>
      <c r="K624" s="8" t="s">
        <v>275</v>
      </c>
      <c r="L624" s="8" t="s">
        <v>562</v>
      </c>
      <c r="M624" t="s">
        <v>565</v>
      </c>
      <c r="N624" t="s">
        <v>1316</v>
      </c>
    </row>
    <row r="625" spans="1:18" x14ac:dyDescent="0.25">
      <c r="B625" s="9">
        <v>41879</v>
      </c>
      <c r="C625" s="1">
        <v>41879</v>
      </c>
      <c r="D625" s="7" t="s">
        <v>1317</v>
      </c>
      <c r="E625" s="7" t="s">
        <v>377</v>
      </c>
      <c r="F625" s="4">
        <v>-122</v>
      </c>
      <c r="G625" t="s">
        <v>269</v>
      </c>
      <c r="H625" s="5" t="s">
        <v>1835</v>
      </c>
      <c r="I625" t="s">
        <v>254</v>
      </c>
      <c r="K625" s="8" t="s">
        <v>288</v>
      </c>
      <c r="L625" s="8" t="s">
        <v>376</v>
      </c>
      <c r="M625" t="s">
        <v>379</v>
      </c>
      <c r="N625" t="s">
        <v>380</v>
      </c>
      <c r="O625" t="s">
        <v>1318</v>
      </c>
      <c r="P625" t="s">
        <v>1319</v>
      </c>
      <c r="Q625" t="s">
        <v>1320</v>
      </c>
    </row>
    <row r="626" spans="1:18" x14ac:dyDescent="0.25">
      <c r="B626" s="9">
        <v>41879</v>
      </c>
      <c r="C626" s="1">
        <v>41879</v>
      </c>
      <c r="D626" s="7" t="s">
        <v>1321</v>
      </c>
      <c r="E626" s="7" t="s">
        <v>34</v>
      </c>
      <c r="F626" s="4">
        <v>-86.59</v>
      </c>
      <c r="G626" t="s">
        <v>115</v>
      </c>
      <c r="H626" s="5" t="s">
        <v>1832</v>
      </c>
      <c r="I626" t="s">
        <v>233</v>
      </c>
      <c r="K626" s="8">
        <v>66490000</v>
      </c>
      <c r="L626" s="8">
        <v>9033840</v>
      </c>
    </row>
    <row r="627" spans="1:18" x14ac:dyDescent="0.25">
      <c r="B627" s="9">
        <v>41880</v>
      </c>
      <c r="C627" s="1">
        <v>41880</v>
      </c>
      <c r="D627" s="7" t="s">
        <v>1322</v>
      </c>
      <c r="E627" s="7" t="s">
        <v>34</v>
      </c>
      <c r="F627" s="4">
        <v>-6.24</v>
      </c>
      <c r="G627" t="s">
        <v>115</v>
      </c>
      <c r="H627" s="5" t="s">
        <v>1832</v>
      </c>
      <c r="I627" t="s">
        <v>233</v>
      </c>
      <c r="K627" s="8">
        <v>66490000</v>
      </c>
      <c r="L627" s="8">
        <v>9033840</v>
      </c>
    </row>
    <row r="628" spans="1:18" x14ac:dyDescent="0.25">
      <c r="B628" s="9">
        <v>41883</v>
      </c>
      <c r="C628" s="1">
        <v>41881</v>
      </c>
      <c r="D628" s="7" t="s">
        <v>133</v>
      </c>
      <c r="F628" s="4">
        <v>-7.5</v>
      </c>
      <c r="G628" t="s">
        <v>132</v>
      </c>
      <c r="H628" s="5" t="s">
        <v>1835</v>
      </c>
      <c r="I628" t="s">
        <v>247</v>
      </c>
      <c r="J628" t="s">
        <v>264</v>
      </c>
      <c r="K628" s="8">
        <v>21352240</v>
      </c>
      <c r="L628" s="8">
        <v>9000932203</v>
      </c>
    </row>
    <row r="629" spans="1:18" x14ac:dyDescent="0.25">
      <c r="B629" s="9">
        <v>41883</v>
      </c>
      <c r="C629" s="1">
        <v>41883</v>
      </c>
      <c r="D629" s="7" t="s">
        <v>225</v>
      </c>
      <c r="E629" s="7" t="s">
        <v>47</v>
      </c>
      <c r="F629" s="4">
        <v>-35</v>
      </c>
      <c r="G629" t="s">
        <v>36</v>
      </c>
      <c r="H629" s="5" t="s">
        <v>1842</v>
      </c>
      <c r="I629" t="s">
        <v>233</v>
      </c>
      <c r="J629" t="s">
        <v>287</v>
      </c>
      <c r="K629" s="8" t="s">
        <v>87</v>
      </c>
      <c r="L629" s="8" t="s">
        <v>224</v>
      </c>
    </row>
    <row r="630" spans="1:18" x14ac:dyDescent="0.25">
      <c r="B630" s="9">
        <v>41883</v>
      </c>
      <c r="C630" s="1">
        <v>41883</v>
      </c>
      <c r="D630" s="7" t="s">
        <v>1200</v>
      </c>
      <c r="E630" s="7" t="s">
        <v>1199</v>
      </c>
      <c r="F630" s="4">
        <v>-71</v>
      </c>
      <c r="G630" t="s">
        <v>36</v>
      </c>
      <c r="H630" s="5" t="s">
        <v>1842</v>
      </c>
      <c r="K630" s="8" t="s">
        <v>87</v>
      </c>
      <c r="L630" s="8" t="s">
        <v>218</v>
      </c>
    </row>
    <row r="631" spans="1:18" x14ac:dyDescent="0.25">
      <c r="B631" s="9">
        <v>41883</v>
      </c>
      <c r="C631" s="1">
        <v>41883</v>
      </c>
      <c r="D631" s="7" t="s">
        <v>1323</v>
      </c>
      <c r="E631" s="7" t="s">
        <v>283</v>
      </c>
      <c r="F631" s="4">
        <v>-57.89</v>
      </c>
      <c r="G631" t="s">
        <v>269</v>
      </c>
      <c r="H631" s="5" t="s">
        <v>1833</v>
      </c>
      <c r="I631" t="s">
        <v>45</v>
      </c>
      <c r="J631" t="s">
        <v>266</v>
      </c>
      <c r="K631" s="8" t="s">
        <v>281</v>
      </c>
      <c r="L631" s="8" t="s">
        <v>282</v>
      </c>
      <c r="M631" t="s">
        <v>284</v>
      </c>
      <c r="N631">
        <v>1</v>
      </c>
      <c r="O631" t="s">
        <v>285</v>
      </c>
      <c r="P631" t="s">
        <v>286</v>
      </c>
      <c r="Q631" t="s">
        <v>1324</v>
      </c>
    </row>
    <row r="632" spans="1:18" x14ac:dyDescent="0.25">
      <c r="B632" s="9">
        <v>41883</v>
      </c>
      <c r="C632" s="1">
        <v>41883</v>
      </c>
      <c r="D632" s="7" t="s">
        <v>1325</v>
      </c>
      <c r="E632" s="7" t="s">
        <v>603</v>
      </c>
      <c r="F632" s="4">
        <v>-87.3</v>
      </c>
      <c r="G632" t="s">
        <v>269</v>
      </c>
      <c r="H632" s="5" t="s">
        <v>1833</v>
      </c>
      <c r="I632" t="s">
        <v>45</v>
      </c>
      <c r="J632" t="s">
        <v>265</v>
      </c>
      <c r="K632" s="8" t="s">
        <v>601</v>
      </c>
      <c r="L632" s="8" t="s">
        <v>602</v>
      </c>
      <c r="M632" t="s">
        <v>605</v>
      </c>
      <c r="N632" t="s">
        <v>606</v>
      </c>
      <c r="O632" t="s">
        <v>607</v>
      </c>
      <c r="P632" t="s">
        <v>1326</v>
      </c>
    </row>
    <row r="633" spans="1:18" x14ac:dyDescent="0.25">
      <c r="B633" s="9">
        <v>41883</v>
      </c>
      <c r="C633" s="1">
        <v>41883</v>
      </c>
      <c r="D633" s="7" t="s">
        <v>1327</v>
      </c>
      <c r="E633" s="7" t="s">
        <v>191</v>
      </c>
      <c r="F633" s="4">
        <v>-6.17</v>
      </c>
      <c r="G633" t="s">
        <v>115</v>
      </c>
      <c r="H633" s="5" t="s">
        <v>1832</v>
      </c>
      <c r="I633" t="s">
        <v>233</v>
      </c>
      <c r="K633" s="8">
        <v>30050000</v>
      </c>
      <c r="L633" s="8">
        <v>1159318</v>
      </c>
    </row>
    <row r="634" spans="1:18" x14ac:dyDescent="0.25">
      <c r="A634" t="s">
        <v>1852</v>
      </c>
      <c r="B634" s="9">
        <v>41883</v>
      </c>
      <c r="C634" s="1">
        <v>41883</v>
      </c>
      <c r="D634" s="7" t="s">
        <v>1329</v>
      </c>
      <c r="E634" s="7" t="s">
        <v>1328</v>
      </c>
      <c r="F634" s="4">
        <v>-149.9</v>
      </c>
      <c r="G634" t="s">
        <v>33</v>
      </c>
      <c r="H634" s="5" t="s">
        <v>1840</v>
      </c>
      <c r="K634" s="8">
        <v>66490000</v>
      </c>
      <c r="L634" s="8">
        <v>9205802</v>
      </c>
    </row>
    <row r="635" spans="1:18" x14ac:dyDescent="0.25">
      <c r="B635" s="9">
        <v>41883</v>
      </c>
      <c r="C635" s="1">
        <v>41883</v>
      </c>
      <c r="D635" s="7" t="s">
        <v>1330</v>
      </c>
      <c r="E635" s="7" t="s">
        <v>34</v>
      </c>
      <c r="F635" s="4">
        <v>-109.83</v>
      </c>
      <c r="G635" t="s">
        <v>115</v>
      </c>
      <c r="H635" s="5" t="s">
        <v>1832</v>
      </c>
      <c r="I635" t="s">
        <v>233</v>
      </c>
      <c r="K635" s="8">
        <v>66490000</v>
      </c>
      <c r="L635" s="8">
        <v>9033840</v>
      </c>
    </row>
    <row r="636" spans="1:18" x14ac:dyDescent="0.25">
      <c r="B636" s="9">
        <v>41883</v>
      </c>
      <c r="C636" s="1">
        <v>41883</v>
      </c>
      <c r="D636" s="7" t="s">
        <v>1331</v>
      </c>
      <c r="E636" s="7" t="s">
        <v>1048</v>
      </c>
      <c r="F636" s="4">
        <v>-100</v>
      </c>
      <c r="G636" t="s">
        <v>117</v>
      </c>
      <c r="H636" s="5" t="s">
        <v>1839</v>
      </c>
      <c r="I636" t="s">
        <v>235</v>
      </c>
      <c r="J636" t="s">
        <v>236</v>
      </c>
      <c r="K636" s="8">
        <v>20050550</v>
      </c>
      <c r="L636" s="8">
        <v>9531835412</v>
      </c>
      <c r="M636" t="s">
        <v>127</v>
      </c>
    </row>
    <row r="637" spans="1:18" x14ac:dyDescent="0.25">
      <c r="B637" s="9">
        <v>41883</v>
      </c>
      <c r="C637" s="1">
        <v>41883</v>
      </c>
      <c r="D637" s="7" t="s">
        <v>1332</v>
      </c>
      <c r="E637" s="7" t="s">
        <v>217</v>
      </c>
      <c r="F637" s="4">
        <v>-24.64</v>
      </c>
      <c r="G637" t="s">
        <v>115</v>
      </c>
      <c r="H637" s="5" t="s">
        <v>1832</v>
      </c>
      <c r="K637" s="8">
        <v>20090700</v>
      </c>
      <c r="L637" s="8">
        <v>4315146072</v>
      </c>
    </row>
    <row r="638" spans="1:18" x14ac:dyDescent="0.25">
      <c r="B638" s="9">
        <v>41883</v>
      </c>
      <c r="C638" s="1">
        <v>41883</v>
      </c>
      <c r="D638" s="7" t="s">
        <v>1333</v>
      </c>
      <c r="E638" s="7" t="s">
        <v>126</v>
      </c>
      <c r="F638" s="4">
        <v>-134.79</v>
      </c>
      <c r="G638" t="s">
        <v>115</v>
      </c>
      <c r="H638" s="5" t="s">
        <v>1840</v>
      </c>
      <c r="I638" t="s">
        <v>233</v>
      </c>
      <c r="J638" t="s">
        <v>253</v>
      </c>
      <c r="K638" s="8">
        <v>20040000</v>
      </c>
      <c r="L638" s="8">
        <v>244890003</v>
      </c>
    </row>
    <row r="639" spans="1:18" x14ac:dyDescent="0.25">
      <c r="B639" s="9">
        <v>41884</v>
      </c>
      <c r="C639" s="1">
        <v>41884</v>
      </c>
      <c r="D639" s="7" t="s">
        <v>1201</v>
      </c>
      <c r="E639" s="7" t="s">
        <v>142</v>
      </c>
      <c r="F639" s="4">
        <v>-29</v>
      </c>
      <c r="G639" t="s">
        <v>269</v>
      </c>
      <c r="H639" s="5" t="s">
        <v>1835</v>
      </c>
      <c r="I639" t="s">
        <v>254</v>
      </c>
      <c r="J639" t="s">
        <v>274</v>
      </c>
      <c r="K639" s="8" t="s">
        <v>275</v>
      </c>
      <c r="L639" s="8" t="s">
        <v>276</v>
      </c>
      <c r="M639" t="s">
        <v>1334</v>
      </c>
      <c r="N639" t="s">
        <v>278</v>
      </c>
      <c r="O639" t="s">
        <v>279</v>
      </c>
      <c r="P639" t="s">
        <v>1335</v>
      </c>
      <c r="Q639" t="s">
        <v>453</v>
      </c>
      <c r="R639" t="s">
        <v>280</v>
      </c>
    </row>
    <row r="640" spans="1:18" x14ac:dyDescent="0.25">
      <c r="B640" s="9">
        <v>41884</v>
      </c>
      <c r="C640" s="1">
        <v>41884</v>
      </c>
      <c r="D640" s="7" t="s">
        <v>1337</v>
      </c>
      <c r="E640" s="7" t="s">
        <v>1336</v>
      </c>
      <c r="F640" s="4">
        <v>-7.9</v>
      </c>
      <c r="G640" t="s">
        <v>115</v>
      </c>
      <c r="H640" s="5" t="s">
        <v>1838</v>
      </c>
      <c r="K640" s="8">
        <v>21661719</v>
      </c>
      <c r="L640" s="8">
        <v>880809</v>
      </c>
    </row>
    <row r="641" spans="1:18" x14ac:dyDescent="0.25">
      <c r="B641" s="9">
        <v>41884</v>
      </c>
      <c r="C641" s="1">
        <v>41884</v>
      </c>
      <c r="D641" s="7" t="s">
        <v>1339</v>
      </c>
      <c r="E641" s="7" t="s">
        <v>1338</v>
      </c>
      <c r="F641" s="4">
        <v>-17.5</v>
      </c>
      <c r="G641" t="s">
        <v>115</v>
      </c>
      <c r="H641" s="5" t="s">
        <v>1838</v>
      </c>
      <c r="K641" s="8">
        <v>30050000</v>
      </c>
      <c r="L641" s="8">
        <v>1458819</v>
      </c>
    </row>
    <row r="642" spans="1:18" x14ac:dyDescent="0.25">
      <c r="B642" s="9">
        <v>41884</v>
      </c>
      <c r="C642" s="1">
        <v>41884</v>
      </c>
      <c r="D642" s="7" t="s">
        <v>1340</v>
      </c>
      <c r="E642" s="7" t="s">
        <v>38</v>
      </c>
      <c r="F642" s="4">
        <v>-27.99</v>
      </c>
      <c r="G642" t="s">
        <v>115</v>
      </c>
      <c r="H642" s="5" t="s">
        <v>1832</v>
      </c>
      <c r="I642" t="s">
        <v>233</v>
      </c>
      <c r="K642" s="8">
        <v>30050000</v>
      </c>
      <c r="L642" s="8">
        <v>1159318</v>
      </c>
    </row>
    <row r="643" spans="1:18" x14ac:dyDescent="0.25">
      <c r="B643" s="9">
        <v>41884</v>
      </c>
      <c r="C643" s="1">
        <v>41884</v>
      </c>
      <c r="D643" s="7" t="s">
        <v>1341</v>
      </c>
      <c r="E643" s="7" t="s">
        <v>34</v>
      </c>
      <c r="F643" s="4">
        <v>-8.74</v>
      </c>
      <c r="G643" t="s">
        <v>115</v>
      </c>
      <c r="H643" s="5" t="s">
        <v>1832</v>
      </c>
      <c r="I643" t="s">
        <v>233</v>
      </c>
      <c r="K643" s="8">
        <v>66490000</v>
      </c>
      <c r="L643" s="8">
        <v>9033840</v>
      </c>
    </row>
    <row r="644" spans="1:18" x14ac:dyDescent="0.25">
      <c r="B644" s="9">
        <v>41884</v>
      </c>
      <c r="C644" s="1">
        <v>41884</v>
      </c>
      <c r="D644" s="7">
        <v>1.0915348249469099E+25</v>
      </c>
      <c r="E644" s="7" t="s">
        <v>176</v>
      </c>
      <c r="F644" s="4">
        <v>-17.940000000000001</v>
      </c>
      <c r="G644" t="s">
        <v>33</v>
      </c>
      <c r="H644" s="5" t="s">
        <v>1840</v>
      </c>
      <c r="I644" t="s">
        <v>233</v>
      </c>
      <c r="K644" s="8">
        <v>30050000</v>
      </c>
      <c r="L644" s="8">
        <v>1638816</v>
      </c>
      <c r="M644" t="s">
        <v>1342</v>
      </c>
    </row>
    <row r="645" spans="1:18" x14ac:dyDescent="0.25">
      <c r="B645" s="9">
        <v>41884</v>
      </c>
      <c r="C645" s="1">
        <v>41884</v>
      </c>
      <c r="D645" s="7" t="s">
        <v>1343</v>
      </c>
      <c r="E645" s="7" t="s">
        <v>1055</v>
      </c>
      <c r="F645" s="4">
        <v>-100</v>
      </c>
      <c r="G645" t="s">
        <v>117</v>
      </c>
      <c r="H645" s="5" t="s">
        <v>1839</v>
      </c>
      <c r="I645" t="s">
        <v>235</v>
      </c>
      <c r="J645" t="s">
        <v>236</v>
      </c>
      <c r="K645" s="8">
        <v>21352240</v>
      </c>
    </row>
    <row r="646" spans="1:18" x14ac:dyDescent="0.25">
      <c r="B646" s="9">
        <v>41885</v>
      </c>
      <c r="C646" s="1">
        <v>41885</v>
      </c>
      <c r="D646" s="7" t="s">
        <v>1344</v>
      </c>
      <c r="E646" s="7" t="s">
        <v>110</v>
      </c>
      <c r="F646" s="4">
        <v>-34.99</v>
      </c>
      <c r="G646" t="s">
        <v>115</v>
      </c>
      <c r="H646" s="5" t="s">
        <v>1840</v>
      </c>
      <c r="K646" s="8">
        <v>37040044</v>
      </c>
      <c r="L646" s="8">
        <v>123436800</v>
      </c>
    </row>
    <row r="647" spans="1:18" x14ac:dyDescent="0.25">
      <c r="A647" t="s">
        <v>1852</v>
      </c>
      <c r="B647" s="9">
        <v>41885</v>
      </c>
      <c r="C647" s="1">
        <v>41885</v>
      </c>
      <c r="D647" s="7" t="s">
        <v>1346</v>
      </c>
      <c r="E647" s="7" t="s">
        <v>1345</v>
      </c>
      <c r="F647" s="4">
        <v>-12.85</v>
      </c>
      <c r="G647" t="s">
        <v>115</v>
      </c>
      <c r="H647" s="5" t="s">
        <v>1841</v>
      </c>
      <c r="K647" s="8">
        <v>21092023</v>
      </c>
      <c r="L647" s="8">
        <v>4048960</v>
      </c>
    </row>
    <row r="648" spans="1:18" x14ac:dyDescent="0.25">
      <c r="B648" s="9">
        <v>41886</v>
      </c>
      <c r="C648" s="1">
        <v>41886</v>
      </c>
      <c r="D648" s="7" t="s">
        <v>735</v>
      </c>
      <c r="E648" s="7" t="s">
        <v>300</v>
      </c>
      <c r="F648" s="4">
        <v>-400</v>
      </c>
      <c r="G648" t="s">
        <v>36</v>
      </c>
      <c r="H648" s="5" t="s">
        <v>1849</v>
      </c>
      <c r="I648" t="s">
        <v>63</v>
      </c>
      <c r="J648" t="s">
        <v>267</v>
      </c>
      <c r="K648" s="8" t="s">
        <v>87</v>
      </c>
      <c r="L648" s="8" t="s">
        <v>88</v>
      </c>
    </row>
    <row r="649" spans="1:18" x14ac:dyDescent="0.25">
      <c r="B649" s="9">
        <v>41886</v>
      </c>
      <c r="C649" s="1">
        <v>41886</v>
      </c>
      <c r="D649" s="7" t="s">
        <v>1083</v>
      </c>
      <c r="E649" s="7" t="s">
        <v>35</v>
      </c>
      <c r="F649" s="4">
        <v>-300</v>
      </c>
      <c r="G649" t="s">
        <v>36</v>
      </c>
      <c r="H649" s="5" t="s">
        <v>1849</v>
      </c>
      <c r="K649" s="8" t="s">
        <v>87</v>
      </c>
      <c r="L649" s="8" t="s">
        <v>227</v>
      </c>
    </row>
    <row r="650" spans="1:18" x14ac:dyDescent="0.25">
      <c r="B650" s="9">
        <v>41886</v>
      </c>
      <c r="C650" s="1">
        <v>41886</v>
      </c>
      <c r="D650" s="7" t="s">
        <v>229</v>
      </c>
      <c r="E650" s="7" t="s">
        <v>35</v>
      </c>
      <c r="F650" s="4">
        <v>-550</v>
      </c>
      <c r="G650" t="s">
        <v>36</v>
      </c>
      <c r="H650" s="5" t="s">
        <v>1849</v>
      </c>
      <c r="K650" s="8" t="s">
        <v>87</v>
      </c>
      <c r="L650" s="8" t="s">
        <v>88</v>
      </c>
      <c r="M650" t="s">
        <v>231</v>
      </c>
      <c r="N650" t="s">
        <v>232</v>
      </c>
    </row>
    <row r="651" spans="1:18" x14ac:dyDescent="0.25">
      <c r="B651" s="9">
        <v>41886</v>
      </c>
      <c r="C651" s="1">
        <v>41886</v>
      </c>
      <c r="D651" s="7" t="s">
        <v>229</v>
      </c>
      <c r="E651" s="7" t="s">
        <v>35</v>
      </c>
      <c r="F651" s="4">
        <v>-350</v>
      </c>
      <c r="G651" t="s">
        <v>36</v>
      </c>
      <c r="H651" s="5" t="s">
        <v>1849</v>
      </c>
      <c r="I651" t="s">
        <v>249</v>
      </c>
      <c r="J651" t="s">
        <v>250</v>
      </c>
      <c r="K651" s="8" t="s">
        <v>87</v>
      </c>
      <c r="L651" s="8" t="s">
        <v>88</v>
      </c>
      <c r="M651" t="s">
        <v>153</v>
      </c>
      <c r="N651">
        <v>350</v>
      </c>
    </row>
    <row r="652" spans="1:18" x14ac:dyDescent="0.25">
      <c r="B652" s="9">
        <v>41886</v>
      </c>
      <c r="C652" s="1">
        <v>41886</v>
      </c>
      <c r="D652" s="7" t="s">
        <v>1347</v>
      </c>
      <c r="E652" s="7" t="s">
        <v>1092</v>
      </c>
      <c r="F652" s="4">
        <v>-45.33</v>
      </c>
      <c r="G652" t="s">
        <v>269</v>
      </c>
      <c r="H652" s="5" t="s">
        <v>1838</v>
      </c>
      <c r="I652" t="s">
        <v>254</v>
      </c>
      <c r="J652" t="s">
        <v>1093</v>
      </c>
      <c r="K652" s="8" t="s">
        <v>931</v>
      </c>
      <c r="L652" s="8" t="s">
        <v>1091</v>
      </c>
      <c r="M652">
        <v>0</v>
      </c>
      <c r="N652" t="s">
        <v>1095</v>
      </c>
      <c r="O652" t="s">
        <v>1096</v>
      </c>
      <c r="P652" t="s">
        <v>1097</v>
      </c>
      <c r="Q652" t="s">
        <v>1348</v>
      </c>
      <c r="R652" t="s">
        <v>1349</v>
      </c>
    </row>
    <row r="653" spans="1:18" x14ac:dyDescent="0.25">
      <c r="B653" s="9">
        <v>41886</v>
      </c>
      <c r="C653" s="1">
        <v>41886</v>
      </c>
      <c r="D653" s="7" t="s">
        <v>1350</v>
      </c>
      <c r="E653" s="7" t="s">
        <v>34</v>
      </c>
      <c r="F653" s="4">
        <v>-81.41</v>
      </c>
      <c r="G653" t="s">
        <v>115</v>
      </c>
      <c r="H653" s="5" t="s">
        <v>1832</v>
      </c>
      <c r="I653" t="s">
        <v>233</v>
      </c>
      <c r="K653" s="8">
        <v>66490000</v>
      </c>
      <c r="L653" s="8">
        <v>9033840</v>
      </c>
    </row>
    <row r="654" spans="1:18" x14ac:dyDescent="0.25">
      <c r="B654" s="9">
        <v>41887</v>
      </c>
      <c r="C654" s="1">
        <v>41887</v>
      </c>
      <c r="D654" s="7" t="s">
        <v>1351</v>
      </c>
      <c r="E654" s="7" t="s">
        <v>34</v>
      </c>
      <c r="F654" s="4">
        <v>-44.66</v>
      </c>
      <c r="G654" t="s">
        <v>115</v>
      </c>
      <c r="H654" s="5" t="s">
        <v>1832</v>
      </c>
      <c r="I654" t="s">
        <v>233</v>
      </c>
      <c r="K654" s="8">
        <v>66490000</v>
      </c>
      <c r="L654" s="8">
        <v>9033840</v>
      </c>
    </row>
    <row r="655" spans="1:18" x14ac:dyDescent="0.25">
      <c r="B655" s="9">
        <v>41890</v>
      </c>
      <c r="C655" s="1">
        <v>41890</v>
      </c>
      <c r="D655" s="7" t="s">
        <v>1356</v>
      </c>
      <c r="E655" s="7" t="s">
        <v>1355</v>
      </c>
      <c r="F655" s="4">
        <v>-84.49</v>
      </c>
      <c r="G655" t="s">
        <v>1352</v>
      </c>
      <c r="H655" s="5" t="s">
        <v>1851</v>
      </c>
      <c r="I655" t="s">
        <v>254</v>
      </c>
      <c r="K655" s="8" t="s">
        <v>1353</v>
      </c>
      <c r="L655" s="8" t="s">
        <v>1354</v>
      </c>
      <c r="M655" t="s">
        <v>1357</v>
      </c>
      <c r="N655" t="s">
        <v>1358</v>
      </c>
      <c r="O655" t="s">
        <v>1359</v>
      </c>
      <c r="P655">
        <v>2</v>
      </c>
    </row>
    <row r="656" spans="1:18" x14ac:dyDescent="0.25">
      <c r="B656" s="9">
        <v>41890</v>
      </c>
      <c r="C656" s="1">
        <v>41890</v>
      </c>
      <c r="D656" s="7" t="s">
        <v>1360</v>
      </c>
      <c r="E656" s="7" t="s">
        <v>34</v>
      </c>
      <c r="F656" s="4">
        <v>-8.48</v>
      </c>
      <c r="G656" t="s">
        <v>115</v>
      </c>
      <c r="H656" s="5" t="s">
        <v>1832</v>
      </c>
      <c r="I656" t="s">
        <v>233</v>
      </c>
      <c r="K656" s="8">
        <v>66490000</v>
      </c>
      <c r="L656" s="8">
        <v>9033840</v>
      </c>
    </row>
    <row r="657" spans="2:17" x14ac:dyDescent="0.25">
      <c r="B657" s="9">
        <v>41890</v>
      </c>
      <c r="C657" s="1">
        <v>41890</v>
      </c>
      <c r="D657" s="7">
        <v>6.09181406634581E+25</v>
      </c>
      <c r="E657" s="7" t="s">
        <v>200</v>
      </c>
      <c r="F657" s="4">
        <v>-88.11</v>
      </c>
      <c r="G657" t="s">
        <v>33</v>
      </c>
      <c r="H657" s="5" t="s">
        <v>1851</v>
      </c>
      <c r="I657" t="s">
        <v>233</v>
      </c>
      <c r="K657" s="8">
        <v>37040044</v>
      </c>
      <c r="L657" s="8">
        <v>502241300</v>
      </c>
    </row>
    <row r="658" spans="2:17" x14ac:dyDescent="0.25">
      <c r="B658" s="9">
        <v>41891</v>
      </c>
      <c r="C658" s="1">
        <v>41891</v>
      </c>
      <c r="D658" s="7" t="s">
        <v>1361</v>
      </c>
      <c r="E658" s="7" t="s">
        <v>240</v>
      </c>
      <c r="F658" s="4">
        <v>-51.3</v>
      </c>
      <c r="G658" t="s">
        <v>269</v>
      </c>
      <c r="H658" s="5" t="s">
        <v>1836</v>
      </c>
      <c r="I658" t="s">
        <v>249</v>
      </c>
      <c r="J658" t="s">
        <v>609</v>
      </c>
      <c r="K658" s="8" t="s">
        <v>314</v>
      </c>
      <c r="L658" s="8" t="s">
        <v>239</v>
      </c>
      <c r="M658">
        <v>144</v>
      </c>
      <c r="N658" t="s">
        <v>241</v>
      </c>
      <c r="O658" t="s">
        <v>242</v>
      </c>
      <c r="P658" t="s">
        <v>613</v>
      </c>
      <c r="Q658" s="3">
        <v>92014</v>
      </c>
    </row>
    <row r="659" spans="2:17" x14ac:dyDescent="0.25">
      <c r="B659" s="9">
        <v>41891</v>
      </c>
      <c r="C659" s="1">
        <v>41891</v>
      </c>
      <c r="D659" s="7" t="s">
        <v>1362</v>
      </c>
      <c r="E659" s="7" t="s">
        <v>240</v>
      </c>
      <c r="F659" s="4">
        <v>-103</v>
      </c>
      <c r="G659" t="s">
        <v>269</v>
      </c>
      <c r="H659" s="5" t="s">
        <v>1836</v>
      </c>
      <c r="I659" t="s">
        <v>249</v>
      </c>
      <c r="J659" t="s">
        <v>609</v>
      </c>
      <c r="K659" s="8" t="s">
        <v>314</v>
      </c>
      <c r="L659" s="8" t="s">
        <v>239</v>
      </c>
      <c r="M659">
        <v>862</v>
      </c>
      <c r="N659" t="s">
        <v>244</v>
      </c>
      <c r="O659" t="s">
        <v>242</v>
      </c>
      <c r="P659" t="s">
        <v>611</v>
      </c>
      <c r="Q659" s="3">
        <v>92014</v>
      </c>
    </row>
    <row r="660" spans="2:17" x14ac:dyDescent="0.25">
      <c r="B660" s="9">
        <v>41891</v>
      </c>
      <c r="C660" s="1">
        <v>41891</v>
      </c>
      <c r="D660" s="7" t="s">
        <v>1363</v>
      </c>
      <c r="E660" s="7" t="s">
        <v>91</v>
      </c>
      <c r="F660" s="4">
        <v>-26.81</v>
      </c>
      <c r="G660" t="s">
        <v>115</v>
      </c>
      <c r="H660" s="5" t="s">
        <v>1848</v>
      </c>
      <c r="I660" t="s">
        <v>60</v>
      </c>
      <c r="J660" t="s">
        <v>246</v>
      </c>
      <c r="K660" s="8">
        <v>70070010</v>
      </c>
      <c r="L660" s="8">
        <v>210171500</v>
      </c>
    </row>
    <row r="661" spans="2:17" x14ac:dyDescent="0.25">
      <c r="B661" s="9">
        <v>41891</v>
      </c>
      <c r="C661" s="1">
        <v>41891</v>
      </c>
      <c r="D661" s="7" t="s">
        <v>1364</v>
      </c>
      <c r="E661" s="7" t="s">
        <v>34</v>
      </c>
      <c r="F661" s="4">
        <v>-43.05</v>
      </c>
      <c r="G661" t="s">
        <v>115</v>
      </c>
      <c r="H661" s="5" t="s">
        <v>1832</v>
      </c>
      <c r="I661" t="s">
        <v>233</v>
      </c>
      <c r="K661" s="8">
        <v>66490000</v>
      </c>
      <c r="L661" s="8">
        <v>9033840</v>
      </c>
    </row>
    <row r="662" spans="2:17" x14ac:dyDescent="0.25">
      <c r="B662" s="9">
        <v>41892</v>
      </c>
      <c r="C662" s="1">
        <v>41892</v>
      </c>
      <c r="D662" s="7" t="s">
        <v>1365</v>
      </c>
      <c r="E662" s="7" t="s">
        <v>1109</v>
      </c>
      <c r="F662" s="4">
        <v>-37.75</v>
      </c>
      <c r="G662" t="s">
        <v>269</v>
      </c>
      <c r="H662" s="5" t="s">
        <v>1835</v>
      </c>
      <c r="I662" t="s">
        <v>254</v>
      </c>
      <c r="J662" t="s">
        <v>258</v>
      </c>
      <c r="K662" s="8" t="s">
        <v>931</v>
      </c>
      <c r="L662" s="8" t="s">
        <v>1108</v>
      </c>
      <c r="M662" t="s">
        <v>1111</v>
      </c>
      <c r="N662" t="s">
        <v>1112</v>
      </c>
      <c r="O662" t="s">
        <v>1113</v>
      </c>
      <c r="P662" t="s">
        <v>1366</v>
      </c>
    </row>
    <row r="663" spans="2:17" x14ac:dyDescent="0.25">
      <c r="B663" s="9">
        <v>41892</v>
      </c>
      <c r="C663" s="1">
        <v>41892</v>
      </c>
      <c r="D663" s="7" t="s">
        <v>473</v>
      </c>
      <c r="E663" s="7" t="s">
        <v>631</v>
      </c>
      <c r="F663" s="4">
        <v>-16.600000000000001</v>
      </c>
      <c r="G663" t="s">
        <v>269</v>
      </c>
      <c r="H663" s="5" t="s">
        <v>1838</v>
      </c>
      <c r="I663" t="s">
        <v>254</v>
      </c>
      <c r="J663" t="s">
        <v>258</v>
      </c>
      <c r="K663" s="8" t="s">
        <v>470</v>
      </c>
      <c r="L663" s="8" t="s">
        <v>471</v>
      </c>
      <c r="M663" t="s">
        <v>474</v>
      </c>
      <c r="N663" t="s">
        <v>475</v>
      </c>
      <c r="O663" t="s">
        <v>1367</v>
      </c>
      <c r="P663" t="s">
        <v>1368</v>
      </c>
    </row>
    <row r="664" spans="2:17" x14ac:dyDescent="0.25">
      <c r="B664" s="9">
        <v>41892</v>
      </c>
      <c r="C664" s="1">
        <v>41892</v>
      </c>
      <c r="D664" s="7" t="s">
        <v>473</v>
      </c>
      <c r="E664" s="7" t="s">
        <v>631</v>
      </c>
      <c r="F664" s="4">
        <v>-10.199999999999999</v>
      </c>
      <c r="G664" t="s">
        <v>269</v>
      </c>
      <c r="H664" s="5" t="s">
        <v>1838</v>
      </c>
      <c r="I664" t="s">
        <v>254</v>
      </c>
      <c r="J664" t="s">
        <v>258</v>
      </c>
      <c r="K664" s="8" t="s">
        <v>470</v>
      </c>
      <c r="L664" s="8" t="s">
        <v>471</v>
      </c>
      <c r="M664" t="s">
        <v>474</v>
      </c>
      <c r="N664" t="s">
        <v>475</v>
      </c>
      <c r="O664" t="s">
        <v>1369</v>
      </c>
      <c r="P664" t="s">
        <v>1370</v>
      </c>
    </row>
    <row r="665" spans="2:17" x14ac:dyDescent="0.25">
      <c r="B665" s="9">
        <v>41892</v>
      </c>
      <c r="C665" s="1">
        <v>41892</v>
      </c>
      <c r="D665" s="7" t="s">
        <v>1371</v>
      </c>
      <c r="E665" s="7" t="s">
        <v>91</v>
      </c>
      <c r="F665" s="4">
        <v>-30.49</v>
      </c>
      <c r="G665" t="s">
        <v>115</v>
      </c>
      <c r="H665" s="5" t="s">
        <v>1848</v>
      </c>
      <c r="I665" t="s">
        <v>60</v>
      </c>
      <c r="J665" t="s">
        <v>246</v>
      </c>
      <c r="K665" s="8">
        <v>70070010</v>
      </c>
      <c r="L665" s="8">
        <v>210171500</v>
      </c>
    </row>
    <row r="666" spans="2:17" x14ac:dyDescent="0.25">
      <c r="B666" s="9">
        <v>41893</v>
      </c>
      <c r="C666" s="1">
        <v>41893</v>
      </c>
      <c r="D666" s="7" t="s">
        <v>1372</v>
      </c>
      <c r="E666" s="7" t="s">
        <v>217</v>
      </c>
      <c r="F666" s="4">
        <v>-28.85</v>
      </c>
      <c r="G666" t="s">
        <v>115</v>
      </c>
      <c r="H666" s="5" t="s">
        <v>1832</v>
      </c>
      <c r="K666" s="8">
        <v>20090700</v>
      </c>
      <c r="L666" s="8">
        <v>4315146072</v>
      </c>
    </row>
    <row r="667" spans="2:17" x14ac:dyDescent="0.25">
      <c r="B667" s="9">
        <v>41893</v>
      </c>
      <c r="C667" s="1">
        <v>41893</v>
      </c>
      <c r="D667" s="7" t="s">
        <v>1373</v>
      </c>
      <c r="E667" s="7" t="s">
        <v>217</v>
      </c>
      <c r="F667" s="4">
        <v>-9.27</v>
      </c>
      <c r="G667" t="s">
        <v>115</v>
      </c>
      <c r="H667" s="5" t="s">
        <v>1832</v>
      </c>
      <c r="K667" s="8">
        <v>20090700</v>
      </c>
      <c r="L667" s="8">
        <v>4315146072</v>
      </c>
    </row>
    <row r="668" spans="2:17" x14ac:dyDescent="0.25">
      <c r="B668" s="9">
        <v>41893</v>
      </c>
      <c r="C668" s="1">
        <v>41893</v>
      </c>
      <c r="D668" s="7" t="s">
        <v>1374</v>
      </c>
      <c r="E668" s="7" t="s">
        <v>1048</v>
      </c>
      <c r="F668" s="4">
        <v>-100</v>
      </c>
      <c r="G668" t="s">
        <v>117</v>
      </c>
      <c r="H668" s="5" t="s">
        <v>1839</v>
      </c>
      <c r="I668" t="s">
        <v>235</v>
      </c>
      <c r="J668" t="s">
        <v>236</v>
      </c>
      <c r="K668" s="8">
        <v>20050550</v>
      </c>
      <c r="L668" s="8">
        <v>9531835412</v>
      </c>
      <c r="M668" t="s">
        <v>127</v>
      </c>
    </row>
    <row r="669" spans="2:17" x14ac:dyDescent="0.25">
      <c r="B669" s="9">
        <v>41894</v>
      </c>
      <c r="C669" s="1">
        <v>41894</v>
      </c>
      <c r="D669" s="7" t="s">
        <v>1375</v>
      </c>
      <c r="E669" s="7" t="s">
        <v>193</v>
      </c>
      <c r="F669" s="4">
        <v>368</v>
      </c>
      <c r="G669" t="s">
        <v>188</v>
      </c>
      <c r="K669" s="8" t="s">
        <v>187</v>
      </c>
      <c r="L669" s="8" t="s">
        <v>192</v>
      </c>
      <c r="M669" t="s">
        <v>1376</v>
      </c>
      <c r="N669" t="s">
        <v>1377</v>
      </c>
    </row>
    <row r="670" spans="2:17" x14ac:dyDescent="0.25">
      <c r="B670" s="9">
        <v>41897</v>
      </c>
      <c r="C670" s="1">
        <v>41897</v>
      </c>
      <c r="D670" s="7" t="s">
        <v>1379</v>
      </c>
      <c r="E670" s="7" t="s">
        <v>1378</v>
      </c>
      <c r="F670" s="4">
        <v>-46.53</v>
      </c>
      <c r="G670" t="s">
        <v>269</v>
      </c>
      <c r="H670" s="5" t="s">
        <v>1833</v>
      </c>
      <c r="K670" s="8" t="s">
        <v>505</v>
      </c>
      <c r="L670" s="8" t="s">
        <v>506</v>
      </c>
      <c r="M670" t="s">
        <v>509</v>
      </c>
      <c r="N670" t="s">
        <v>510</v>
      </c>
      <c r="O670" t="s">
        <v>511</v>
      </c>
      <c r="P670" t="s">
        <v>1380</v>
      </c>
      <c r="Q670" t="s">
        <v>513</v>
      </c>
    </row>
    <row r="671" spans="2:17" x14ac:dyDescent="0.25">
      <c r="B671" s="9">
        <v>41897</v>
      </c>
      <c r="C671" s="1">
        <v>41897</v>
      </c>
      <c r="D671" s="7" t="s">
        <v>1381</v>
      </c>
      <c r="E671" s="7" t="s">
        <v>1378</v>
      </c>
      <c r="F671" s="4">
        <v>-28.63</v>
      </c>
      <c r="G671" t="s">
        <v>269</v>
      </c>
      <c r="H671" s="5" t="s">
        <v>1833</v>
      </c>
      <c r="K671" s="8" t="s">
        <v>505</v>
      </c>
      <c r="L671" s="8" t="s">
        <v>506</v>
      </c>
      <c r="M671" t="s">
        <v>515</v>
      </c>
      <c r="N671" t="s">
        <v>510</v>
      </c>
      <c r="O671" t="s">
        <v>516</v>
      </c>
      <c r="P671" t="s">
        <v>1382</v>
      </c>
      <c r="Q671" t="s">
        <v>513</v>
      </c>
    </row>
    <row r="672" spans="2:17" x14ac:dyDescent="0.25">
      <c r="B672" s="9">
        <v>41897</v>
      </c>
      <c r="C672" s="1">
        <v>41897</v>
      </c>
      <c r="D672" s="7" t="s">
        <v>1383</v>
      </c>
      <c r="E672" s="7" t="s">
        <v>34</v>
      </c>
      <c r="F672" s="4">
        <v>-20.56</v>
      </c>
      <c r="G672" t="s">
        <v>115</v>
      </c>
      <c r="H672" s="5" t="s">
        <v>1832</v>
      </c>
      <c r="I672" t="s">
        <v>233</v>
      </c>
      <c r="K672" s="8">
        <v>66490000</v>
      </c>
      <c r="L672" s="8">
        <v>9033840</v>
      </c>
    </row>
    <row r="673" spans="2:16" x14ac:dyDescent="0.25">
      <c r="B673" s="9">
        <v>41898</v>
      </c>
      <c r="C673" s="1">
        <v>41898</v>
      </c>
      <c r="D673" s="7" t="s">
        <v>1384</v>
      </c>
      <c r="E673" s="7" t="s">
        <v>34</v>
      </c>
      <c r="F673" s="4">
        <v>-55.77</v>
      </c>
      <c r="G673" t="s">
        <v>115</v>
      </c>
      <c r="H673" s="5" t="s">
        <v>1832</v>
      </c>
      <c r="I673" t="s">
        <v>233</v>
      </c>
      <c r="K673" s="8">
        <v>66490000</v>
      </c>
      <c r="L673" s="8">
        <v>9033840</v>
      </c>
    </row>
    <row r="674" spans="2:16" x14ac:dyDescent="0.25">
      <c r="B674" s="9">
        <v>41898</v>
      </c>
      <c r="C674" s="1">
        <v>41898</v>
      </c>
      <c r="D674" s="7" t="s">
        <v>1385</v>
      </c>
      <c r="E674" s="7" t="s">
        <v>34</v>
      </c>
      <c r="F674" s="4">
        <v>-19.21</v>
      </c>
      <c r="G674" t="s">
        <v>115</v>
      </c>
      <c r="H674" s="5" t="s">
        <v>1832</v>
      </c>
      <c r="I674" t="s">
        <v>233</v>
      </c>
      <c r="K674" s="8">
        <v>66490000</v>
      </c>
      <c r="L674" s="8">
        <v>9033840</v>
      </c>
    </row>
    <row r="675" spans="2:16" x14ac:dyDescent="0.25">
      <c r="B675" s="9">
        <v>41898</v>
      </c>
      <c r="C675" s="1">
        <v>41898</v>
      </c>
      <c r="D675" s="7" t="s">
        <v>1386</v>
      </c>
      <c r="E675" s="7" t="s">
        <v>91</v>
      </c>
      <c r="F675" s="4">
        <v>-75.010000000000005</v>
      </c>
      <c r="G675" t="s">
        <v>115</v>
      </c>
      <c r="H675" s="5" t="s">
        <v>1848</v>
      </c>
      <c r="I675" t="s">
        <v>60</v>
      </c>
      <c r="J675" t="s">
        <v>246</v>
      </c>
      <c r="K675" s="8">
        <v>70070010</v>
      </c>
      <c r="L675" s="8">
        <v>210171500</v>
      </c>
    </row>
    <row r="676" spans="2:16" x14ac:dyDescent="0.25">
      <c r="B676" s="9">
        <v>41899</v>
      </c>
      <c r="C676" s="1">
        <v>41899</v>
      </c>
      <c r="D676" s="7" t="s">
        <v>130</v>
      </c>
      <c r="E676" s="7" t="s">
        <v>65</v>
      </c>
      <c r="F676" s="4">
        <v>-3.99</v>
      </c>
      <c r="G676" t="s">
        <v>155</v>
      </c>
      <c r="H676" s="5" t="s">
        <v>1838</v>
      </c>
      <c r="K676" s="8">
        <v>21352240</v>
      </c>
      <c r="L676" s="8">
        <v>9001291351</v>
      </c>
      <c r="M676" t="s">
        <v>55</v>
      </c>
    </row>
    <row r="677" spans="2:16" x14ac:dyDescent="0.25">
      <c r="B677" s="9">
        <v>41899</v>
      </c>
      <c r="C677" s="1">
        <v>41899</v>
      </c>
      <c r="D677" s="7" t="s">
        <v>1387</v>
      </c>
      <c r="E677" s="7" t="s">
        <v>144</v>
      </c>
      <c r="F677" s="4">
        <v>-70</v>
      </c>
      <c r="G677" t="s">
        <v>117</v>
      </c>
      <c r="H677" s="5" t="s">
        <v>1839</v>
      </c>
      <c r="I677" t="s">
        <v>235</v>
      </c>
      <c r="J677" t="s">
        <v>236</v>
      </c>
      <c r="K677" s="8">
        <v>21352240</v>
      </c>
    </row>
    <row r="678" spans="2:16" x14ac:dyDescent="0.25">
      <c r="B678" s="9">
        <v>41901</v>
      </c>
      <c r="C678" s="1">
        <v>41901</v>
      </c>
      <c r="D678" s="7" t="s">
        <v>1388</v>
      </c>
      <c r="E678" s="7" t="s">
        <v>1048</v>
      </c>
      <c r="F678" s="4">
        <v>-500</v>
      </c>
      <c r="G678" t="s">
        <v>117</v>
      </c>
      <c r="H678" s="5" t="s">
        <v>1839</v>
      </c>
      <c r="I678" t="s">
        <v>235</v>
      </c>
      <c r="J678" t="s">
        <v>236</v>
      </c>
      <c r="K678" s="8">
        <v>20050550</v>
      </c>
      <c r="L678" s="8">
        <v>9531835412</v>
      </c>
      <c r="M678" t="s">
        <v>147</v>
      </c>
    </row>
    <row r="679" spans="2:16" x14ac:dyDescent="0.25">
      <c r="B679" s="9">
        <v>41901</v>
      </c>
      <c r="C679" s="1">
        <v>41901</v>
      </c>
      <c r="D679" s="7" t="s">
        <v>1391</v>
      </c>
      <c r="E679" s="7" t="s">
        <v>1390</v>
      </c>
      <c r="F679" s="4">
        <v>-126.9</v>
      </c>
      <c r="G679" t="s">
        <v>140</v>
      </c>
      <c r="H679" s="5" t="s">
        <v>1838</v>
      </c>
      <c r="I679" t="s">
        <v>63</v>
      </c>
      <c r="J679" t="s">
        <v>267</v>
      </c>
      <c r="K679" s="8" t="s">
        <v>314</v>
      </c>
      <c r="L679" s="8" t="s">
        <v>1389</v>
      </c>
      <c r="M679" t="s">
        <v>1392</v>
      </c>
      <c r="N679" t="s">
        <v>1393</v>
      </c>
      <c r="O679" t="s">
        <v>1394</v>
      </c>
      <c r="P679" t="s">
        <v>1395</v>
      </c>
    </row>
    <row r="680" spans="2:16" x14ac:dyDescent="0.25">
      <c r="B680" s="9">
        <v>41904</v>
      </c>
      <c r="C680" s="1">
        <v>41904</v>
      </c>
      <c r="D680" s="7" t="s">
        <v>1398</v>
      </c>
      <c r="E680" s="7" t="s">
        <v>1397</v>
      </c>
      <c r="F680" s="4">
        <v>-401</v>
      </c>
      <c r="G680" t="s">
        <v>140</v>
      </c>
      <c r="H680" s="5" t="s">
        <v>1842</v>
      </c>
      <c r="K680" s="8" t="s">
        <v>210</v>
      </c>
      <c r="L680" s="8" t="s">
        <v>1396</v>
      </c>
      <c r="M680" t="s">
        <v>1399</v>
      </c>
      <c r="N680" t="s">
        <v>1400</v>
      </c>
      <c r="O680" t="s">
        <v>1401</v>
      </c>
      <c r="P680" t="s">
        <v>1402</v>
      </c>
    </row>
    <row r="681" spans="2:16" x14ac:dyDescent="0.25">
      <c r="B681" s="9">
        <v>41904</v>
      </c>
      <c r="C681" s="1">
        <v>41904</v>
      </c>
      <c r="D681" s="7" t="s">
        <v>1403</v>
      </c>
      <c r="E681" s="7" t="s">
        <v>191</v>
      </c>
      <c r="F681" s="4">
        <v>-3.92</v>
      </c>
      <c r="G681" t="s">
        <v>115</v>
      </c>
      <c r="H681" s="5" t="s">
        <v>1832</v>
      </c>
      <c r="I681" t="s">
        <v>233</v>
      </c>
      <c r="K681" s="8">
        <v>30050000</v>
      </c>
      <c r="L681" s="8">
        <v>1159318</v>
      </c>
    </row>
    <row r="682" spans="2:16" x14ac:dyDescent="0.25">
      <c r="B682" s="9">
        <v>41904</v>
      </c>
      <c r="C682" s="1">
        <v>41904</v>
      </c>
      <c r="D682" s="7" t="s">
        <v>1404</v>
      </c>
      <c r="E682" s="7" t="s">
        <v>217</v>
      </c>
      <c r="F682" s="4">
        <v>-21.17</v>
      </c>
      <c r="G682" t="s">
        <v>115</v>
      </c>
      <c r="H682" s="5" t="s">
        <v>1832</v>
      </c>
      <c r="K682" s="8">
        <v>20090700</v>
      </c>
      <c r="L682" s="8">
        <v>4315146072</v>
      </c>
    </row>
    <row r="683" spans="2:16" x14ac:dyDescent="0.25">
      <c r="B683" s="9">
        <v>41904</v>
      </c>
      <c r="C683" s="1">
        <v>41904</v>
      </c>
      <c r="D683" s="7" t="s">
        <v>1405</v>
      </c>
      <c r="E683" s="7" t="s">
        <v>79</v>
      </c>
      <c r="F683" s="4">
        <v>-6.89</v>
      </c>
      <c r="G683" t="s">
        <v>33</v>
      </c>
      <c r="H683" s="5" t="s">
        <v>1832</v>
      </c>
      <c r="I683" t="s">
        <v>233</v>
      </c>
      <c r="K683" s="8">
        <v>20050550</v>
      </c>
      <c r="L683" s="8">
        <v>1240122455</v>
      </c>
    </row>
    <row r="684" spans="2:16" x14ac:dyDescent="0.25">
      <c r="B684" s="9">
        <v>41904</v>
      </c>
      <c r="C684" s="1">
        <v>41904</v>
      </c>
      <c r="D684" s="7" t="s">
        <v>1406</v>
      </c>
      <c r="E684" s="7" t="s">
        <v>1048</v>
      </c>
      <c r="F684" s="4">
        <v>-100</v>
      </c>
      <c r="G684" t="s">
        <v>117</v>
      </c>
      <c r="H684" s="5" t="s">
        <v>1839</v>
      </c>
      <c r="I684" t="s">
        <v>235</v>
      </c>
      <c r="J684" t="s">
        <v>236</v>
      </c>
      <c r="K684" s="8">
        <v>20050550</v>
      </c>
      <c r="L684" s="8">
        <v>9531835412</v>
      </c>
      <c r="M684" t="s">
        <v>127</v>
      </c>
    </row>
    <row r="685" spans="2:16" x14ac:dyDescent="0.25">
      <c r="B685" s="9">
        <v>41904</v>
      </c>
      <c r="C685" s="1">
        <v>41904</v>
      </c>
      <c r="D685" s="7">
        <v>2.0091931059782799E+26</v>
      </c>
      <c r="E685" s="7" t="s">
        <v>203</v>
      </c>
      <c r="F685" s="4">
        <v>-22.78</v>
      </c>
      <c r="G685" t="s">
        <v>33</v>
      </c>
      <c r="H685" s="5" t="s">
        <v>1832</v>
      </c>
      <c r="I685" t="s">
        <v>233</v>
      </c>
      <c r="K685" s="8">
        <v>50010111</v>
      </c>
      <c r="L685" s="8">
        <v>1932685100</v>
      </c>
    </row>
    <row r="686" spans="2:16" x14ac:dyDescent="0.25">
      <c r="B686" s="9">
        <v>41904</v>
      </c>
      <c r="C686" s="1">
        <v>41904</v>
      </c>
      <c r="D686" s="7">
        <v>1.9091101808031E+26</v>
      </c>
      <c r="E686" s="7" t="s">
        <v>66</v>
      </c>
      <c r="F686" s="4">
        <v>-4.3</v>
      </c>
      <c r="G686" t="s">
        <v>33</v>
      </c>
      <c r="H686" s="5" t="s">
        <v>1832</v>
      </c>
      <c r="I686" t="s">
        <v>233</v>
      </c>
      <c r="J686" t="s">
        <v>252</v>
      </c>
      <c r="K686" s="8">
        <v>30050000</v>
      </c>
      <c r="L686" s="8">
        <v>71000517</v>
      </c>
      <c r="M686" t="s">
        <v>1407</v>
      </c>
    </row>
    <row r="687" spans="2:16" x14ac:dyDescent="0.25">
      <c r="B687" s="9">
        <v>41904</v>
      </c>
      <c r="C687" s="1">
        <v>41904</v>
      </c>
      <c r="D687" s="7" t="s">
        <v>1409</v>
      </c>
      <c r="E687" s="7" t="s">
        <v>1408</v>
      </c>
      <c r="F687" s="4">
        <v>-29.95</v>
      </c>
      <c r="G687" t="s">
        <v>115</v>
      </c>
      <c r="H687" s="5" t="s">
        <v>1840</v>
      </c>
      <c r="I687" t="s">
        <v>63</v>
      </c>
      <c r="J687" t="s">
        <v>262</v>
      </c>
      <c r="K687" s="8">
        <v>36040039</v>
      </c>
      <c r="L687" s="8">
        <v>130952504</v>
      </c>
    </row>
    <row r="688" spans="2:16" x14ac:dyDescent="0.25">
      <c r="B688" s="9">
        <v>41905</v>
      </c>
      <c r="C688" s="1">
        <v>41905</v>
      </c>
      <c r="D688" s="7" t="s">
        <v>1410</v>
      </c>
      <c r="E688" s="7" t="s">
        <v>38</v>
      </c>
      <c r="F688" s="4">
        <v>-76.510000000000005</v>
      </c>
      <c r="G688" t="s">
        <v>115</v>
      </c>
      <c r="H688" s="5" t="s">
        <v>1832</v>
      </c>
      <c r="I688" t="s">
        <v>233</v>
      </c>
      <c r="K688" s="8">
        <v>30050000</v>
      </c>
      <c r="L688" s="8">
        <v>1159318</v>
      </c>
    </row>
    <row r="689" spans="2:18" x14ac:dyDescent="0.25">
      <c r="B689" s="9">
        <v>41905</v>
      </c>
      <c r="C689" s="1">
        <v>41905</v>
      </c>
      <c r="D689" s="7" t="s">
        <v>1411</v>
      </c>
      <c r="E689" s="7" t="s">
        <v>34</v>
      </c>
      <c r="F689" s="4">
        <v>-42.83</v>
      </c>
      <c r="G689" t="s">
        <v>115</v>
      </c>
      <c r="H689" s="5" t="s">
        <v>1832</v>
      </c>
      <c r="I689" t="s">
        <v>233</v>
      </c>
      <c r="K689" s="8">
        <v>66490000</v>
      </c>
      <c r="L689" s="8">
        <v>9033840</v>
      </c>
    </row>
    <row r="690" spans="2:18" x14ac:dyDescent="0.25">
      <c r="B690" s="9">
        <v>41906</v>
      </c>
      <c r="C690" s="1">
        <v>41906</v>
      </c>
      <c r="D690" s="7" t="s">
        <v>1412</v>
      </c>
      <c r="E690" s="7" t="s">
        <v>91</v>
      </c>
      <c r="F690" s="4">
        <v>-36.36</v>
      </c>
      <c r="G690" t="s">
        <v>115</v>
      </c>
      <c r="H690" s="5" t="s">
        <v>1848</v>
      </c>
      <c r="I690" t="s">
        <v>60</v>
      </c>
      <c r="J690" t="s">
        <v>246</v>
      </c>
      <c r="K690" s="8">
        <v>70070010</v>
      </c>
      <c r="L690" s="8">
        <v>210171500</v>
      </c>
    </row>
    <row r="691" spans="2:18" x14ac:dyDescent="0.25">
      <c r="B691" s="9">
        <v>41906</v>
      </c>
      <c r="C691" s="1">
        <v>41906</v>
      </c>
      <c r="D691" s="7" t="s">
        <v>1413</v>
      </c>
      <c r="E691" s="7" t="s">
        <v>555</v>
      </c>
      <c r="F691" s="4">
        <v>1364.11</v>
      </c>
      <c r="G691" t="s">
        <v>363</v>
      </c>
      <c r="I691" t="s">
        <v>255</v>
      </c>
      <c r="J691" t="s">
        <v>365</v>
      </c>
      <c r="K691" s="8" t="s">
        <v>288</v>
      </c>
      <c r="L691" s="8" t="s">
        <v>289</v>
      </c>
    </row>
    <row r="692" spans="2:18" x14ac:dyDescent="0.25">
      <c r="B692" s="9">
        <v>41907</v>
      </c>
      <c r="C692" s="1">
        <v>41907</v>
      </c>
      <c r="D692" s="7" t="s">
        <v>222</v>
      </c>
      <c r="E692" s="7" t="s">
        <v>35</v>
      </c>
      <c r="F692" s="4">
        <v>-450</v>
      </c>
      <c r="G692" t="s">
        <v>36</v>
      </c>
      <c r="H692" s="5" t="s">
        <v>1849</v>
      </c>
      <c r="K692" s="8" t="s">
        <v>220</v>
      </c>
      <c r="L692" s="8" t="s">
        <v>221</v>
      </c>
    </row>
    <row r="693" spans="2:18" x14ac:dyDescent="0.25">
      <c r="B693" s="9">
        <v>41908</v>
      </c>
      <c r="C693" s="1">
        <v>41908</v>
      </c>
      <c r="D693" s="7" t="s">
        <v>1414</v>
      </c>
      <c r="E693" s="7" t="s">
        <v>193</v>
      </c>
      <c r="F693" s="4">
        <v>760</v>
      </c>
      <c r="G693" t="s">
        <v>188</v>
      </c>
      <c r="K693" s="8" t="s">
        <v>187</v>
      </c>
      <c r="L693" s="8" t="s">
        <v>192</v>
      </c>
      <c r="M693" t="s">
        <v>1415</v>
      </c>
      <c r="N693" t="s">
        <v>1416</v>
      </c>
      <c r="O693" t="s">
        <v>1417</v>
      </c>
      <c r="P693" t="s">
        <v>905</v>
      </c>
    </row>
    <row r="694" spans="2:18" x14ac:dyDescent="0.25">
      <c r="B694" s="9">
        <v>41908</v>
      </c>
      <c r="C694" s="1">
        <v>41908</v>
      </c>
      <c r="D694" s="7" t="s">
        <v>1418</v>
      </c>
      <c r="E694" s="7" t="s">
        <v>170</v>
      </c>
      <c r="F694" s="4">
        <v>-120</v>
      </c>
      <c r="G694" t="s">
        <v>269</v>
      </c>
      <c r="H694" s="5" t="s">
        <v>1835</v>
      </c>
      <c r="I694" t="s">
        <v>254</v>
      </c>
      <c r="J694" t="s">
        <v>274</v>
      </c>
      <c r="K694" s="8" t="s">
        <v>290</v>
      </c>
      <c r="L694" s="8" t="s">
        <v>291</v>
      </c>
      <c r="M694" t="s">
        <v>292</v>
      </c>
      <c r="N694">
        <v>636</v>
      </c>
      <c r="O694" t="s">
        <v>293</v>
      </c>
      <c r="P694" t="s">
        <v>1162</v>
      </c>
      <c r="Q694" t="s">
        <v>1419</v>
      </c>
      <c r="R694" t="s">
        <v>295</v>
      </c>
    </row>
    <row r="695" spans="2:18" x14ac:dyDescent="0.25">
      <c r="B695" s="9">
        <v>41908</v>
      </c>
      <c r="C695" s="1">
        <v>41908</v>
      </c>
      <c r="D695" s="7" t="s">
        <v>1420</v>
      </c>
      <c r="E695" s="7" t="s">
        <v>217</v>
      </c>
      <c r="F695" s="4">
        <v>-27.93</v>
      </c>
      <c r="G695" t="s">
        <v>115</v>
      </c>
      <c r="H695" s="5" t="s">
        <v>1832</v>
      </c>
      <c r="K695" s="8">
        <v>20090700</v>
      </c>
      <c r="L695" s="8">
        <v>4315146072</v>
      </c>
    </row>
    <row r="696" spans="2:18" x14ac:dyDescent="0.25">
      <c r="B696" s="9">
        <v>41908</v>
      </c>
      <c r="C696" s="1">
        <v>41908</v>
      </c>
      <c r="D696" s="7" t="s">
        <v>1421</v>
      </c>
      <c r="E696" s="7" t="s">
        <v>183</v>
      </c>
      <c r="F696" s="4">
        <v>3541.56</v>
      </c>
      <c r="G696" t="s">
        <v>363</v>
      </c>
      <c r="I696" t="s">
        <v>255</v>
      </c>
      <c r="J696" t="s">
        <v>365</v>
      </c>
      <c r="K696" s="8" t="s">
        <v>275</v>
      </c>
      <c r="L696" s="8" t="s">
        <v>562</v>
      </c>
      <c r="M696" t="s">
        <v>565</v>
      </c>
      <c r="N696" t="s">
        <v>1422</v>
      </c>
    </row>
    <row r="697" spans="2:18" x14ac:dyDescent="0.25">
      <c r="B697" s="9">
        <v>41908</v>
      </c>
      <c r="C697" s="1">
        <v>41908</v>
      </c>
      <c r="D697" s="7" t="s">
        <v>1423</v>
      </c>
      <c r="E697" s="7" t="s">
        <v>1048</v>
      </c>
      <c r="F697" s="4">
        <v>-100</v>
      </c>
      <c r="G697" t="s">
        <v>117</v>
      </c>
      <c r="H697" s="5" t="s">
        <v>1839</v>
      </c>
      <c r="I697" t="s">
        <v>235</v>
      </c>
      <c r="J697" t="s">
        <v>236</v>
      </c>
      <c r="K697" s="8">
        <v>20050550</v>
      </c>
      <c r="L697" s="8">
        <v>9531835412</v>
      </c>
      <c r="M697" t="s">
        <v>127</v>
      </c>
    </row>
    <row r="698" spans="2:18" x14ac:dyDescent="0.25">
      <c r="B698" s="9">
        <v>41908</v>
      </c>
      <c r="C698" s="1">
        <v>41908</v>
      </c>
      <c r="D698" s="7" t="s">
        <v>1424</v>
      </c>
      <c r="E698" s="7" t="s">
        <v>171</v>
      </c>
      <c r="F698" s="4">
        <v>-359.48</v>
      </c>
      <c r="G698" t="s">
        <v>33</v>
      </c>
      <c r="H698" s="5" t="s">
        <v>1851</v>
      </c>
      <c r="I698" t="s">
        <v>254</v>
      </c>
      <c r="J698" t="s">
        <v>268</v>
      </c>
      <c r="K698" s="8">
        <v>50040000</v>
      </c>
      <c r="L698" s="8">
        <v>582510417</v>
      </c>
    </row>
    <row r="699" spans="2:18" x14ac:dyDescent="0.25">
      <c r="B699" s="9">
        <v>41908</v>
      </c>
      <c r="C699" s="1">
        <v>41908</v>
      </c>
      <c r="D699" s="7" t="s">
        <v>1425</v>
      </c>
      <c r="E699" s="7" t="s">
        <v>171</v>
      </c>
      <c r="F699" s="4">
        <v>-149</v>
      </c>
      <c r="G699" t="s">
        <v>33</v>
      </c>
      <c r="H699" s="5" t="s">
        <v>1851</v>
      </c>
      <c r="I699" t="s">
        <v>254</v>
      </c>
      <c r="J699" t="s">
        <v>268</v>
      </c>
      <c r="K699" s="8">
        <v>50040000</v>
      </c>
      <c r="L699" s="8">
        <v>582510417</v>
      </c>
    </row>
    <row r="700" spans="2:18" x14ac:dyDescent="0.25">
      <c r="B700" s="9">
        <v>41908</v>
      </c>
      <c r="C700" s="1">
        <v>41908</v>
      </c>
      <c r="D700" s="7" t="s">
        <v>1426</v>
      </c>
      <c r="E700" s="7" t="s">
        <v>42</v>
      </c>
      <c r="F700" s="4">
        <v>450</v>
      </c>
      <c r="G700" t="s">
        <v>363</v>
      </c>
      <c r="I700" t="s">
        <v>255</v>
      </c>
      <c r="J700" t="s">
        <v>365</v>
      </c>
      <c r="K700" s="8" t="s">
        <v>210</v>
      </c>
      <c r="L700" s="8" t="s">
        <v>364</v>
      </c>
      <c r="M700">
        <v>0</v>
      </c>
      <c r="N700" t="s">
        <v>367</v>
      </c>
      <c r="O700" s="2">
        <v>41883</v>
      </c>
    </row>
    <row r="701" spans="2:18" x14ac:dyDescent="0.25">
      <c r="B701" s="9">
        <v>41911</v>
      </c>
      <c r="C701" s="1">
        <v>41911</v>
      </c>
      <c r="D701" s="7" t="s">
        <v>1429</v>
      </c>
      <c r="E701" s="7" t="s">
        <v>1428</v>
      </c>
      <c r="F701" s="4">
        <v>-681.75</v>
      </c>
      <c r="G701" t="s">
        <v>140</v>
      </c>
      <c r="H701" s="5" t="s">
        <v>1842</v>
      </c>
      <c r="I701" t="s">
        <v>233</v>
      </c>
      <c r="J701" t="s">
        <v>70</v>
      </c>
      <c r="K701" s="8" t="s">
        <v>210</v>
      </c>
      <c r="L701" s="8" t="s">
        <v>1427</v>
      </c>
      <c r="M701" t="s">
        <v>1430</v>
      </c>
      <c r="N701" t="s">
        <v>1431</v>
      </c>
      <c r="O701" t="s">
        <v>1432</v>
      </c>
      <c r="P701" t="s">
        <v>1433</v>
      </c>
    </row>
    <row r="702" spans="2:18" x14ac:dyDescent="0.25">
      <c r="B702" s="9">
        <v>41911</v>
      </c>
      <c r="C702" s="1">
        <v>41911</v>
      </c>
      <c r="D702" s="7" t="s">
        <v>1434</v>
      </c>
      <c r="E702" s="7" t="s">
        <v>1307</v>
      </c>
      <c r="F702" s="4">
        <v>-18.93</v>
      </c>
      <c r="G702" t="s">
        <v>269</v>
      </c>
      <c r="H702" s="5" t="s">
        <v>1835</v>
      </c>
      <c r="K702" s="8" t="s">
        <v>314</v>
      </c>
      <c r="L702" s="8" t="s">
        <v>1306</v>
      </c>
      <c r="M702" t="s">
        <v>1309</v>
      </c>
      <c r="N702" t="s">
        <v>1310</v>
      </c>
      <c r="O702" t="s">
        <v>1311</v>
      </c>
      <c r="P702" t="s">
        <v>1435</v>
      </c>
    </row>
    <row r="703" spans="2:18" x14ac:dyDescent="0.25">
      <c r="B703" s="9">
        <v>41911</v>
      </c>
      <c r="C703" s="1">
        <v>41911</v>
      </c>
      <c r="D703" s="7" t="s">
        <v>1436</v>
      </c>
      <c r="E703" s="7" t="s">
        <v>38</v>
      </c>
      <c r="F703" s="4">
        <v>-37.869999999999997</v>
      </c>
      <c r="G703" t="s">
        <v>115</v>
      </c>
      <c r="H703" s="5" t="s">
        <v>1832</v>
      </c>
      <c r="I703" t="s">
        <v>233</v>
      </c>
      <c r="K703" s="8">
        <v>30050000</v>
      </c>
      <c r="L703" s="8">
        <v>1159318</v>
      </c>
    </row>
    <row r="704" spans="2:18" x14ac:dyDescent="0.25">
      <c r="B704" s="9">
        <v>41911</v>
      </c>
      <c r="C704" s="1">
        <v>41911</v>
      </c>
      <c r="D704" s="7" t="s">
        <v>1437</v>
      </c>
      <c r="E704" s="7" t="s">
        <v>34</v>
      </c>
      <c r="F704" s="4">
        <v>-28.66</v>
      </c>
      <c r="G704" t="s">
        <v>115</v>
      </c>
      <c r="H704" s="5" t="s">
        <v>1832</v>
      </c>
      <c r="I704" t="s">
        <v>233</v>
      </c>
      <c r="K704" s="8">
        <v>66490000</v>
      </c>
      <c r="L704" s="8">
        <v>9033840</v>
      </c>
    </row>
    <row r="705" spans="2:18" x14ac:dyDescent="0.25">
      <c r="B705" s="9">
        <v>41911</v>
      </c>
      <c r="C705" s="1">
        <v>41911</v>
      </c>
      <c r="D705" s="7" t="s">
        <v>1438</v>
      </c>
      <c r="E705" s="7" t="s">
        <v>1048</v>
      </c>
      <c r="F705" s="4">
        <v>-100</v>
      </c>
      <c r="G705" t="s">
        <v>117</v>
      </c>
      <c r="H705" s="5" t="s">
        <v>1839</v>
      </c>
      <c r="I705" t="s">
        <v>235</v>
      </c>
      <c r="J705" t="s">
        <v>236</v>
      </c>
      <c r="K705" s="8">
        <v>20050550</v>
      </c>
      <c r="L705" s="8">
        <v>9531835412</v>
      </c>
      <c r="M705" t="s">
        <v>127</v>
      </c>
    </row>
    <row r="706" spans="2:18" x14ac:dyDescent="0.25">
      <c r="B706" s="9">
        <v>41912</v>
      </c>
      <c r="C706" s="1">
        <v>41912</v>
      </c>
      <c r="D706" s="7" t="s">
        <v>1439</v>
      </c>
      <c r="E706" s="7" t="s">
        <v>377</v>
      </c>
      <c r="F706" s="4">
        <v>-122</v>
      </c>
      <c r="G706" t="s">
        <v>269</v>
      </c>
      <c r="H706" s="5" t="s">
        <v>1835</v>
      </c>
      <c r="K706" s="8" t="s">
        <v>288</v>
      </c>
      <c r="L706" s="8" t="s">
        <v>376</v>
      </c>
      <c r="M706" t="s">
        <v>379</v>
      </c>
      <c r="N706" t="s">
        <v>380</v>
      </c>
      <c r="O706" t="s">
        <v>1440</v>
      </c>
      <c r="P706" t="s">
        <v>1441</v>
      </c>
      <c r="Q706" t="s">
        <v>1442</v>
      </c>
    </row>
    <row r="707" spans="2:18" x14ac:dyDescent="0.25">
      <c r="B707" s="9">
        <v>41912</v>
      </c>
      <c r="C707" s="1">
        <v>41912</v>
      </c>
      <c r="D707" s="7" t="s">
        <v>1443</v>
      </c>
      <c r="E707" s="7" t="s">
        <v>44</v>
      </c>
      <c r="F707" s="4">
        <v>-155.87</v>
      </c>
      <c r="G707" t="s">
        <v>33</v>
      </c>
      <c r="H707" s="5" t="s">
        <v>1851</v>
      </c>
      <c r="I707" t="s">
        <v>254</v>
      </c>
      <c r="J707" t="s">
        <v>268</v>
      </c>
      <c r="K707" s="8">
        <v>50040000</v>
      </c>
      <c r="L707" s="8">
        <v>582510437</v>
      </c>
    </row>
    <row r="708" spans="2:18" x14ac:dyDescent="0.25">
      <c r="B708" s="9">
        <v>41912</v>
      </c>
      <c r="C708" s="1">
        <v>41912</v>
      </c>
      <c r="D708" s="7" t="s">
        <v>1444</v>
      </c>
      <c r="E708" s="7" t="s">
        <v>44</v>
      </c>
      <c r="F708" s="4">
        <v>-94</v>
      </c>
      <c r="G708" t="s">
        <v>33</v>
      </c>
      <c r="H708" s="5" t="s">
        <v>1851</v>
      </c>
      <c r="I708" t="s">
        <v>254</v>
      </c>
      <c r="J708" t="s">
        <v>268</v>
      </c>
      <c r="K708" s="8">
        <v>50040000</v>
      </c>
      <c r="L708" s="8">
        <v>582510437</v>
      </c>
    </row>
    <row r="709" spans="2:18" x14ac:dyDescent="0.25">
      <c r="B709" s="9">
        <v>41912</v>
      </c>
      <c r="C709" s="1">
        <v>41912</v>
      </c>
      <c r="D709" s="7" t="s">
        <v>1445</v>
      </c>
      <c r="E709" s="7" t="s">
        <v>62</v>
      </c>
      <c r="F709" s="4">
        <v>-29.15</v>
      </c>
      <c r="G709" t="s">
        <v>115</v>
      </c>
      <c r="H709" s="5" t="s">
        <v>1848</v>
      </c>
      <c r="I709" t="s">
        <v>60</v>
      </c>
      <c r="J709" t="s">
        <v>246</v>
      </c>
      <c r="K709" s="8">
        <v>20080000</v>
      </c>
      <c r="L709" s="8">
        <v>930401000</v>
      </c>
    </row>
    <row r="710" spans="2:18" x14ac:dyDescent="0.25">
      <c r="B710" s="9">
        <v>41912</v>
      </c>
      <c r="C710" s="1">
        <v>41912</v>
      </c>
      <c r="D710" s="7">
        <v>2.9091812812480701E+26</v>
      </c>
      <c r="E710" s="7" t="s">
        <v>66</v>
      </c>
      <c r="F710" s="4">
        <v>-10.49</v>
      </c>
      <c r="G710" t="s">
        <v>33</v>
      </c>
      <c r="H710" s="5" t="s">
        <v>1832</v>
      </c>
      <c r="I710" t="s">
        <v>233</v>
      </c>
      <c r="J710" t="s">
        <v>252</v>
      </c>
      <c r="K710" s="8">
        <v>30050000</v>
      </c>
      <c r="L710" s="8">
        <v>71000517</v>
      </c>
      <c r="M710" t="s">
        <v>1446</v>
      </c>
    </row>
    <row r="711" spans="2:18" x14ac:dyDescent="0.25">
      <c r="B711" s="9">
        <v>41912</v>
      </c>
      <c r="C711" s="1">
        <v>41912</v>
      </c>
      <c r="D711" s="7" t="s">
        <v>1448</v>
      </c>
      <c r="E711" s="7" t="s">
        <v>1447</v>
      </c>
      <c r="F711" s="4">
        <v>-150</v>
      </c>
      <c r="G711" t="s">
        <v>117</v>
      </c>
      <c r="H711" s="5" t="s">
        <v>1839</v>
      </c>
      <c r="I711" t="s">
        <v>235</v>
      </c>
      <c r="J711" t="s">
        <v>236</v>
      </c>
      <c r="K711" s="8">
        <v>21352240</v>
      </c>
    </row>
    <row r="712" spans="2:18" x14ac:dyDescent="0.25">
      <c r="B712" s="9">
        <v>41913</v>
      </c>
      <c r="C712" s="1">
        <v>41913</v>
      </c>
      <c r="D712" s="7" t="s">
        <v>133</v>
      </c>
      <c r="F712" s="4">
        <v>-7.5</v>
      </c>
      <c r="G712" t="s">
        <v>132</v>
      </c>
      <c r="H712" s="5" t="s">
        <v>1835</v>
      </c>
      <c r="I712" t="s">
        <v>247</v>
      </c>
      <c r="J712" t="s">
        <v>264</v>
      </c>
      <c r="K712" s="8">
        <v>21352240</v>
      </c>
      <c r="L712" s="8">
        <v>9000932203</v>
      </c>
    </row>
    <row r="713" spans="2:18" x14ac:dyDescent="0.25">
      <c r="B713" s="9">
        <v>41913</v>
      </c>
      <c r="C713" s="1">
        <v>41913</v>
      </c>
      <c r="D713" s="7" t="s">
        <v>225</v>
      </c>
      <c r="E713" s="7" t="s">
        <v>47</v>
      </c>
      <c r="F713" s="4">
        <v>-35</v>
      </c>
      <c r="G713" t="s">
        <v>36</v>
      </c>
      <c r="H713" s="5" t="s">
        <v>1842</v>
      </c>
      <c r="I713" t="s">
        <v>233</v>
      </c>
      <c r="J713" t="s">
        <v>287</v>
      </c>
      <c r="K713" s="8" t="s">
        <v>87</v>
      </c>
      <c r="L713" s="8" t="s">
        <v>224</v>
      </c>
    </row>
    <row r="714" spans="2:18" x14ac:dyDescent="0.25">
      <c r="B714" s="9">
        <v>41913</v>
      </c>
      <c r="C714" s="1">
        <v>41913</v>
      </c>
      <c r="D714" s="7" t="s">
        <v>1200</v>
      </c>
      <c r="E714" s="7" t="s">
        <v>1199</v>
      </c>
      <c r="F714" s="4">
        <v>-71</v>
      </c>
      <c r="G714" t="s">
        <v>36</v>
      </c>
      <c r="H714" s="5" t="s">
        <v>1842</v>
      </c>
      <c r="K714" s="8" t="s">
        <v>87</v>
      </c>
      <c r="L714" s="8" t="s">
        <v>218</v>
      </c>
    </row>
    <row r="715" spans="2:18" x14ac:dyDescent="0.25">
      <c r="B715" s="9">
        <v>41913</v>
      </c>
      <c r="C715" s="1">
        <v>41913</v>
      </c>
      <c r="D715" s="7" t="s">
        <v>1201</v>
      </c>
      <c r="E715" s="7" t="s">
        <v>142</v>
      </c>
      <c r="F715" s="4">
        <v>-29</v>
      </c>
      <c r="G715" t="s">
        <v>269</v>
      </c>
      <c r="H715" s="5" t="s">
        <v>1835</v>
      </c>
      <c r="I715" t="s">
        <v>254</v>
      </c>
      <c r="J715" t="s">
        <v>274</v>
      </c>
      <c r="K715" s="8" t="s">
        <v>275</v>
      </c>
      <c r="L715" s="8" t="s">
        <v>276</v>
      </c>
      <c r="M715" t="s">
        <v>1449</v>
      </c>
      <c r="N715" t="s">
        <v>278</v>
      </c>
      <c r="O715" t="s">
        <v>279</v>
      </c>
      <c r="P715" t="s">
        <v>1450</v>
      </c>
      <c r="Q715" t="s">
        <v>453</v>
      </c>
      <c r="R715" t="s">
        <v>280</v>
      </c>
    </row>
    <row r="716" spans="2:18" x14ac:dyDescent="0.25">
      <c r="B716" s="9">
        <v>41913</v>
      </c>
      <c r="C716" s="1">
        <v>41913</v>
      </c>
      <c r="D716" s="7" t="s">
        <v>1451</v>
      </c>
      <c r="E716" s="7" t="s">
        <v>603</v>
      </c>
      <c r="F716" s="4">
        <v>-87.3</v>
      </c>
      <c r="G716" t="s">
        <v>269</v>
      </c>
      <c r="H716" s="5" t="s">
        <v>1833</v>
      </c>
      <c r="I716" t="s">
        <v>45</v>
      </c>
      <c r="J716" t="s">
        <v>265</v>
      </c>
      <c r="K716" s="8" t="s">
        <v>601</v>
      </c>
      <c r="L716" s="8" t="s">
        <v>602</v>
      </c>
      <c r="M716" t="s">
        <v>605</v>
      </c>
      <c r="N716" t="s">
        <v>606</v>
      </c>
      <c r="O716" t="s">
        <v>607</v>
      </c>
      <c r="P716" t="s">
        <v>1452</v>
      </c>
    </row>
    <row r="717" spans="2:18" x14ac:dyDescent="0.25">
      <c r="B717" s="9">
        <v>41913</v>
      </c>
      <c r="C717" s="1">
        <v>41913</v>
      </c>
      <c r="D717" s="7" t="s">
        <v>1453</v>
      </c>
      <c r="E717" s="7" t="s">
        <v>283</v>
      </c>
      <c r="F717" s="4">
        <v>-57.89</v>
      </c>
      <c r="G717" t="s">
        <v>269</v>
      </c>
      <c r="H717" s="5" t="s">
        <v>1833</v>
      </c>
      <c r="K717" s="8" t="s">
        <v>281</v>
      </c>
      <c r="L717" s="8" t="s">
        <v>282</v>
      </c>
      <c r="M717" t="s">
        <v>284</v>
      </c>
      <c r="N717">
        <v>1</v>
      </c>
      <c r="O717" t="s">
        <v>285</v>
      </c>
      <c r="P717" t="s">
        <v>286</v>
      </c>
      <c r="Q717" t="s">
        <v>1454</v>
      </c>
    </row>
    <row r="718" spans="2:18" x14ac:dyDescent="0.25">
      <c r="B718" s="9">
        <v>41913</v>
      </c>
      <c r="C718" s="1">
        <v>41913</v>
      </c>
      <c r="D718" s="7" t="s">
        <v>1455</v>
      </c>
      <c r="E718" s="7" t="s">
        <v>34</v>
      </c>
      <c r="F718" s="4">
        <v>-39.76</v>
      </c>
      <c r="G718" t="s">
        <v>115</v>
      </c>
      <c r="H718" s="5" t="s">
        <v>1832</v>
      </c>
      <c r="I718" t="s">
        <v>233</v>
      </c>
      <c r="K718" s="8">
        <v>66490000</v>
      </c>
      <c r="L718" s="8">
        <v>9033840</v>
      </c>
    </row>
    <row r="719" spans="2:18" x14ac:dyDescent="0.25">
      <c r="B719" s="9">
        <v>41913</v>
      </c>
      <c r="C719" s="1">
        <v>41913</v>
      </c>
      <c r="D719" s="7" t="s">
        <v>1456</v>
      </c>
      <c r="E719" s="7" t="s">
        <v>34</v>
      </c>
      <c r="F719" s="4">
        <v>-21.06</v>
      </c>
      <c r="G719" t="s">
        <v>115</v>
      </c>
      <c r="H719" s="5" t="s">
        <v>1832</v>
      </c>
      <c r="I719" t="s">
        <v>233</v>
      </c>
      <c r="K719" s="8">
        <v>66490000</v>
      </c>
      <c r="L719" s="8">
        <v>9033840</v>
      </c>
    </row>
    <row r="720" spans="2:18" x14ac:dyDescent="0.25">
      <c r="B720" s="9">
        <v>41913</v>
      </c>
      <c r="C720" s="1">
        <v>41913</v>
      </c>
      <c r="D720" s="7" t="s">
        <v>1457</v>
      </c>
      <c r="E720" s="7" t="s">
        <v>34</v>
      </c>
      <c r="F720" s="4">
        <v>-16.739999999999998</v>
      </c>
      <c r="G720" t="s">
        <v>115</v>
      </c>
      <c r="H720" s="5" t="s">
        <v>1832</v>
      </c>
      <c r="I720" t="s">
        <v>233</v>
      </c>
      <c r="K720" s="8">
        <v>66490000</v>
      </c>
      <c r="L720" s="8">
        <v>9033840</v>
      </c>
    </row>
    <row r="721" spans="2:18" x14ac:dyDescent="0.25">
      <c r="B721" s="9">
        <v>41918</v>
      </c>
      <c r="C721" s="1">
        <v>41918</v>
      </c>
      <c r="D721" s="7" t="s">
        <v>735</v>
      </c>
      <c r="E721" s="7" t="s">
        <v>300</v>
      </c>
      <c r="F721" s="4">
        <v>-400</v>
      </c>
      <c r="G721" t="s">
        <v>36</v>
      </c>
      <c r="H721" s="5" t="s">
        <v>1849</v>
      </c>
      <c r="I721" t="s">
        <v>63</v>
      </c>
      <c r="J721" t="s">
        <v>267</v>
      </c>
      <c r="K721" s="8" t="s">
        <v>87</v>
      </c>
      <c r="L721" s="8" t="s">
        <v>88</v>
      </c>
    </row>
    <row r="722" spans="2:18" x14ac:dyDescent="0.25">
      <c r="B722" s="9">
        <v>41918</v>
      </c>
      <c r="C722" s="1">
        <v>41918</v>
      </c>
      <c r="D722" s="7" t="s">
        <v>229</v>
      </c>
      <c r="E722" s="7" t="s">
        <v>35</v>
      </c>
      <c r="F722" s="4">
        <v>-350</v>
      </c>
      <c r="G722" t="s">
        <v>36</v>
      </c>
      <c r="H722" s="5" t="s">
        <v>1849</v>
      </c>
      <c r="I722" t="s">
        <v>249</v>
      </c>
      <c r="J722" t="s">
        <v>250</v>
      </c>
      <c r="K722" s="8" t="s">
        <v>87</v>
      </c>
      <c r="L722" s="8" t="s">
        <v>88</v>
      </c>
      <c r="M722" t="s">
        <v>153</v>
      </c>
      <c r="N722">
        <v>350</v>
      </c>
    </row>
    <row r="723" spans="2:18" x14ac:dyDescent="0.25">
      <c r="B723" s="9">
        <v>41918</v>
      </c>
      <c r="C723" s="1">
        <v>41918</v>
      </c>
      <c r="D723" s="7" t="s">
        <v>1083</v>
      </c>
      <c r="E723" s="7" t="s">
        <v>35</v>
      </c>
      <c r="F723" s="4">
        <v>-300</v>
      </c>
      <c r="G723" t="s">
        <v>36</v>
      </c>
      <c r="H723" s="5" t="s">
        <v>1849</v>
      </c>
      <c r="K723" s="8" t="s">
        <v>87</v>
      </c>
      <c r="L723" s="8" t="s">
        <v>227</v>
      </c>
    </row>
    <row r="724" spans="2:18" x14ac:dyDescent="0.25">
      <c r="B724" s="9">
        <v>41918</v>
      </c>
      <c r="C724" s="1">
        <v>41918</v>
      </c>
      <c r="D724" s="7" t="s">
        <v>229</v>
      </c>
      <c r="E724" s="7" t="s">
        <v>35</v>
      </c>
      <c r="F724" s="4">
        <v>-550</v>
      </c>
      <c r="G724" t="s">
        <v>36</v>
      </c>
      <c r="H724" s="5" t="s">
        <v>1849</v>
      </c>
      <c r="K724" s="8" t="s">
        <v>87</v>
      </c>
      <c r="L724" s="8" t="s">
        <v>88</v>
      </c>
      <c r="M724" t="s">
        <v>231</v>
      </c>
      <c r="N724" t="s">
        <v>232</v>
      </c>
    </row>
    <row r="725" spans="2:18" x14ac:dyDescent="0.25">
      <c r="B725" s="9">
        <v>41918</v>
      </c>
      <c r="C725" s="1">
        <v>41918</v>
      </c>
      <c r="D725" s="7" t="s">
        <v>1458</v>
      </c>
      <c r="E725" s="7" t="s">
        <v>240</v>
      </c>
      <c r="F725" s="4">
        <v>-103</v>
      </c>
      <c r="G725" t="s">
        <v>269</v>
      </c>
      <c r="H725" s="5" t="s">
        <v>1836</v>
      </c>
      <c r="I725" t="s">
        <v>249</v>
      </c>
      <c r="J725" t="s">
        <v>609</v>
      </c>
      <c r="K725" s="8" t="s">
        <v>314</v>
      </c>
      <c r="L725" s="8" t="s">
        <v>239</v>
      </c>
      <c r="M725">
        <v>23</v>
      </c>
      <c r="N725" t="s">
        <v>244</v>
      </c>
      <c r="O725" t="s">
        <v>242</v>
      </c>
      <c r="P725" t="s">
        <v>1459</v>
      </c>
      <c r="Q725" t="s">
        <v>1460</v>
      </c>
    </row>
    <row r="726" spans="2:18" x14ac:dyDescent="0.25">
      <c r="B726" s="9">
        <v>41918</v>
      </c>
      <c r="C726" s="1">
        <v>41918</v>
      </c>
      <c r="D726" s="7" t="s">
        <v>1461</v>
      </c>
      <c r="E726" s="7" t="s">
        <v>240</v>
      </c>
      <c r="F726" s="4">
        <v>-51.3</v>
      </c>
      <c r="G726" t="s">
        <v>269</v>
      </c>
      <c r="H726" s="5" t="s">
        <v>1836</v>
      </c>
      <c r="I726" t="s">
        <v>249</v>
      </c>
      <c r="J726" t="s">
        <v>609</v>
      </c>
      <c r="K726" s="8" t="s">
        <v>314</v>
      </c>
      <c r="L726" s="8" t="s">
        <v>239</v>
      </c>
      <c r="M726">
        <v>59</v>
      </c>
      <c r="N726" t="s">
        <v>241</v>
      </c>
      <c r="O726" t="s">
        <v>242</v>
      </c>
      <c r="P726" t="s">
        <v>1462</v>
      </c>
      <c r="Q726" t="s">
        <v>1460</v>
      </c>
    </row>
    <row r="727" spans="2:18" x14ac:dyDescent="0.25">
      <c r="B727" s="9">
        <v>41918</v>
      </c>
      <c r="C727" s="1">
        <v>41918</v>
      </c>
      <c r="D727" s="7" t="s">
        <v>1463</v>
      </c>
      <c r="E727" s="7" t="s">
        <v>38</v>
      </c>
      <c r="F727" s="4">
        <v>-28.35</v>
      </c>
      <c r="G727" t="s">
        <v>115</v>
      </c>
      <c r="H727" s="5" t="s">
        <v>1832</v>
      </c>
      <c r="I727" t="s">
        <v>233</v>
      </c>
      <c r="K727" s="8">
        <v>30050000</v>
      </c>
      <c r="L727" s="8">
        <v>1159318</v>
      </c>
    </row>
    <row r="728" spans="2:18" x14ac:dyDescent="0.25">
      <c r="B728" s="9">
        <v>41918</v>
      </c>
      <c r="C728" s="1">
        <v>41918</v>
      </c>
      <c r="D728" s="7" t="s">
        <v>1464</v>
      </c>
      <c r="E728" s="7" t="s">
        <v>38</v>
      </c>
      <c r="F728" s="4">
        <v>-55.68</v>
      </c>
      <c r="G728" t="s">
        <v>115</v>
      </c>
      <c r="H728" s="5" t="s">
        <v>1832</v>
      </c>
      <c r="I728" t="s">
        <v>233</v>
      </c>
      <c r="K728" s="8">
        <v>30050000</v>
      </c>
      <c r="L728" s="8">
        <v>1159318</v>
      </c>
    </row>
    <row r="729" spans="2:18" x14ac:dyDescent="0.25">
      <c r="B729" s="9">
        <v>41918</v>
      </c>
      <c r="C729" s="1">
        <v>41918</v>
      </c>
      <c r="D729" s="7" t="s">
        <v>1465</v>
      </c>
      <c r="E729" s="7" t="s">
        <v>39</v>
      </c>
      <c r="F729" s="4">
        <v>-64</v>
      </c>
      <c r="G729" t="s">
        <v>115</v>
      </c>
      <c r="H729" s="5" t="s">
        <v>1848</v>
      </c>
      <c r="I729" t="s">
        <v>60</v>
      </c>
      <c r="J729" t="s">
        <v>246</v>
      </c>
      <c r="K729" s="8">
        <v>51430300</v>
      </c>
      <c r="L729" s="8">
        <v>6491110005</v>
      </c>
    </row>
    <row r="730" spans="2:18" x14ac:dyDescent="0.25">
      <c r="B730" s="9">
        <v>41919</v>
      </c>
      <c r="C730" s="1">
        <v>41919</v>
      </c>
      <c r="D730" s="7" t="s">
        <v>1466</v>
      </c>
      <c r="E730" s="7" t="s">
        <v>1092</v>
      </c>
      <c r="F730" s="4">
        <v>-34.4</v>
      </c>
      <c r="G730" t="s">
        <v>269</v>
      </c>
      <c r="H730" s="5" t="s">
        <v>1838</v>
      </c>
      <c r="I730" t="s">
        <v>254</v>
      </c>
      <c r="J730" t="s">
        <v>1093</v>
      </c>
      <c r="K730" s="8" t="s">
        <v>931</v>
      </c>
      <c r="L730" s="8" t="s">
        <v>1091</v>
      </c>
      <c r="M730">
        <v>5</v>
      </c>
      <c r="N730" t="s">
        <v>1095</v>
      </c>
      <c r="O730" t="s">
        <v>1096</v>
      </c>
      <c r="P730" t="s">
        <v>1097</v>
      </c>
      <c r="Q730" t="s">
        <v>1467</v>
      </c>
      <c r="R730" t="s">
        <v>1468</v>
      </c>
    </row>
    <row r="731" spans="2:18" x14ac:dyDescent="0.25">
      <c r="B731" s="9">
        <v>41919</v>
      </c>
      <c r="C731" s="1">
        <v>41919</v>
      </c>
      <c r="D731" s="7" t="s">
        <v>1469</v>
      </c>
      <c r="E731" s="7" t="s">
        <v>91</v>
      </c>
      <c r="F731" s="4">
        <v>-30.01</v>
      </c>
      <c r="G731" t="s">
        <v>115</v>
      </c>
      <c r="H731" s="5" t="s">
        <v>1848</v>
      </c>
      <c r="I731" t="s">
        <v>60</v>
      </c>
      <c r="J731" t="s">
        <v>246</v>
      </c>
      <c r="K731" s="8">
        <v>70070010</v>
      </c>
      <c r="L731" s="8">
        <v>210171500</v>
      </c>
    </row>
    <row r="732" spans="2:18" x14ac:dyDescent="0.25">
      <c r="B732" s="9">
        <v>41919</v>
      </c>
      <c r="C732" s="1">
        <v>41919</v>
      </c>
      <c r="D732" s="7" t="s">
        <v>1470</v>
      </c>
      <c r="E732" s="7" t="s">
        <v>201</v>
      </c>
      <c r="F732" s="4">
        <v>-14.4</v>
      </c>
      <c r="G732" t="s">
        <v>115</v>
      </c>
      <c r="H732" s="5" t="s">
        <v>1832</v>
      </c>
      <c r="I732" t="s">
        <v>233</v>
      </c>
      <c r="K732" s="8">
        <v>20069111</v>
      </c>
      <c r="L732" s="8">
        <v>1202081</v>
      </c>
    </row>
    <row r="733" spans="2:18" x14ac:dyDescent="0.25">
      <c r="B733" s="9">
        <v>41920</v>
      </c>
      <c r="C733" s="1">
        <v>41920</v>
      </c>
      <c r="D733" s="7" t="s">
        <v>1471</v>
      </c>
      <c r="E733" s="7" t="s">
        <v>143</v>
      </c>
      <c r="F733" s="4">
        <v>-57.02</v>
      </c>
      <c r="G733" t="s">
        <v>269</v>
      </c>
      <c r="H733" s="5" t="s">
        <v>1838</v>
      </c>
      <c r="K733" s="8" t="s">
        <v>441</v>
      </c>
      <c r="L733" s="8" t="s">
        <v>442</v>
      </c>
      <c r="M733" t="s">
        <v>445</v>
      </c>
      <c r="N733" t="s">
        <v>446</v>
      </c>
      <c r="O733" t="s">
        <v>1472</v>
      </c>
      <c r="P733" t="s">
        <v>1473</v>
      </c>
      <c r="Q733" t="s">
        <v>449</v>
      </c>
    </row>
    <row r="734" spans="2:18" x14ac:dyDescent="0.25">
      <c r="B734" s="9">
        <v>41920</v>
      </c>
      <c r="C734" s="1">
        <v>41920</v>
      </c>
      <c r="D734" s="7" t="s">
        <v>1478</v>
      </c>
      <c r="E734" s="7" t="s">
        <v>1476</v>
      </c>
      <c r="F734" s="4">
        <v>-5</v>
      </c>
      <c r="G734" t="s">
        <v>209</v>
      </c>
      <c r="H734" s="5" t="s">
        <v>1838</v>
      </c>
      <c r="I734" t="s">
        <v>273</v>
      </c>
      <c r="J734" t="s">
        <v>1477</v>
      </c>
      <c r="K734" s="8" t="s">
        <v>1474</v>
      </c>
      <c r="L734" s="8" t="s">
        <v>1475</v>
      </c>
      <c r="M734" t="s">
        <v>1479</v>
      </c>
      <c r="N734" t="s">
        <v>1480</v>
      </c>
      <c r="O734" t="s">
        <v>1481</v>
      </c>
      <c r="P734" t="s">
        <v>1482</v>
      </c>
    </row>
    <row r="735" spans="2:18" x14ac:dyDescent="0.25">
      <c r="B735" s="9">
        <v>41920</v>
      </c>
      <c r="C735" s="1">
        <v>41920</v>
      </c>
      <c r="D735" s="7" t="s">
        <v>1483</v>
      </c>
      <c r="E735" s="7" t="s">
        <v>34</v>
      </c>
      <c r="F735" s="4">
        <v>-8.1</v>
      </c>
      <c r="G735" t="s">
        <v>115</v>
      </c>
      <c r="H735" s="5" t="s">
        <v>1832</v>
      </c>
      <c r="I735" t="s">
        <v>233</v>
      </c>
      <c r="K735" s="8">
        <v>66490000</v>
      </c>
      <c r="L735" s="8">
        <v>9033840</v>
      </c>
    </row>
    <row r="736" spans="2:18" x14ac:dyDescent="0.25">
      <c r="B736" s="9">
        <v>41920</v>
      </c>
      <c r="C736" s="1">
        <v>41920</v>
      </c>
      <c r="D736" s="7" t="s">
        <v>1484</v>
      </c>
      <c r="E736" s="7" t="s">
        <v>34</v>
      </c>
      <c r="F736" s="4">
        <v>-20.440000000000001</v>
      </c>
      <c r="G736" t="s">
        <v>115</v>
      </c>
      <c r="H736" s="5" t="s">
        <v>1832</v>
      </c>
      <c r="I736" t="s">
        <v>233</v>
      </c>
      <c r="K736" s="8">
        <v>66490000</v>
      </c>
      <c r="L736" s="8">
        <v>9033840</v>
      </c>
    </row>
    <row r="737" spans="1:16" x14ac:dyDescent="0.25">
      <c r="B737" s="9">
        <v>41920</v>
      </c>
      <c r="C737" s="1">
        <v>41920</v>
      </c>
      <c r="D737" s="7" t="s">
        <v>1485</v>
      </c>
      <c r="E737" s="7" t="s">
        <v>89</v>
      </c>
      <c r="F737" s="4">
        <v>-62.5</v>
      </c>
      <c r="G737" t="s">
        <v>33</v>
      </c>
      <c r="H737" s="5" t="s">
        <v>1832</v>
      </c>
      <c r="I737" t="s">
        <v>185</v>
      </c>
      <c r="J737" t="s">
        <v>261</v>
      </c>
      <c r="K737" s="8">
        <v>30050000</v>
      </c>
      <c r="L737" s="8">
        <v>1052943</v>
      </c>
    </row>
    <row r="738" spans="1:16" x14ac:dyDescent="0.25">
      <c r="B738" s="9">
        <v>41920</v>
      </c>
      <c r="C738" s="1">
        <v>41920</v>
      </c>
      <c r="D738" s="7" t="s">
        <v>1486</v>
      </c>
      <c r="E738" s="7" t="s">
        <v>217</v>
      </c>
      <c r="F738" s="4">
        <v>-23.48</v>
      </c>
      <c r="G738" t="s">
        <v>115</v>
      </c>
      <c r="H738" s="5" t="s">
        <v>1832</v>
      </c>
      <c r="K738" s="8">
        <v>20090700</v>
      </c>
      <c r="L738" s="8">
        <v>4315146072</v>
      </c>
    </row>
    <row r="739" spans="1:16" x14ac:dyDescent="0.25">
      <c r="B739" s="9">
        <v>41920</v>
      </c>
      <c r="C739" s="1">
        <v>41920</v>
      </c>
      <c r="D739" s="7" t="s">
        <v>1487</v>
      </c>
      <c r="E739" s="7" t="s">
        <v>75</v>
      </c>
      <c r="F739" s="4">
        <v>-15</v>
      </c>
      <c r="G739" t="s">
        <v>115</v>
      </c>
      <c r="H739" s="5" t="s">
        <v>1840</v>
      </c>
      <c r="I739" t="s">
        <v>233</v>
      </c>
      <c r="J739" t="s">
        <v>253</v>
      </c>
      <c r="K739" s="8">
        <v>40080040</v>
      </c>
      <c r="L739" s="8">
        <v>600826400</v>
      </c>
    </row>
    <row r="740" spans="1:16" x14ac:dyDescent="0.25">
      <c r="B740" s="9">
        <v>41921</v>
      </c>
      <c r="C740" s="1">
        <v>41921</v>
      </c>
      <c r="D740" s="7" t="s">
        <v>473</v>
      </c>
      <c r="E740" s="7" t="s">
        <v>631</v>
      </c>
      <c r="F740" s="4">
        <v>-10.02</v>
      </c>
      <c r="G740" t="s">
        <v>269</v>
      </c>
      <c r="H740" s="5" t="s">
        <v>1838</v>
      </c>
      <c r="I740" t="s">
        <v>254</v>
      </c>
      <c r="J740" t="s">
        <v>258</v>
      </c>
      <c r="K740" s="8" t="s">
        <v>470</v>
      </c>
      <c r="L740" s="8" t="s">
        <v>471</v>
      </c>
      <c r="M740" t="s">
        <v>474</v>
      </c>
      <c r="N740" t="s">
        <v>475</v>
      </c>
      <c r="O740" t="s">
        <v>1488</v>
      </c>
      <c r="P740" t="s">
        <v>1489</v>
      </c>
    </row>
    <row r="741" spans="1:16" x14ac:dyDescent="0.25">
      <c r="B741" s="9">
        <v>41921</v>
      </c>
      <c r="C741" s="1">
        <v>41921</v>
      </c>
      <c r="D741" s="7" t="s">
        <v>473</v>
      </c>
      <c r="E741" s="7" t="s">
        <v>631</v>
      </c>
      <c r="F741" s="4">
        <v>-13.01</v>
      </c>
      <c r="G741" t="s">
        <v>269</v>
      </c>
      <c r="H741" s="5" t="s">
        <v>1838</v>
      </c>
      <c r="I741" t="s">
        <v>254</v>
      </c>
      <c r="J741" t="s">
        <v>258</v>
      </c>
      <c r="K741" s="8" t="s">
        <v>470</v>
      </c>
      <c r="L741" s="8" t="s">
        <v>471</v>
      </c>
      <c r="M741" t="s">
        <v>474</v>
      </c>
      <c r="N741" t="s">
        <v>475</v>
      </c>
      <c r="O741" t="s">
        <v>1490</v>
      </c>
      <c r="P741" t="s">
        <v>1491</v>
      </c>
    </row>
    <row r="742" spans="1:16" x14ac:dyDescent="0.25">
      <c r="B742" s="9">
        <v>41922</v>
      </c>
      <c r="C742" s="1">
        <v>41922</v>
      </c>
      <c r="D742" s="7" t="s">
        <v>1492</v>
      </c>
      <c r="E742" s="7" t="s">
        <v>1048</v>
      </c>
      <c r="F742" s="4">
        <v>-100</v>
      </c>
      <c r="G742" t="s">
        <v>117</v>
      </c>
      <c r="H742" s="5" t="s">
        <v>1839</v>
      </c>
      <c r="I742" t="s">
        <v>235</v>
      </c>
      <c r="J742" t="s">
        <v>236</v>
      </c>
      <c r="K742" s="8">
        <v>20050550</v>
      </c>
      <c r="L742" s="8">
        <v>9531835412</v>
      </c>
      <c r="M742" t="s">
        <v>127</v>
      </c>
    </row>
    <row r="743" spans="1:16" x14ac:dyDescent="0.25">
      <c r="B743" s="9">
        <v>41925</v>
      </c>
      <c r="C743" s="1">
        <v>41925</v>
      </c>
      <c r="D743" s="7" t="s">
        <v>1493</v>
      </c>
      <c r="E743" s="7" t="s">
        <v>1109</v>
      </c>
      <c r="F743" s="4">
        <v>-30.99</v>
      </c>
      <c r="G743" t="s">
        <v>269</v>
      </c>
      <c r="H743" s="5" t="s">
        <v>1835</v>
      </c>
      <c r="I743" t="s">
        <v>254</v>
      </c>
      <c r="J743" t="s">
        <v>258</v>
      </c>
      <c r="K743" s="8" t="s">
        <v>931</v>
      </c>
      <c r="L743" s="8" t="s">
        <v>1108</v>
      </c>
      <c r="M743" t="s">
        <v>1111</v>
      </c>
      <c r="N743" t="s">
        <v>1112</v>
      </c>
      <c r="O743" t="s">
        <v>1113</v>
      </c>
      <c r="P743" t="s">
        <v>1494</v>
      </c>
    </row>
    <row r="744" spans="1:16" x14ac:dyDescent="0.25">
      <c r="B744" s="9">
        <v>41925</v>
      </c>
      <c r="C744" s="1">
        <v>41925</v>
      </c>
      <c r="D744" s="7" t="s">
        <v>1495</v>
      </c>
      <c r="E744" s="7" t="s">
        <v>38</v>
      </c>
      <c r="F744" s="4">
        <v>-47.34</v>
      </c>
      <c r="G744" t="s">
        <v>115</v>
      </c>
      <c r="H744" s="5" t="s">
        <v>1832</v>
      </c>
      <c r="I744" t="s">
        <v>233</v>
      </c>
      <c r="K744" s="8">
        <v>30050000</v>
      </c>
      <c r="L744" s="8">
        <v>1159318</v>
      </c>
    </row>
    <row r="745" spans="1:16" x14ac:dyDescent="0.25">
      <c r="B745" s="9">
        <v>41925</v>
      </c>
      <c r="C745" s="1">
        <v>41925</v>
      </c>
      <c r="D745" s="7" t="s">
        <v>1496</v>
      </c>
      <c r="E745" s="7" t="s">
        <v>217</v>
      </c>
      <c r="F745" s="4">
        <v>-32.11</v>
      </c>
      <c r="G745" t="s">
        <v>115</v>
      </c>
      <c r="H745" s="5" t="s">
        <v>1832</v>
      </c>
      <c r="K745" s="8">
        <v>20090700</v>
      </c>
      <c r="L745" s="8">
        <v>4315146072</v>
      </c>
    </row>
    <row r="746" spans="1:16" x14ac:dyDescent="0.25">
      <c r="B746" s="9">
        <v>41925</v>
      </c>
      <c r="C746" s="1">
        <v>41925</v>
      </c>
      <c r="D746" s="7" t="s">
        <v>1497</v>
      </c>
      <c r="E746" s="7" t="s">
        <v>34</v>
      </c>
      <c r="F746" s="4">
        <v>-59.24</v>
      </c>
      <c r="G746" t="s">
        <v>115</v>
      </c>
      <c r="H746" s="5" t="s">
        <v>1832</v>
      </c>
      <c r="I746" t="s">
        <v>233</v>
      </c>
      <c r="K746" s="8">
        <v>66490000</v>
      </c>
      <c r="L746" s="8">
        <v>9033840</v>
      </c>
    </row>
    <row r="747" spans="1:16" x14ac:dyDescent="0.25">
      <c r="B747" s="9">
        <v>41925</v>
      </c>
      <c r="C747" s="1">
        <v>41925</v>
      </c>
      <c r="D747" s="7" t="s">
        <v>1498</v>
      </c>
      <c r="E747" s="7" t="s">
        <v>1048</v>
      </c>
      <c r="F747" s="4">
        <v>-100</v>
      </c>
      <c r="G747" t="s">
        <v>117</v>
      </c>
      <c r="H747" s="5" t="s">
        <v>1839</v>
      </c>
      <c r="I747" t="s">
        <v>235</v>
      </c>
      <c r="J747" t="s">
        <v>236</v>
      </c>
      <c r="K747" s="8">
        <v>20050550</v>
      </c>
      <c r="L747" s="8">
        <v>9531835412</v>
      </c>
      <c r="M747" t="s">
        <v>127</v>
      </c>
    </row>
    <row r="748" spans="1:16" x14ac:dyDescent="0.25">
      <c r="B748" s="9">
        <v>41925</v>
      </c>
      <c r="C748" s="1">
        <v>41925</v>
      </c>
      <c r="D748" s="7">
        <v>1.0101931083014799E+26</v>
      </c>
      <c r="E748" s="7" t="s">
        <v>203</v>
      </c>
      <c r="F748" s="4">
        <v>-17.829999999999998</v>
      </c>
      <c r="G748" t="s">
        <v>33</v>
      </c>
      <c r="H748" s="5" t="s">
        <v>1832</v>
      </c>
      <c r="I748" t="s">
        <v>233</v>
      </c>
      <c r="K748" s="8">
        <v>50010111</v>
      </c>
      <c r="L748" s="8">
        <v>1932685100</v>
      </c>
    </row>
    <row r="749" spans="1:16" x14ac:dyDescent="0.25">
      <c r="B749" s="9">
        <v>41925</v>
      </c>
      <c r="C749" s="1">
        <v>41925</v>
      </c>
      <c r="D749" s="7" t="s">
        <v>1499</v>
      </c>
      <c r="E749" s="7" t="s">
        <v>217</v>
      </c>
      <c r="F749" s="4">
        <v>-19.399999999999999</v>
      </c>
      <c r="G749" t="s">
        <v>115</v>
      </c>
      <c r="H749" s="5" t="s">
        <v>1832</v>
      </c>
      <c r="K749" s="8">
        <v>20090700</v>
      </c>
      <c r="L749" s="8">
        <v>4315146072</v>
      </c>
    </row>
    <row r="750" spans="1:16" x14ac:dyDescent="0.25">
      <c r="A750" t="s">
        <v>1852</v>
      </c>
      <c r="B750" s="9">
        <v>41925</v>
      </c>
      <c r="C750" s="1">
        <v>41925</v>
      </c>
      <c r="D750" s="7" t="s">
        <v>1501</v>
      </c>
      <c r="E750" s="7" t="s">
        <v>1500</v>
      </c>
      <c r="F750" s="4">
        <v>-18.95</v>
      </c>
      <c r="G750" t="s">
        <v>115</v>
      </c>
      <c r="H750" s="5" t="s">
        <v>1841</v>
      </c>
      <c r="K750" s="8">
        <v>37160087</v>
      </c>
      <c r="L750" s="8">
        <v>943070008</v>
      </c>
    </row>
    <row r="751" spans="1:16" x14ac:dyDescent="0.25">
      <c r="B751" s="9">
        <v>41925</v>
      </c>
      <c r="C751" s="1">
        <v>41925</v>
      </c>
      <c r="D751" s="7">
        <v>1.0101909087453801E+26</v>
      </c>
      <c r="E751" s="7" t="s">
        <v>200</v>
      </c>
      <c r="F751" s="4">
        <v>-36.43</v>
      </c>
      <c r="G751" t="s">
        <v>33</v>
      </c>
      <c r="H751" s="5" t="s">
        <v>1851</v>
      </c>
      <c r="I751" t="s">
        <v>233</v>
      </c>
      <c r="K751" s="8">
        <v>37040044</v>
      </c>
      <c r="L751" s="8">
        <v>502241300</v>
      </c>
    </row>
    <row r="752" spans="1:16" x14ac:dyDescent="0.25">
      <c r="B752" s="9">
        <v>41926</v>
      </c>
      <c r="C752" s="1">
        <v>41926</v>
      </c>
      <c r="D752" s="7" t="s">
        <v>1502</v>
      </c>
      <c r="E752" s="7" t="s">
        <v>103</v>
      </c>
      <c r="F752" s="4">
        <v>-36.799999999999997</v>
      </c>
      <c r="G752" t="s">
        <v>115</v>
      </c>
      <c r="H752" s="5" t="s">
        <v>1838</v>
      </c>
      <c r="I752" t="s">
        <v>233</v>
      </c>
      <c r="K752" s="8">
        <v>23062124</v>
      </c>
      <c r="L752" s="8">
        <v>70785</v>
      </c>
    </row>
    <row r="753" spans="1:17" x14ac:dyDescent="0.25">
      <c r="B753" s="9">
        <v>41927</v>
      </c>
      <c r="C753" s="1">
        <v>41927</v>
      </c>
      <c r="D753" s="7" t="s">
        <v>1503</v>
      </c>
      <c r="E753" s="7" t="s">
        <v>1378</v>
      </c>
      <c r="F753" s="4">
        <v>-28.63</v>
      </c>
      <c r="G753" t="s">
        <v>269</v>
      </c>
      <c r="H753" s="5" t="s">
        <v>1833</v>
      </c>
      <c r="K753" s="8" t="s">
        <v>505</v>
      </c>
      <c r="L753" s="8" t="s">
        <v>506</v>
      </c>
      <c r="M753" t="s">
        <v>515</v>
      </c>
      <c r="N753" t="s">
        <v>510</v>
      </c>
      <c r="O753" t="s">
        <v>516</v>
      </c>
      <c r="P753" t="s">
        <v>1504</v>
      </c>
      <c r="Q753" t="s">
        <v>513</v>
      </c>
    </row>
    <row r="754" spans="1:17" x14ac:dyDescent="0.25">
      <c r="B754" s="9">
        <v>41927</v>
      </c>
      <c r="C754" s="1">
        <v>41927</v>
      </c>
      <c r="D754" s="7" t="s">
        <v>1505</v>
      </c>
      <c r="E754" s="7" t="s">
        <v>1378</v>
      </c>
      <c r="F754" s="4">
        <v>-46.53</v>
      </c>
      <c r="G754" t="s">
        <v>269</v>
      </c>
      <c r="H754" s="5" t="s">
        <v>1833</v>
      </c>
      <c r="K754" s="8" t="s">
        <v>505</v>
      </c>
      <c r="L754" s="8" t="s">
        <v>506</v>
      </c>
      <c r="M754" t="s">
        <v>509</v>
      </c>
      <c r="N754" t="s">
        <v>510</v>
      </c>
      <c r="O754" t="s">
        <v>511</v>
      </c>
      <c r="P754" t="s">
        <v>1506</v>
      </c>
      <c r="Q754" t="s">
        <v>513</v>
      </c>
    </row>
    <row r="755" spans="1:17" x14ac:dyDescent="0.25">
      <c r="B755" s="9">
        <v>41927</v>
      </c>
      <c r="C755" s="1">
        <v>41927</v>
      </c>
      <c r="D755" s="7" t="s">
        <v>1507</v>
      </c>
      <c r="E755" s="7" t="s">
        <v>193</v>
      </c>
      <c r="F755" s="4">
        <v>558</v>
      </c>
      <c r="G755" t="s">
        <v>188</v>
      </c>
      <c r="K755" s="8" t="s">
        <v>187</v>
      </c>
      <c r="L755" s="8" t="s">
        <v>192</v>
      </c>
      <c r="M755" t="s">
        <v>1508</v>
      </c>
      <c r="N755" t="s">
        <v>1509</v>
      </c>
    </row>
    <row r="756" spans="1:17" x14ac:dyDescent="0.25">
      <c r="B756" s="9">
        <v>41927</v>
      </c>
      <c r="C756" s="1">
        <v>41927</v>
      </c>
      <c r="D756" s="7" t="s">
        <v>1511</v>
      </c>
      <c r="E756" s="7" t="s">
        <v>1510</v>
      </c>
      <c r="F756" s="4">
        <v>-70</v>
      </c>
      <c r="G756" t="s">
        <v>117</v>
      </c>
      <c r="H756" s="5" t="s">
        <v>1839</v>
      </c>
      <c r="I756" t="s">
        <v>235</v>
      </c>
      <c r="J756" t="s">
        <v>236</v>
      </c>
      <c r="K756" s="8">
        <v>24050110</v>
      </c>
      <c r="L756" s="8">
        <v>9000481417</v>
      </c>
      <c r="M756" t="s">
        <v>123</v>
      </c>
    </row>
    <row r="757" spans="1:17" x14ac:dyDescent="0.25">
      <c r="A757" t="s">
        <v>1852</v>
      </c>
      <c r="B757" s="9">
        <v>41928</v>
      </c>
      <c r="C757" s="1">
        <v>41928</v>
      </c>
      <c r="D757" s="7" t="s">
        <v>1515</v>
      </c>
      <c r="E757" s="7" t="s">
        <v>1513</v>
      </c>
      <c r="F757" s="4">
        <v>-262.62</v>
      </c>
      <c r="G757" t="s">
        <v>1352</v>
      </c>
      <c r="H757" s="5" t="s">
        <v>1841</v>
      </c>
      <c r="I757" t="s">
        <v>63</v>
      </c>
      <c r="J757" t="s">
        <v>1514</v>
      </c>
      <c r="K757" s="8" t="s">
        <v>601</v>
      </c>
      <c r="L757" s="8" t="s">
        <v>1512</v>
      </c>
      <c r="M757" t="s">
        <v>1516</v>
      </c>
      <c r="N757" t="s">
        <v>1517</v>
      </c>
      <c r="O757" t="s">
        <v>1518</v>
      </c>
    </row>
    <row r="758" spans="1:17" x14ac:dyDescent="0.25">
      <c r="B758" s="9">
        <v>41928</v>
      </c>
      <c r="C758" s="1">
        <v>41928</v>
      </c>
      <c r="D758" s="7" t="s">
        <v>1519</v>
      </c>
      <c r="E758" s="7" t="s">
        <v>217</v>
      </c>
      <c r="F758" s="4">
        <v>-13.6</v>
      </c>
      <c r="G758" t="s">
        <v>115</v>
      </c>
      <c r="H758" s="5" t="s">
        <v>1832</v>
      </c>
      <c r="K758" s="8">
        <v>20090700</v>
      </c>
      <c r="L758" s="8">
        <v>4315146072</v>
      </c>
    </row>
    <row r="759" spans="1:17" x14ac:dyDescent="0.25">
      <c r="B759" s="9">
        <v>41928</v>
      </c>
      <c r="C759" s="1">
        <v>41928</v>
      </c>
      <c r="D759" s="7" t="s">
        <v>1520</v>
      </c>
      <c r="E759" s="7" t="s">
        <v>1048</v>
      </c>
      <c r="F759" s="4">
        <v>-500</v>
      </c>
      <c r="G759" t="s">
        <v>117</v>
      </c>
      <c r="H759" s="5" t="s">
        <v>1842</v>
      </c>
      <c r="I759" t="s">
        <v>1847</v>
      </c>
      <c r="J759" t="s">
        <v>236</v>
      </c>
      <c r="K759" s="8">
        <v>20050550</v>
      </c>
      <c r="L759" s="8">
        <v>9531835412</v>
      </c>
      <c r="M759" t="s">
        <v>147</v>
      </c>
    </row>
    <row r="760" spans="1:17" x14ac:dyDescent="0.25">
      <c r="B760" s="9">
        <v>41929</v>
      </c>
      <c r="C760" s="1">
        <v>41929</v>
      </c>
      <c r="D760" s="7" t="s">
        <v>130</v>
      </c>
      <c r="E760" s="7" t="s">
        <v>65</v>
      </c>
      <c r="F760" s="4">
        <v>-376.16</v>
      </c>
      <c r="G760" t="s">
        <v>155</v>
      </c>
      <c r="K760" s="8">
        <v>21352240</v>
      </c>
      <c r="L760" s="8">
        <v>9001291351</v>
      </c>
      <c r="M760" t="s">
        <v>56</v>
      </c>
    </row>
    <row r="761" spans="1:17" x14ac:dyDescent="0.25">
      <c r="B761" s="9">
        <v>41929</v>
      </c>
      <c r="C761" s="1">
        <v>41929</v>
      </c>
      <c r="D761" s="7" t="s">
        <v>1521</v>
      </c>
      <c r="E761" s="7" t="s">
        <v>43</v>
      </c>
      <c r="F761" s="4">
        <v>262</v>
      </c>
      <c r="G761" t="s">
        <v>188</v>
      </c>
      <c r="K761" s="8" t="s">
        <v>87</v>
      </c>
      <c r="L761" s="8" t="s">
        <v>227</v>
      </c>
      <c r="M761" t="s">
        <v>1522</v>
      </c>
    </row>
    <row r="762" spans="1:17" x14ac:dyDescent="0.25">
      <c r="B762" s="9">
        <v>41932</v>
      </c>
      <c r="C762" s="1">
        <v>41932</v>
      </c>
      <c r="D762" s="7" t="s">
        <v>1523</v>
      </c>
      <c r="E762" s="7" t="s">
        <v>34</v>
      </c>
      <c r="F762" s="4">
        <v>-100.48</v>
      </c>
      <c r="G762" t="s">
        <v>115</v>
      </c>
      <c r="H762" s="5" t="s">
        <v>1832</v>
      </c>
      <c r="I762" t="s">
        <v>233</v>
      </c>
      <c r="K762" s="8">
        <v>66490000</v>
      </c>
      <c r="L762" s="8">
        <v>9033840</v>
      </c>
    </row>
    <row r="763" spans="1:17" x14ac:dyDescent="0.25">
      <c r="B763" s="9">
        <v>41932</v>
      </c>
      <c r="C763" s="1">
        <v>41932</v>
      </c>
      <c r="D763" s="7" t="s">
        <v>1524</v>
      </c>
      <c r="E763" s="7" t="s">
        <v>34</v>
      </c>
      <c r="F763" s="4">
        <v>-9.49</v>
      </c>
      <c r="G763" t="s">
        <v>115</v>
      </c>
      <c r="H763" s="5" t="s">
        <v>1832</v>
      </c>
      <c r="I763" t="s">
        <v>233</v>
      </c>
      <c r="K763" s="8">
        <v>66490000</v>
      </c>
      <c r="L763" s="8">
        <v>9033840</v>
      </c>
    </row>
    <row r="764" spans="1:17" x14ac:dyDescent="0.25">
      <c r="B764" s="9">
        <v>41932</v>
      </c>
      <c r="C764" s="1">
        <v>41932</v>
      </c>
      <c r="D764" s="7" t="s">
        <v>1525</v>
      </c>
      <c r="E764" s="7" t="s">
        <v>217</v>
      </c>
      <c r="F764" s="4">
        <v>-38.57</v>
      </c>
      <c r="G764" t="s">
        <v>115</v>
      </c>
      <c r="H764" s="5" t="s">
        <v>1832</v>
      </c>
      <c r="K764" s="8">
        <v>20090700</v>
      </c>
      <c r="L764" s="8">
        <v>4315146072</v>
      </c>
    </row>
    <row r="765" spans="1:17" x14ac:dyDescent="0.25">
      <c r="B765" s="9">
        <v>41932</v>
      </c>
      <c r="C765" s="1">
        <v>41932</v>
      </c>
      <c r="D765" s="7" t="s">
        <v>1526</v>
      </c>
      <c r="E765" s="7" t="s">
        <v>217</v>
      </c>
      <c r="F765" s="4">
        <v>-19.91</v>
      </c>
      <c r="G765" t="s">
        <v>115</v>
      </c>
      <c r="H765" s="5" t="s">
        <v>1832</v>
      </c>
      <c r="K765" s="8">
        <v>20090700</v>
      </c>
      <c r="L765" s="8">
        <v>4315146072</v>
      </c>
    </row>
    <row r="766" spans="1:17" x14ac:dyDescent="0.25">
      <c r="B766" s="9">
        <v>41932</v>
      </c>
      <c r="C766" s="1">
        <v>41932</v>
      </c>
      <c r="D766" s="7" t="s">
        <v>1527</v>
      </c>
      <c r="E766" s="7" t="s">
        <v>300</v>
      </c>
      <c r="F766" s="4">
        <v>376</v>
      </c>
      <c r="G766" t="s">
        <v>188</v>
      </c>
      <c r="K766" s="8" t="s">
        <v>220</v>
      </c>
      <c r="L766" s="8" t="s">
        <v>221</v>
      </c>
    </row>
    <row r="767" spans="1:17" x14ac:dyDescent="0.25">
      <c r="B767" s="9">
        <v>41932</v>
      </c>
      <c r="C767" s="1">
        <v>41932</v>
      </c>
      <c r="D767" s="7" t="s">
        <v>1529</v>
      </c>
      <c r="E767" s="7" t="s">
        <v>1528</v>
      </c>
      <c r="F767" s="4">
        <v>-70</v>
      </c>
      <c r="G767" t="s">
        <v>117</v>
      </c>
      <c r="H767" s="5" t="s">
        <v>1839</v>
      </c>
      <c r="I767" t="s">
        <v>235</v>
      </c>
      <c r="J767" t="s">
        <v>236</v>
      </c>
      <c r="K767" s="8">
        <v>20050550</v>
      </c>
      <c r="L767" s="8">
        <v>9531818020</v>
      </c>
      <c r="M767" t="s">
        <v>123</v>
      </c>
    </row>
    <row r="768" spans="1:17" x14ac:dyDescent="0.25">
      <c r="B768" s="9">
        <v>41932</v>
      </c>
      <c r="C768" s="1">
        <v>41932</v>
      </c>
      <c r="D768" s="7" t="s">
        <v>1530</v>
      </c>
      <c r="E768" s="7" t="s">
        <v>79</v>
      </c>
      <c r="F768" s="4">
        <v>-13.68</v>
      </c>
      <c r="G768" t="s">
        <v>115</v>
      </c>
      <c r="H768" s="5" t="s">
        <v>1832</v>
      </c>
      <c r="I768" t="s">
        <v>233</v>
      </c>
      <c r="K768" s="8">
        <v>20050550</v>
      </c>
      <c r="L768" s="8">
        <v>1261119000</v>
      </c>
    </row>
    <row r="769" spans="2:18" x14ac:dyDescent="0.25">
      <c r="B769" s="9">
        <v>41932</v>
      </c>
      <c r="C769" s="1">
        <v>41932</v>
      </c>
      <c r="D769" s="7" t="s">
        <v>1531</v>
      </c>
      <c r="E769" s="7" t="s">
        <v>41</v>
      </c>
      <c r="F769" s="4">
        <v>-52.21</v>
      </c>
      <c r="G769" t="s">
        <v>115</v>
      </c>
      <c r="H769" s="5" t="s">
        <v>1851</v>
      </c>
      <c r="I769" t="s">
        <v>254</v>
      </c>
      <c r="K769" s="8">
        <v>20050550</v>
      </c>
      <c r="L769" s="8">
        <v>1352121550</v>
      </c>
    </row>
    <row r="770" spans="2:18" x14ac:dyDescent="0.25">
      <c r="B770" s="9">
        <v>41932</v>
      </c>
      <c r="C770" s="1">
        <v>41932</v>
      </c>
      <c r="D770" s="7">
        <v>1.81016210209948E+26</v>
      </c>
      <c r="E770" s="7" t="s">
        <v>200</v>
      </c>
      <c r="F770" s="4">
        <v>-27.94</v>
      </c>
      <c r="G770" t="s">
        <v>33</v>
      </c>
      <c r="H770" s="5" t="s">
        <v>1851</v>
      </c>
      <c r="I770" t="s">
        <v>233</v>
      </c>
      <c r="K770" s="8">
        <v>37040044</v>
      </c>
      <c r="L770" s="8">
        <v>502241300</v>
      </c>
    </row>
    <row r="771" spans="2:18" x14ac:dyDescent="0.25">
      <c r="B771" s="9">
        <v>41932</v>
      </c>
      <c r="C771" s="1">
        <v>41932</v>
      </c>
      <c r="D771" s="7" t="s">
        <v>1532</v>
      </c>
      <c r="E771" s="7" t="s">
        <v>154</v>
      </c>
      <c r="F771" s="4">
        <v>-3</v>
      </c>
      <c r="G771" t="s">
        <v>115</v>
      </c>
      <c r="H771" s="5" t="s">
        <v>1838</v>
      </c>
      <c r="I771" t="s">
        <v>249</v>
      </c>
      <c r="J771" t="s">
        <v>609</v>
      </c>
      <c r="K771" s="8">
        <v>12080000</v>
      </c>
      <c r="L771" s="8">
        <v>4084300310</v>
      </c>
    </row>
    <row r="772" spans="2:18" x14ac:dyDescent="0.25">
      <c r="B772" s="9">
        <v>41932</v>
      </c>
      <c r="C772" s="1">
        <v>41932</v>
      </c>
      <c r="D772" s="7" t="s">
        <v>1533</v>
      </c>
      <c r="E772" s="7" t="s">
        <v>39</v>
      </c>
      <c r="F772" s="4">
        <v>-35.01</v>
      </c>
      <c r="G772" t="s">
        <v>115</v>
      </c>
      <c r="H772" s="5" t="s">
        <v>1848</v>
      </c>
      <c r="I772" t="s">
        <v>60</v>
      </c>
      <c r="J772" t="s">
        <v>246</v>
      </c>
      <c r="K772" s="8">
        <v>51430300</v>
      </c>
      <c r="L772" s="8">
        <v>6491110005</v>
      </c>
    </row>
    <row r="773" spans="2:18" x14ac:dyDescent="0.25">
      <c r="B773" s="9">
        <v>41932</v>
      </c>
      <c r="C773" s="1">
        <v>41932</v>
      </c>
      <c r="D773" s="7" t="s">
        <v>1534</v>
      </c>
      <c r="E773" s="7" t="s">
        <v>177</v>
      </c>
      <c r="F773" s="4">
        <v>-277.83</v>
      </c>
      <c r="G773" t="s">
        <v>115</v>
      </c>
      <c r="H773" s="5" t="s">
        <v>1834</v>
      </c>
      <c r="K773" s="8">
        <v>23062124</v>
      </c>
      <c r="L773" s="8">
        <v>1686</v>
      </c>
    </row>
    <row r="774" spans="2:18" x14ac:dyDescent="0.25">
      <c r="B774" s="9">
        <v>41933</v>
      </c>
      <c r="C774" s="1">
        <v>41933</v>
      </c>
      <c r="D774" s="7" t="s">
        <v>1535</v>
      </c>
      <c r="E774" s="7" t="s">
        <v>1048</v>
      </c>
      <c r="F774" s="4">
        <v>-100</v>
      </c>
      <c r="G774" t="s">
        <v>117</v>
      </c>
      <c r="H774" s="5" t="s">
        <v>1839</v>
      </c>
      <c r="I774" t="s">
        <v>235</v>
      </c>
      <c r="J774" t="s">
        <v>236</v>
      </c>
      <c r="K774" s="8">
        <v>20050550</v>
      </c>
      <c r="L774" s="8">
        <v>9531835412</v>
      </c>
      <c r="M774" t="s">
        <v>127</v>
      </c>
    </row>
    <row r="775" spans="2:18" x14ac:dyDescent="0.25">
      <c r="B775" s="9">
        <v>41934</v>
      </c>
      <c r="C775" s="1">
        <v>41934</v>
      </c>
      <c r="D775" s="7" t="s">
        <v>1536</v>
      </c>
      <c r="E775" s="7" t="s">
        <v>49</v>
      </c>
      <c r="F775" s="4">
        <v>-15.32</v>
      </c>
      <c r="G775" t="s">
        <v>115</v>
      </c>
      <c r="H775" s="5" t="s">
        <v>1832</v>
      </c>
      <c r="I775" t="s">
        <v>233</v>
      </c>
      <c r="K775" s="8">
        <v>30050000</v>
      </c>
      <c r="L775" s="8">
        <v>8000119</v>
      </c>
    </row>
    <row r="776" spans="2:18" x14ac:dyDescent="0.25">
      <c r="B776" s="9">
        <v>41934</v>
      </c>
      <c r="C776" s="1">
        <v>41934</v>
      </c>
      <c r="D776" s="7" t="s">
        <v>1537</v>
      </c>
      <c r="E776" s="7" t="s">
        <v>217</v>
      </c>
      <c r="F776" s="4">
        <v>-50.18</v>
      </c>
      <c r="G776" t="s">
        <v>115</v>
      </c>
      <c r="H776" s="5" t="s">
        <v>1832</v>
      </c>
      <c r="K776" s="8">
        <v>20090700</v>
      </c>
      <c r="L776" s="8">
        <v>4315146072</v>
      </c>
    </row>
    <row r="777" spans="2:18" x14ac:dyDescent="0.25">
      <c r="B777" s="9">
        <v>41935</v>
      </c>
      <c r="C777" s="1">
        <v>41935</v>
      </c>
      <c r="D777" s="7" t="s">
        <v>1538</v>
      </c>
      <c r="E777" s="7" t="s">
        <v>555</v>
      </c>
      <c r="F777" s="4">
        <v>1274.1099999999999</v>
      </c>
      <c r="G777" t="s">
        <v>363</v>
      </c>
      <c r="I777" t="s">
        <v>255</v>
      </c>
      <c r="J777" t="s">
        <v>365</v>
      </c>
      <c r="K777" s="8" t="s">
        <v>288</v>
      </c>
      <c r="L777" s="8" t="s">
        <v>289</v>
      </c>
    </row>
    <row r="778" spans="2:18" x14ac:dyDescent="0.25">
      <c r="B778" s="9">
        <v>41936</v>
      </c>
      <c r="C778" s="1">
        <v>41936</v>
      </c>
      <c r="D778" s="7" t="s">
        <v>1539</v>
      </c>
      <c r="E778" s="7" t="s">
        <v>217</v>
      </c>
      <c r="F778" s="4">
        <v>-5.36</v>
      </c>
      <c r="G778" t="s">
        <v>115</v>
      </c>
      <c r="K778" s="8">
        <v>20090700</v>
      </c>
      <c r="L778" s="8">
        <v>4315146072</v>
      </c>
    </row>
    <row r="779" spans="2:18" x14ac:dyDescent="0.25">
      <c r="B779" s="9">
        <v>41936</v>
      </c>
      <c r="C779" s="1">
        <v>41936</v>
      </c>
      <c r="D779" s="7" t="s">
        <v>1540</v>
      </c>
      <c r="E779" s="7" t="s">
        <v>42</v>
      </c>
      <c r="F779" s="4">
        <v>450</v>
      </c>
      <c r="G779" t="s">
        <v>363</v>
      </c>
      <c r="I779" t="s">
        <v>255</v>
      </c>
      <c r="J779" t="s">
        <v>365</v>
      </c>
      <c r="K779" s="8" t="s">
        <v>210</v>
      </c>
      <c r="L779" s="8" t="s">
        <v>364</v>
      </c>
      <c r="M779">
        <v>0</v>
      </c>
      <c r="N779" t="s">
        <v>367</v>
      </c>
      <c r="O779" s="2">
        <v>41913</v>
      </c>
    </row>
    <row r="780" spans="2:18" x14ac:dyDescent="0.25">
      <c r="B780" s="9">
        <v>41936</v>
      </c>
      <c r="C780" s="1">
        <v>41936</v>
      </c>
      <c r="D780" s="7">
        <v>2.3101641810179199E+26</v>
      </c>
      <c r="E780" s="7" t="s">
        <v>159</v>
      </c>
      <c r="F780" s="4">
        <v>-9.9499999999999993</v>
      </c>
      <c r="G780" t="s">
        <v>33</v>
      </c>
      <c r="H780" s="5" t="s">
        <v>1840</v>
      </c>
      <c r="I780" t="s">
        <v>233</v>
      </c>
      <c r="K780" s="8">
        <v>30050000</v>
      </c>
      <c r="L780" s="8">
        <v>1638816</v>
      </c>
      <c r="M780" t="s">
        <v>1541</v>
      </c>
    </row>
    <row r="781" spans="2:18" x14ac:dyDescent="0.25">
      <c r="B781" s="9">
        <v>41939</v>
      </c>
      <c r="C781" s="1">
        <v>41939</v>
      </c>
      <c r="D781" s="7" t="s">
        <v>222</v>
      </c>
      <c r="E781" s="7" t="s">
        <v>35</v>
      </c>
      <c r="F781" s="4">
        <v>-450</v>
      </c>
      <c r="G781" t="s">
        <v>36</v>
      </c>
      <c r="H781" s="5" t="s">
        <v>1849</v>
      </c>
      <c r="K781" s="8" t="s">
        <v>220</v>
      </c>
      <c r="L781" s="8" t="s">
        <v>221</v>
      </c>
    </row>
    <row r="782" spans="2:18" x14ac:dyDescent="0.25">
      <c r="B782" s="9">
        <v>41939</v>
      </c>
      <c r="C782" s="1">
        <v>41939</v>
      </c>
      <c r="D782" s="7" t="s">
        <v>1542</v>
      </c>
      <c r="E782" s="7" t="s">
        <v>170</v>
      </c>
      <c r="F782" s="4">
        <v>-120</v>
      </c>
      <c r="G782" t="s">
        <v>269</v>
      </c>
      <c r="H782" s="5" t="s">
        <v>1835</v>
      </c>
      <c r="I782" t="s">
        <v>254</v>
      </c>
      <c r="J782" t="s">
        <v>274</v>
      </c>
      <c r="K782" s="8" t="s">
        <v>290</v>
      </c>
      <c r="L782" s="8" t="s">
        <v>291</v>
      </c>
      <c r="M782" t="s">
        <v>292</v>
      </c>
      <c r="N782">
        <v>636</v>
      </c>
      <c r="O782" t="s">
        <v>293</v>
      </c>
      <c r="P782" t="s">
        <v>1162</v>
      </c>
      <c r="Q782" t="s">
        <v>1543</v>
      </c>
      <c r="R782" t="s">
        <v>295</v>
      </c>
    </row>
    <row r="783" spans="2:18" x14ac:dyDescent="0.25">
      <c r="B783" s="9">
        <v>41939</v>
      </c>
      <c r="C783" s="1">
        <v>41939</v>
      </c>
      <c r="D783" s="7" t="s">
        <v>1544</v>
      </c>
      <c r="E783" s="7" t="s">
        <v>217</v>
      </c>
      <c r="F783" s="4">
        <v>-52.14</v>
      </c>
      <c r="G783" t="s">
        <v>115</v>
      </c>
      <c r="H783" s="5" t="s">
        <v>1832</v>
      </c>
      <c r="K783" s="8">
        <v>20090700</v>
      </c>
      <c r="L783" s="8">
        <v>4315146072</v>
      </c>
    </row>
    <row r="784" spans="2:18" x14ac:dyDescent="0.25">
      <c r="B784" s="9">
        <v>41939</v>
      </c>
      <c r="C784" s="1">
        <v>41939</v>
      </c>
      <c r="D784" s="7" t="s">
        <v>1545</v>
      </c>
      <c r="E784" s="7" t="s">
        <v>34</v>
      </c>
      <c r="F784" s="4">
        <v>-38.369999999999997</v>
      </c>
      <c r="G784" t="s">
        <v>115</v>
      </c>
      <c r="H784" s="5" t="s">
        <v>1832</v>
      </c>
      <c r="I784" t="s">
        <v>233</v>
      </c>
      <c r="K784" s="8">
        <v>66490000</v>
      </c>
      <c r="L784" s="8">
        <v>9033840</v>
      </c>
    </row>
    <row r="785" spans="2:17" x14ac:dyDescent="0.25">
      <c r="B785" s="9">
        <v>41939</v>
      </c>
      <c r="C785" s="1">
        <v>41939</v>
      </c>
      <c r="D785" s="7" t="s">
        <v>1546</v>
      </c>
      <c r="E785" s="7" t="s">
        <v>1048</v>
      </c>
      <c r="F785" s="4">
        <v>-100</v>
      </c>
      <c r="G785" t="s">
        <v>117</v>
      </c>
      <c r="H785" s="5" t="s">
        <v>1839</v>
      </c>
      <c r="I785" t="s">
        <v>235</v>
      </c>
      <c r="J785" t="s">
        <v>236</v>
      </c>
      <c r="K785" s="8">
        <v>20050550</v>
      </c>
      <c r="L785" s="8">
        <v>9531835412</v>
      </c>
      <c r="M785" t="s">
        <v>127</v>
      </c>
    </row>
    <row r="786" spans="2:17" x14ac:dyDescent="0.25">
      <c r="B786" s="9">
        <v>41939</v>
      </c>
      <c r="C786" s="1">
        <v>41939</v>
      </c>
      <c r="D786" s="7" t="s">
        <v>1547</v>
      </c>
      <c r="E786" s="7" t="s">
        <v>39</v>
      </c>
      <c r="F786" s="4">
        <v>-30.38</v>
      </c>
      <c r="G786" t="s">
        <v>115</v>
      </c>
      <c r="H786" s="5" t="s">
        <v>1848</v>
      </c>
      <c r="I786" t="s">
        <v>60</v>
      </c>
      <c r="J786" t="s">
        <v>246</v>
      </c>
      <c r="K786" s="8">
        <v>51430300</v>
      </c>
      <c r="L786" s="8">
        <v>6491110005</v>
      </c>
    </row>
    <row r="787" spans="2:17" x14ac:dyDescent="0.25">
      <c r="B787" s="9">
        <v>41939</v>
      </c>
      <c r="C787" s="1">
        <v>41939</v>
      </c>
      <c r="D787" s="7" t="s">
        <v>1549</v>
      </c>
      <c r="E787" s="7" t="s">
        <v>1548</v>
      </c>
      <c r="F787" s="4">
        <v>-63.8</v>
      </c>
      <c r="G787" t="s">
        <v>115</v>
      </c>
      <c r="H787" s="5" t="s">
        <v>1832</v>
      </c>
      <c r="K787" s="8">
        <v>20090602</v>
      </c>
      <c r="L787" s="8">
        <v>2071428</v>
      </c>
    </row>
    <row r="788" spans="2:17" x14ac:dyDescent="0.25">
      <c r="B788" s="9">
        <v>41939</v>
      </c>
      <c r="C788" s="1">
        <v>41939</v>
      </c>
      <c r="D788" s="7" t="s">
        <v>1550</v>
      </c>
      <c r="E788" s="7" t="s">
        <v>573</v>
      </c>
      <c r="F788" s="4">
        <v>-14.8</v>
      </c>
      <c r="G788" t="s">
        <v>115</v>
      </c>
      <c r="H788" s="5" t="s">
        <v>1838</v>
      </c>
      <c r="K788" s="8">
        <v>20069125</v>
      </c>
      <c r="L788" s="8">
        <v>1076244</v>
      </c>
    </row>
    <row r="789" spans="2:17" x14ac:dyDescent="0.25">
      <c r="B789" s="9">
        <v>41940</v>
      </c>
      <c r="C789" s="1">
        <v>41940</v>
      </c>
      <c r="D789" s="7" t="s">
        <v>1551</v>
      </c>
      <c r="E789" s="7" t="s">
        <v>377</v>
      </c>
      <c r="F789" s="4">
        <v>-122</v>
      </c>
      <c r="G789" t="s">
        <v>269</v>
      </c>
      <c r="H789" s="5" t="s">
        <v>1835</v>
      </c>
      <c r="I789" t="s">
        <v>254</v>
      </c>
      <c r="K789" s="8" t="s">
        <v>288</v>
      </c>
      <c r="L789" s="8" t="s">
        <v>376</v>
      </c>
      <c r="M789" t="s">
        <v>379</v>
      </c>
      <c r="N789" t="s">
        <v>380</v>
      </c>
      <c r="O789" t="s">
        <v>1552</v>
      </c>
      <c r="P789" t="s">
        <v>1553</v>
      </c>
      <c r="Q789" t="s">
        <v>1554</v>
      </c>
    </row>
    <row r="790" spans="2:17" x14ac:dyDescent="0.25">
      <c r="B790" s="9">
        <v>41940</v>
      </c>
      <c r="C790" s="1">
        <v>41940</v>
      </c>
      <c r="D790" s="7" t="s">
        <v>1555</v>
      </c>
      <c r="E790" s="7" t="s">
        <v>1307</v>
      </c>
      <c r="F790" s="4">
        <v>-44.02</v>
      </c>
      <c r="G790" t="s">
        <v>269</v>
      </c>
      <c r="H790" s="5" t="s">
        <v>1838</v>
      </c>
      <c r="I790" t="s">
        <v>254</v>
      </c>
      <c r="J790" t="s">
        <v>258</v>
      </c>
      <c r="K790" s="8" t="s">
        <v>314</v>
      </c>
      <c r="L790" s="8" t="s">
        <v>1306</v>
      </c>
      <c r="M790" t="s">
        <v>1309</v>
      </c>
      <c r="N790" t="s">
        <v>1310</v>
      </c>
      <c r="O790" t="s">
        <v>1311</v>
      </c>
      <c r="P790" t="s">
        <v>1556</v>
      </c>
    </row>
    <row r="791" spans="2:17" x14ac:dyDescent="0.25">
      <c r="B791" s="9">
        <v>41940</v>
      </c>
      <c r="C791" s="1">
        <v>41940</v>
      </c>
      <c r="D791" s="7" t="s">
        <v>1557</v>
      </c>
      <c r="E791" s="7" t="s">
        <v>183</v>
      </c>
      <c r="F791" s="4">
        <v>3541.56</v>
      </c>
      <c r="G791" t="s">
        <v>363</v>
      </c>
      <c r="I791" t="s">
        <v>255</v>
      </c>
      <c r="J791" t="s">
        <v>365</v>
      </c>
      <c r="K791" s="8" t="s">
        <v>275</v>
      </c>
      <c r="L791" s="8" t="s">
        <v>562</v>
      </c>
      <c r="M791" t="s">
        <v>565</v>
      </c>
      <c r="N791" t="s">
        <v>1558</v>
      </c>
    </row>
    <row r="792" spans="2:17" x14ac:dyDescent="0.25">
      <c r="B792" s="9">
        <v>41941</v>
      </c>
      <c r="C792" s="1">
        <v>41941</v>
      </c>
      <c r="D792" s="7" t="s">
        <v>1559</v>
      </c>
      <c r="E792" s="7" t="s">
        <v>54</v>
      </c>
      <c r="F792" s="4">
        <v>-18.03</v>
      </c>
      <c r="G792" t="s">
        <v>115</v>
      </c>
      <c r="H792" s="5" t="s">
        <v>1832</v>
      </c>
      <c r="I792" t="s">
        <v>233</v>
      </c>
      <c r="K792" s="8">
        <v>30050000</v>
      </c>
      <c r="L792" s="8">
        <v>1159318</v>
      </c>
    </row>
    <row r="793" spans="2:17" x14ac:dyDescent="0.25">
      <c r="B793" s="9">
        <v>41943</v>
      </c>
      <c r="C793" s="1">
        <v>41943</v>
      </c>
      <c r="D793" s="7" t="s">
        <v>1560</v>
      </c>
      <c r="E793" s="7" t="s">
        <v>68</v>
      </c>
      <c r="F793" s="4">
        <v>-29.36</v>
      </c>
      <c r="G793" t="s">
        <v>115</v>
      </c>
      <c r="H793" s="5" t="s">
        <v>1832</v>
      </c>
      <c r="I793" t="s">
        <v>233</v>
      </c>
      <c r="J793" t="s">
        <v>92</v>
      </c>
      <c r="K793" s="8">
        <v>20090700</v>
      </c>
      <c r="L793" s="8">
        <v>4315146072</v>
      </c>
    </row>
    <row r="794" spans="2:17" x14ac:dyDescent="0.25">
      <c r="B794" s="9">
        <v>41943</v>
      </c>
      <c r="C794" s="1">
        <v>41943</v>
      </c>
      <c r="D794" s="7" t="s">
        <v>1561</v>
      </c>
      <c r="E794" s="7" t="s">
        <v>79</v>
      </c>
      <c r="F794" s="4">
        <v>-16.690000000000001</v>
      </c>
      <c r="G794" t="s">
        <v>33</v>
      </c>
      <c r="H794" s="5" t="s">
        <v>1832</v>
      </c>
      <c r="I794" t="s">
        <v>233</v>
      </c>
      <c r="K794" s="8">
        <v>20050550</v>
      </c>
      <c r="L794" s="8">
        <v>1240122455</v>
      </c>
    </row>
    <row r="795" spans="2:17" x14ac:dyDescent="0.25">
      <c r="B795" s="9">
        <v>41943</v>
      </c>
      <c r="C795" s="1">
        <v>41943</v>
      </c>
      <c r="D795" s="7" t="s">
        <v>1562</v>
      </c>
      <c r="E795" s="7" t="s">
        <v>1048</v>
      </c>
      <c r="F795" s="4">
        <v>-100</v>
      </c>
      <c r="G795" t="s">
        <v>117</v>
      </c>
      <c r="H795" s="5" t="s">
        <v>1839</v>
      </c>
      <c r="I795" t="s">
        <v>235</v>
      </c>
      <c r="J795" t="s">
        <v>236</v>
      </c>
      <c r="K795" s="8">
        <v>20050550</v>
      </c>
      <c r="L795" s="8">
        <v>9531835412</v>
      </c>
      <c r="M795" t="s">
        <v>127</v>
      </c>
    </row>
    <row r="796" spans="2:17" x14ac:dyDescent="0.25">
      <c r="B796" s="9">
        <v>41946</v>
      </c>
      <c r="C796" s="1">
        <v>41944</v>
      </c>
      <c r="D796" s="7" t="s">
        <v>133</v>
      </c>
      <c r="F796" s="4">
        <v>-7.5</v>
      </c>
      <c r="G796" t="s">
        <v>132</v>
      </c>
      <c r="H796" s="5" t="s">
        <v>1835</v>
      </c>
      <c r="I796" t="s">
        <v>247</v>
      </c>
      <c r="J796" t="s">
        <v>264</v>
      </c>
      <c r="K796" s="8">
        <v>21352240</v>
      </c>
      <c r="L796" s="8">
        <v>9000932203</v>
      </c>
    </row>
    <row r="797" spans="2:17" x14ac:dyDescent="0.25">
      <c r="B797" s="9">
        <v>41946</v>
      </c>
      <c r="C797" s="1">
        <v>41946</v>
      </c>
      <c r="D797" s="7" t="s">
        <v>1563</v>
      </c>
      <c r="E797" s="7" t="s">
        <v>35</v>
      </c>
      <c r="F797" s="4">
        <v>-550</v>
      </c>
      <c r="G797" t="s">
        <v>36</v>
      </c>
      <c r="H797" s="5" t="s">
        <v>1849</v>
      </c>
      <c r="I797" t="s">
        <v>45</v>
      </c>
      <c r="J797" t="s">
        <v>265</v>
      </c>
      <c r="K797" s="8" t="s">
        <v>87</v>
      </c>
      <c r="L797" s="8" t="s">
        <v>88</v>
      </c>
      <c r="M797" t="s">
        <v>1564</v>
      </c>
    </row>
    <row r="798" spans="2:17" x14ac:dyDescent="0.25">
      <c r="B798" s="9">
        <v>41946</v>
      </c>
      <c r="C798" s="1">
        <v>41946</v>
      </c>
      <c r="D798" s="7" t="s">
        <v>225</v>
      </c>
      <c r="E798" s="7" t="s">
        <v>47</v>
      </c>
      <c r="F798" s="4">
        <v>-35</v>
      </c>
      <c r="G798" t="s">
        <v>36</v>
      </c>
      <c r="H798" s="5" t="s">
        <v>1842</v>
      </c>
      <c r="I798" t="s">
        <v>233</v>
      </c>
      <c r="J798" t="s">
        <v>287</v>
      </c>
      <c r="K798" s="8" t="s">
        <v>87</v>
      </c>
      <c r="L798" s="8" t="s">
        <v>224</v>
      </c>
    </row>
    <row r="799" spans="2:17" x14ac:dyDescent="0.25">
      <c r="B799" s="9">
        <v>41946</v>
      </c>
      <c r="C799" s="1">
        <v>41946</v>
      </c>
      <c r="D799" s="7" t="s">
        <v>222</v>
      </c>
      <c r="E799" s="7" t="s">
        <v>35</v>
      </c>
      <c r="F799" s="4">
        <v>-450</v>
      </c>
      <c r="G799" t="s">
        <v>36</v>
      </c>
      <c r="H799" s="5" t="s">
        <v>1849</v>
      </c>
      <c r="K799" s="8" t="s">
        <v>220</v>
      </c>
      <c r="L799" s="8" t="s">
        <v>221</v>
      </c>
    </row>
    <row r="800" spans="2:17" x14ac:dyDescent="0.25">
      <c r="B800" s="9">
        <v>41946</v>
      </c>
      <c r="C800" s="1">
        <v>41946</v>
      </c>
      <c r="D800" s="7" t="s">
        <v>1565</v>
      </c>
      <c r="E800" s="7" t="s">
        <v>35</v>
      </c>
      <c r="F800" s="4">
        <v>-350</v>
      </c>
      <c r="G800" t="s">
        <v>36</v>
      </c>
      <c r="H800" s="5" t="s">
        <v>1849</v>
      </c>
      <c r="K800" s="8" t="s">
        <v>87</v>
      </c>
      <c r="L800" s="8" t="s">
        <v>88</v>
      </c>
    </row>
    <row r="801" spans="2:18" x14ac:dyDescent="0.25">
      <c r="B801" s="9">
        <v>41946</v>
      </c>
      <c r="C801" s="1">
        <v>41946</v>
      </c>
      <c r="D801" s="7" t="s">
        <v>1083</v>
      </c>
      <c r="E801" s="7" t="s">
        <v>35</v>
      </c>
      <c r="F801" s="4">
        <v>-300</v>
      </c>
      <c r="G801" t="s">
        <v>36</v>
      </c>
      <c r="H801" s="5" t="s">
        <v>1849</v>
      </c>
      <c r="K801" s="8" t="s">
        <v>87</v>
      </c>
      <c r="L801" s="8" t="s">
        <v>227</v>
      </c>
    </row>
    <row r="802" spans="2:18" x14ac:dyDescent="0.25">
      <c r="B802" s="9">
        <v>41946</v>
      </c>
      <c r="C802" s="1">
        <v>41946</v>
      </c>
      <c r="D802" s="7" t="s">
        <v>735</v>
      </c>
      <c r="E802" s="7" t="s">
        <v>300</v>
      </c>
      <c r="F802" s="4">
        <v>-400</v>
      </c>
      <c r="G802" t="s">
        <v>36</v>
      </c>
      <c r="H802" s="5" t="s">
        <v>1849</v>
      </c>
      <c r="I802" t="s">
        <v>63</v>
      </c>
      <c r="J802" t="s">
        <v>267</v>
      </c>
      <c r="K802" s="8" t="s">
        <v>87</v>
      </c>
      <c r="L802" s="8" t="s">
        <v>88</v>
      </c>
    </row>
    <row r="803" spans="2:18" x14ac:dyDescent="0.25">
      <c r="B803" s="9">
        <v>41946</v>
      </c>
      <c r="C803" s="1">
        <v>41946</v>
      </c>
      <c r="D803" s="7" t="s">
        <v>1567</v>
      </c>
      <c r="E803" s="7" t="s">
        <v>1199</v>
      </c>
      <c r="F803" s="4">
        <v>-130</v>
      </c>
      <c r="G803" t="s">
        <v>36</v>
      </c>
      <c r="H803" s="5" t="s">
        <v>1842</v>
      </c>
      <c r="I803" t="s">
        <v>255</v>
      </c>
      <c r="J803" t="s">
        <v>1566</v>
      </c>
      <c r="K803" s="8" t="s">
        <v>87</v>
      </c>
      <c r="L803" s="8" t="s">
        <v>218</v>
      </c>
    </row>
    <row r="804" spans="2:18" x14ac:dyDescent="0.25">
      <c r="B804" s="9">
        <v>41946</v>
      </c>
      <c r="C804" s="1">
        <v>41946</v>
      </c>
      <c r="D804" s="7" t="s">
        <v>1568</v>
      </c>
      <c r="E804" s="7" t="s">
        <v>283</v>
      </c>
      <c r="F804" s="4">
        <v>-57.89</v>
      </c>
      <c r="G804" t="s">
        <v>269</v>
      </c>
      <c r="H804" s="5" t="s">
        <v>1833</v>
      </c>
      <c r="I804" t="s">
        <v>45</v>
      </c>
      <c r="J804" t="s">
        <v>266</v>
      </c>
      <c r="K804" s="8" t="s">
        <v>281</v>
      </c>
      <c r="L804" s="8" t="s">
        <v>282</v>
      </c>
      <c r="M804" t="s">
        <v>284</v>
      </c>
      <c r="N804">
        <v>1</v>
      </c>
      <c r="O804" t="s">
        <v>285</v>
      </c>
      <c r="P804" t="s">
        <v>286</v>
      </c>
      <c r="Q804" t="s">
        <v>1569</v>
      </c>
    </row>
    <row r="805" spans="2:18" x14ac:dyDescent="0.25">
      <c r="B805" s="9">
        <v>41946</v>
      </c>
      <c r="C805" s="1">
        <v>41946</v>
      </c>
      <c r="D805" s="7" t="s">
        <v>1201</v>
      </c>
      <c r="E805" s="7" t="s">
        <v>142</v>
      </c>
      <c r="F805" s="4">
        <v>-29</v>
      </c>
      <c r="G805" t="s">
        <v>269</v>
      </c>
      <c r="H805" s="5" t="s">
        <v>1835</v>
      </c>
      <c r="I805" t="s">
        <v>254</v>
      </c>
      <c r="J805" t="s">
        <v>274</v>
      </c>
      <c r="K805" s="8" t="s">
        <v>275</v>
      </c>
      <c r="L805" s="8" t="s">
        <v>276</v>
      </c>
      <c r="M805" t="s">
        <v>1570</v>
      </c>
      <c r="N805" t="s">
        <v>278</v>
      </c>
      <c r="O805" t="s">
        <v>279</v>
      </c>
      <c r="P805" t="s">
        <v>1571</v>
      </c>
      <c r="Q805" t="s">
        <v>453</v>
      </c>
      <c r="R805" t="s">
        <v>280</v>
      </c>
    </row>
    <row r="806" spans="2:18" x14ac:dyDescent="0.25">
      <c r="B806" s="9">
        <v>41946</v>
      </c>
      <c r="C806" s="1">
        <v>41946</v>
      </c>
      <c r="D806" s="7" t="s">
        <v>1572</v>
      </c>
      <c r="E806" s="7" t="s">
        <v>186</v>
      </c>
      <c r="F806" s="4">
        <v>-29</v>
      </c>
      <c r="G806" t="s">
        <v>115</v>
      </c>
      <c r="H806" s="5" t="s">
        <v>1838</v>
      </c>
      <c r="K806" s="8">
        <v>21352240</v>
      </c>
      <c r="L806" s="8">
        <v>189154552</v>
      </c>
    </row>
    <row r="807" spans="2:18" x14ac:dyDescent="0.25">
      <c r="B807" s="9">
        <v>41946</v>
      </c>
      <c r="C807" s="1">
        <v>41946</v>
      </c>
      <c r="D807" s="7" t="s">
        <v>1573</v>
      </c>
      <c r="E807" s="7" t="s">
        <v>603</v>
      </c>
      <c r="F807" s="4">
        <v>-87.3</v>
      </c>
      <c r="G807" t="s">
        <v>269</v>
      </c>
      <c r="H807" s="5" t="s">
        <v>1833</v>
      </c>
      <c r="I807" t="s">
        <v>45</v>
      </c>
      <c r="J807" t="s">
        <v>265</v>
      </c>
      <c r="K807" s="8" t="s">
        <v>601</v>
      </c>
      <c r="L807" s="8" t="s">
        <v>602</v>
      </c>
      <c r="M807" t="s">
        <v>605</v>
      </c>
      <c r="N807" t="s">
        <v>606</v>
      </c>
      <c r="O807" t="s">
        <v>607</v>
      </c>
      <c r="P807" t="s">
        <v>1574</v>
      </c>
    </row>
    <row r="808" spans="2:18" x14ac:dyDescent="0.25">
      <c r="B808" s="9">
        <v>41946</v>
      </c>
      <c r="C808" s="1">
        <v>41946</v>
      </c>
      <c r="D808" s="7" t="s">
        <v>1575</v>
      </c>
      <c r="E808" s="7" t="s">
        <v>34</v>
      </c>
      <c r="F808" s="4">
        <v>-124.11</v>
      </c>
      <c r="G808" t="s">
        <v>115</v>
      </c>
      <c r="H808" s="5" t="s">
        <v>1832</v>
      </c>
      <c r="I808" t="s">
        <v>233</v>
      </c>
      <c r="K808" s="8">
        <v>66490000</v>
      </c>
      <c r="L808" s="8">
        <v>9033840</v>
      </c>
    </row>
    <row r="809" spans="2:18" x14ac:dyDescent="0.25">
      <c r="B809" s="9">
        <v>41946</v>
      </c>
      <c r="C809" s="1">
        <v>41946</v>
      </c>
      <c r="D809" s="7" t="s">
        <v>1576</v>
      </c>
      <c r="E809" s="7" t="s">
        <v>34</v>
      </c>
      <c r="F809" s="4">
        <v>-15.34</v>
      </c>
      <c r="G809" t="s">
        <v>115</v>
      </c>
      <c r="H809" s="5" t="s">
        <v>1832</v>
      </c>
      <c r="I809" t="s">
        <v>233</v>
      </c>
      <c r="K809" s="8">
        <v>66490000</v>
      </c>
      <c r="L809" s="8">
        <v>9033840</v>
      </c>
    </row>
    <row r="810" spans="2:18" x14ac:dyDescent="0.25">
      <c r="B810" s="9">
        <v>41946</v>
      </c>
      <c r="C810" s="1">
        <v>41946</v>
      </c>
      <c r="D810" s="7" t="s">
        <v>1577</v>
      </c>
      <c r="E810" s="7" t="s">
        <v>68</v>
      </c>
      <c r="F810" s="4">
        <v>-26.56</v>
      </c>
      <c r="G810" t="s">
        <v>115</v>
      </c>
      <c r="H810" s="5" t="s">
        <v>1832</v>
      </c>
      <c r="I810" t="s">
        <v>233</v>
      </c>
      <c r="J810" t="s">
        <v>92</v>
      </c>
      <c r="K810" s="8">
        <v>20090700</v>
      </c>
      <c r="L810" s="8">
        <v>4315146072</v>
      </c>
    </row>
    <row r="811" spans="2:18" x14ac:dyDescent="0.25">
      <c r="B811" s="9">
        <v>41946</v>
      </c>
      <c r="C811" s="1">
        <v>41946</v>
      </c>
      <c r="D811" s="7" t="s">
        <v>1578</v>
      </c>
      <c r="E811" s="7" t="s">
        <v>1048</v>
      </c>
      <c r="F811" s="4">
        <v>-50</v>
      </c>
      <c r="G811" t="s">
        <v>117</v>
      </c>
      <c r="H811" s="5" t="s">
        <v>1839</v>
      </c>
      <c r="I811" t="s">
        <v>235</v>
      </c>
      <c r="J811" t="s">
        <v>236</v>
      </c>
      <c r="K811" s="8">
        <v>20050550</v>
      </c>
      <c r="L811" s="8">
        <v>9531835412</v>
      </c>
      <c r="M811" t="s">
        <v>121</v>
      </c>
    </row>
    <row r="812" spans="2:18" x14ac:dyDescent="0.25">
      <c r="B812" s="9">
        <v>41947</v>
      </c>
      <c r="C812" s="1">
        <v>41947</v>
      </c>
      <c r="D812" s="7" t="s">
        <v>1579</v>
      </c>
      <c r="E812" s="7" t="s">
        <v>91</v>
      </c>
      <c r="F812" s="4">
        <v>-29.78</v>
      </c>
      <c r="G812" t="s">
        <v>115</v>
      </c>
      <c r="H812" s="5" t="s">
        <v>1848</v>
      </c>
      <c r="I812" t="s">
        <v>60</v>
      </c>
      <c r="J812" t="s">
        <v>246</v>
      </c>
      <c r="K812" s="8">
        <v>70070010</v>
      </c>
      <c r="L812" s="8">
        <v>210171500</v>
      </c>
    </row>
    <row r="813" spans="2:18" x14ac:dyDescent="0.25">
      <c r="B813" s="9">
        <v>41948</v>
      </c>
      <c r="C813" s="1">
        <v>41948</v>
      </c>
      <c r="D813" s="7" t="s">
        <v>1580</v>
      </c>
      <c r="E813" s="7" t="s">
        <v>143</v>
      </c>
      <c r="F813" s="4">
        <v>-45.9</v>
      </c>
      <c r="G813" t="s">
        <v>269</v>
      </c>
      <c r="H813" s="5" t="s">
        <v>1838</v>
      </c>
      <c r="K813" s="8" t="s">
        <v>441</v>
      </c>
      <c r="L813" s="8" t="s">
        <v>442</v>
      </c>
      <c r="M813" t="s">
        <v>445</v>
      </c>
      <c r="N813" t="s">
        <v>446</v>
      </c>
      <c r="O813" t="s">
        <v>1581</v>
      </c>
      <c r="P813" t="s">
        <v>1582</v>
      </c>
      <c r="Q813" t="s">
        <v>449</v>
      </c>
    </row>
    <row r="814" spans="2:18" x14ac:dyDescent="0.25">
      <c r="B814" s="9">
        <v>41948</v>
      </c>
      <c r="C814" s="1">
        <v>41948</v>
      </c>
      <c r="D814" s="7" t="s">
        <v>1583</v>
      </c>
      <c r="E814" s="7" t="s">
        <v>240</v>
      </c>
      <c r="F814" s="4">
        <v>-51.3</v>
      </c>
      <c r="G814" t="s">
        <v>269</v>
      </c>
      <c r="H814" s="5" t="s">
        <v>1836</v>
      </c>
      <c r="I814" t="s">
        <v>249</v>
      </c>
      <c r="J814" t="s">
        <v>609</v>
      </c>
      <c r="K814" s="8" t="s">
        <v>314</v>
      </c>
      <c r="L814" s="8" t="s">
        <v>239</v>
      </c>
      <c r="M814">
        <v>99</v>
      </c>
      <c r="N814" t="s">
        <v>241</v>
      </c>
      <c r="O814" t="s">
        <v>242</v>
      </c>
      <c r="P814" t="s">
        <v>1462</v>
      </c>
      <c r="Q814" s="3">
        <v>12014</v>
      </c>
    </row>
    <row r="815" spans="2:18" x14ac:dyDescent="0.25">
      <c r="B815" s="9">
        <v>41948</v>
      </c>
      <c r="C815" s="1">
        <v>41948</v>
      </c>
      <c r="D815" s="7" t="s">
        <v>1584</v>
      </c>
      <c r="E815" s="7" t="s">
        <v>240</v>
      </c>
      <c r="F815" s="4">
        <v>-103</v>
      </c>
      <c r="G815" t="s">
        <v>269</v>
      </c>
      <c r="H815" s="5" t="s">
        <v>1836</v>
      </c>
      <c r="I815" t="s">
        <v>249</v>
      </c>
      <c r="J815" t="s">
        <v>609</v>
      </c>
      <c r="K815" s="8" t="s">
        <v>314</v>
      </c>
      <c r="L815" s="8" t="s">
        <v>239</v>
      </c>
      <c r="M815">
        <v>743</v>
      </c>
      <c r="N815" t="s">
        <v>244</v>
      </c>
      <c r="O815" t="s">
        <v>242</v>
      </c>
      <c r="P815" t="s">
        <v>1459</v>
      </c>
      <c r="Q815" s="3">
        <v>12014</v>
      </c>
    </row>
    <row r="816" spans="2:18" x14ac:dyDescent="0.25">
      <c r="B816" s="9">
        <v>41948</v>
      </c>
      <c r="C816" s="1">
        <v>41948</v>
      </c>
      <c r="D816" s="7">
        <v>4.11080580826541E+25</v>
      </c>
      <c r="E816" s="7" t="s">
        <v>66</v>
      </c>
      <c r="F816" s="4">
        <v>-13.9</v>
      </c>
      <c r="G816" t="s">
        <v>33</v>
      </c>
      <c r="H816" s="5" t="s">
        <v>1832</v>
      </c>
      <c r="I816" t="s">
        <v>233</v>
      </c>
      <c r="J816" t="s">
        <v>252</v>
      </c>
      <c r="K816" s="8">
        <v>30050000</v>
      </c>
      <c r="L816" s="8">
        <v>71000517</v>
      </c>
      <c r="M816" t="s">
        <v>1585</v>
      </c>
    </row>
    <row r="817" spans="2:18" x14ac:dyDescent="0.25">
      <c r="B817" s="9">
        <v>41948</v>
      </c>
      <c r="C817" s="1">
        <v>41948</v>
      </c>
      <c r="D817" s="7" t="s">
        <v>1587</v>
      </c>
      <c r="E817" s="7" t="s">
        <v>1586</v>
      </c>
      <c r="F817" s="4">
        <v>-500</v>
      </c>
      <c r="G817" t="s">
        <v>117</v>
      </c>
      <c r="H817" s="5" t="s">
        <v>1839</v>
      </c>
      <c r="I817" t="s">
        <v>235</v>
      </c>
      <c r="J817" t="s">
        <v>236</v>
      </c>
      <c r="K817" s="8">
        <v>20050550</v>
      </c>
      <c r="L817" s="8">
        <v>9531835313</v>
      </c>
      <c r="M817" t="s">
        <v>147</v>
      </c>
    </row>
    <row r="818" spans="2:18" x14ac:dyDescent="0.25">
      <c r="B818" s="9">
        <v>41948</v>
      </c>
      <c r="C818" s="1">
        <v>41948</v>
      </c>
      <c r="D818" s="7" t="s">
        <v>1589</v>
      </c>
      <c r="E818" s="7" t="s">
        <v>1588</v>
      </c>
      <c r="F818" s="4">
        <v>-5.9</v>
      </c>
      <c r="G818" t="s">
        <v>115</v>
      </c>
      <c r="H818" s="5" t="s">
        <v>1838</v>
      </c>
      <c r="I818" t="s">
        <v>249</v>
      </c>
      <c r="J818" t="s">
        <v>609</v>
      </c>
      <c r="K818" s="8">
        <v>12080000</v>
      </c>
      <c r="L818" s="8">
        <v>4084300310</v>
      </c>
    </row>
    <row r="819" spans="2:18" x14ac:dyDescent="0.25">
      <c r="B819" s="9">
        <v>41948</v>
      </c>
      <c r="C819" s="1">
        <v>41949</v>
      </c>
      <c r="D819" s="7" t="s">
        <v>1591</v>
      </c>
      <c r="E819" s="7" t="s">
        <v>43</v>
      </c>
      <c r="F819" s="4">
        <v>500</v>
      </c>
      <c r="G819" t="s">
        <v>188</v>
      </c>
      <c r="I819" t="s">
        <v>254</v>
      </c>
      <c r="J819" t="s">
        <v>1590</v>
      </c>
      <c r="K819" s="8" t="s">
        <v>87</v>
      </c>
      <c r="L819" s="8" t="s">
        <v>88</v>
      </c>
      <c r="M819" t="s">
        <v>1592</v>
      </c>
    </row>
    <row r="820" spans="2:18" x14ac:dyDescent="0.25">
      <c r="B820" s="9">
        <v>41949</v>
      </c>
      <c r="C820" s="1">
        <v>41949</v>
      </c>
      <c r="D820" s="7" t="s">
        <v>1593</v>
      </c>
      <c r="E820" s="7" t="s">
        <v>1092</v>
      </c>
      <c r="F820" s="4">
        <v>-28.5</v>
      </c>
      <c r="G820" t="s">
        <v>269</v>
      </c>
      <c r="H820" s="5" t="s">
        <v>1838</v>
      </c>
      <c r="I820" t="s">
        <v>254</v>
      </c>
      <c r="J820" t="s">
        <v>1093</v>
      </c>
      <c r="K820" s="8" t="s">
        <v>931</v>
      </c>
      <c r="L820" s="8" t="s">
        <v>1091</v>
      </c>
      <c r="M820">
        <v>9</v>
      </c>
      <c r="N820" t="s">
        <v>1095</v>
      </c>
      <c r="O820" t="s">
        <v>1096</v>
      </c>
      <c r="P820" t="s">
        <v>1097</v>
      </c>
      <c r="Q820" t="s">
        <v>1594</v>
      </c>
      <c r="R820" t="s">
        <v>1595</v>
      </c>
    </row>
    <row r="821" spans="2:18" x14ac:dyDescent="0.25">
      <c r="B821" s="9">
        <v>41949</v>
      </c>
      <c r="C821" s="1">
        <v>41949</v>
      </c>
      <c r="D821" s="7">
        <v>5.1114448225263101E+25</v>
      </c>
      <c r="E821" s="7" t="s">
        <v>180</v>
      </c>
      <c r="F821" s="4">
        <v>-19.899999999999999</v>
      </c>
      <c r="G821" t="s">
        <v>33</v>
      </c>
      <c r="H821" s="5" t="s">
        <v>1840</v>
      </c>
      <c r="I821" t="s">
        <v>233</v>
      </c>
      <c r="K821" s="8">
        <v>30050000</v>
      </c>
      <c r="L821" s="8">
        <v>1638816</v>
      </c>
      <c r="M821" t="s">
        <v>1596</v>
      </c>
    </row>
    <row r="822" spans="2:18" x14ac:dyDescent="0.25">
      <c r="B822" s="9">
        <v>41949</v>
      </c>
      <c r="C822" s="1">
        <v>41949</v>
      </c>
      <c r="D822" s="7" t="s">
        <v>1597</v>
      </c>
      <c r="E822" s="7" t="s">
        <v>573</v>
      </c>
      <c r="F822" s="4">
        <v>-10.53</v>
      </c>
      <c r="G822" t="s">
        <v>115</v>
      </c>
      <c r="H822" s="5" t="s">
        <v>1838</v>
      </c>
      <c r="K822" s="8">
        <v>20069125</v>
      </c>
      <c r="L822" s="8">
        <v>1076244</v>
      </c>
    </row>
    <row r="823" spans="2:18" x14ac:dyDescent="0.25">
      <c r="B823" s="9">
        <v>41950</v>
      </c>
      <c r="C823" s="1">
        <v>41950</v>
      </c>
      <c r="D823" s="7" t="s">
        <v>1598</v>
      </c>
      <c r="E823" s="7" t="s">
        <v>34</v>
      </c>
      <c r="F823" s="4">
        <v>-12.96</v>
      </c>
      <c r="G823" t="s">
        <v>115</v>
      </c>
      <c r="H823" s="5" t="s">
        <v>1832</v>
      </c>
      <c r="I823" t="s">
        <v>233</v>
      </c>
      <c r="K823" s="8">
        <v>66490000</v>
      </c>
      <c r="L823" s="8">
        <v>9033840</v>
      </c>
    </row>
    <row r="824" spans="2:18" x14ac:dyDescent="0.25">
      <c r="B824" s="9">
        <v>41950</v>
      </c>
      <c r="C824" s="1">
        <v>41950</v>
      </c>
      <c r="D824" s="7" t="s">
        <v>1599</v>
      </c>
      <c r="E824" s="7" t="s">
        <v>68</v>
      </c>
      <c r="F824" s="4">
        <v>-11.13</v>
      </c>
      <c r="G824" t="s">
        <v>115</v>
      </c>
      <c r="H824" s="5" t="s">
        <v>1832</v>
      </c>
      <c r="I824" t="s">
        <v>233</v>
      </c>
      <c r="J824" t="s">
        <v>92</v>
      </c>
      <c r="K824" s="8">
        <v>20090700</v>
      </c>
      <c r="L824" s="8">
        <v>4315146072</v>
      </c>
    </row>
    <row r="825" spans="2:18" x14ac:dyDescent="0.25">
      <c r="B825" s="9">
        <v>41950</v>
      </c>
      <c r="C825" s="1">
        <v>41950</v>
      </c>
      <c r="D825" s="7" t="s">
        <v>1601</v>
      </c>
      <c r="E825" s="7" t="s">
        <v>1600</v>
      </c>
      <c r="F825" s="4">
        <v>-61</v>
      </c>
      <c r="G825" t="s">
        <v>115</v>
      </c>
      <c r="H825" s="5" t="s">
        <v>1838</v>
      </c>
      <c r="K825" s="8">
        <v>20050550</v>
      </c>
      <c r="L825" s="8">
        <v>1216147932</v>
      </c>
    </row>
    <row r="826" spans="2:18" x14ac:dyDescent="0.25">
      <c r="B826" s="9">
        <v>41953</v>
      </c>
      <c r="C826" s="1">
        <v>41953</v>
      </c>
      <c r="D826" s="7" t="s">
        <v>458</v>
      </c>
      <c r="E826" s="7" t="s">
        <v>457</v>
      </c>
      <c r="F826" s="4">
        <v>-21</v>
      </c>
      <c r="G826" t="s">
        <v>269</v>
      </c>
      <c r="H826" s="5" t="s">
        <v>1838</v>
      </c>
      <c r="I826" t="s">
        <v>63</v>
      </c>
      <c r="J826" t="s">
        <v>271</v>
      </c>
      <c r="K826" s="8" t="s">
        <v>210</v>
      </c>
      <c r="L826" s="8" t="s">
        <v>456</v>
      </c>
      <c r="M826" t="s">
        <v>459</v>
      </c>
      <c r="N826" t="s">
        <v>460</v>
      </c>
      <c r="O826" t="s">
        <v>1258</v>
      </c>
      <c r="P826" t="s">
        <v>462</v>
      </c>
    </row>
    <row r="827" spans="2:18" x14ac:dyDescent="0.25">
      <c r="B827" s="9">
        <v>41953</v>
      </c>
      <c r="C827" s="1">
        <v>41953</v>
      </c>
      <c r="D827" s="7" t="s">
        <v>463</v>
      </c>
      <c r="E827" s="7" t="s">
        <v>457</v>
      </c>
      <c r="F827" s="4">
        <v>-36</v>
      </c>
      <c r="G827" t="s">
        <v>269</v>
      </c>
      <c r="H827" s="5" t="s">
        <v>1838</v>
      </c>
      <c r="I827" t="s">
        <v>63</v>
      </c>
      <c r="J827" t="s">
        <v>271</v>
      </c>
      <c r="K827" s="8" t="s">
        <v>210</v>
      </c>
      <c r="L827" s="8" t="s">
        <v>456</v>
      </c>
      <c r="M827" t="s">
        <v>459</v>
      </c>
      <c r="N827" t="s">
        <v>464</v>
      </c>
      <c r="O827" t="s">
        <v>1259</v>
      </c>
      <c r="P827" t="s">
        <v>462</v>
      </c>
    </row>
    <row r="828" spans="2:18" x14ac:dyDescent="0.25">
      <c r="B828" s="9">
        <v>41953</v>
      </c>
      <c r="C828" s="1">
        <v>41953</v>
      </c>
      <c r="D828" s="7" t="s">
        <v>473</v>
      </c>
      <c r="E828" s="7" t="s">
        <v>631</v>
      </c>
      <c r="F828" s="4">
        <v>-14.25</v>
      </c>
      <c r="G828" t="s">
        <v>269</v>
      </c>
      <c r="H828" s="5" t="s">
        <v>1838</v>
      </c>
      <c r="I828" t="s">
        <v>254</v>
      </c>
      <c r="J828" t="s">
        <v>258</v>
      </c>
      <c r="K828" s="8" t="s">
        <v>470</v>
      </c>
      <c r="L828" s="8" t="s">
        <v>471</v>
      </c>
      <c r="M828" t="s">
        <v>474</v>
      </c>
      <c r="N828" t="s">
        <v>475</v>
      </c>
      <c r="O828" t="s">
        <v>1602</v>
      </c>
      <c r="P828" t="s">
        <v>1603</v>
      </c>
    </row>
    <row r="829" spans="2:18" x14ac:dyDescent="0.25">
      <c r="B829" s="9">
        <v>41953</v>
      </c>
      <c r="C829" s="1">
        <v>41953</v>
      </c>
      <c r="D829" s="7" t="s">
        <v>473</v>
      </c>
      <c r="E829" s="7" t="s">
        <v>631</v>
      </c>
      <c r="F829" s="4">
        <v>-10.52</v>
      </c>
      <c r="G829" t="s">
        <v>269</v>
      </c>
      <c r="H829" s="5" t="s">
        <v>1838</v>
      </c>
      <c r="I829" t="s">
        <v>254</v>
      </c>
      <c r="J829" t="s">
        <v>258</v>
      </c>
      <c r="K829" s="8" t="s">
        <v>470</v>
      </c>
      <c r="L829" s="8" t="s">
        <v>471</v>
      </c>
      <c r="M829" t="s">
        <v>474</v>
      </c>
      <c r="N829" t="s">
        <v>475</v>
      </c>
      <c r="O829" t="s">
        <v>1604</v>
      </c>
      <c r="P829" t="s">
        <v>1605</v>
      </c>
    </row>
    <row r="830" spans="2:18" x14ac:dyDescent="0.25">
      <c r="B830" s="9">
        <v>41953</v>
      </c>
      <c r="C830" s="1">
        <v>41953</v>
      </c>
      <c r="D830" s="7" t="s">
        <v>1606</v>
      </c>
      <c r="E830" s="7" t="s">
        <v>68</v>
      </c>
      <c r="F830" s="4">
        <v>-17.16</v>
      </c>
      <c r="G830" t="s">
        <v>115</v>
      </c>
      <c r="H830" s="5" t="s">
        <v>1832</v>
      </c>
      <c r="I830" t="s">
        <v>233</v>
      </c>
      <c r="J830" t="s">
        <v>92</v>
      </c>
      <c r="K830" s="8">
        <v>20090700</v>
      </c>
      <c r="L830" s="8">
        <v>4315146072</v>
      </c>
    </row>
    <row r="831" spans="2:18" x14ac:dyDescent="0.25">
      <c r="B831" s="9">
        <v>41953</v>
      </c>
      <c r="C831" s="1">
        <v>41953</v>
      </c>
      <c r="D831" s="7" t="s">
        <v>1607</v>
      </c>
      <c r="E831" s="7" t="s">
        <v>79</v>
      </c>
      <c r="F831" s="4">
        <v>-16.190000000000001</v>
      </c>
      <c r="G831" t="s">
        <v>33</v>
      </c>
      <c r="H831" s="5" t="s">
        <v>1832</v>
      </c>
      <c r="I831" t="s">
        <v>233</v>
      </c>
      <c r="K831" s="8">
        <v>20050550</v>
      </c>
      <c r="L831" s="8">
        <v>1240122455</v>
      </c>
    </row>
    <row r="832" spans="2:18" x14ac:dyDescent="0.25">
      <c r="B832" s="9">
        <v>41953</v>
      </c>
      <c r="C832" s="1">
        <v>41953</v>
      </c>
      <c r="D832" s="7" t="s">
        <v>1608</v>
      </c>
      <c r="E832" s="7" t="s">
        <v>1048</v>
      </c>
      <c r="F832" s="4">
        <v>-100</v>
      </c>
      <c r="G832" t="s">
        <v>117</v>
      </c>
      <c r="H832" s="5" t="s">
        <v>1839</v>
      </c>
      <c r="I832" t="s">
        <v>235</v>
      </c>
      <c r="J832" t="s">
        <v>236</v>
      </c>
      <c r="K832" s="8">
        <v>20050550</v>
      </c>
      <c r="L832" s="8">
        <v>9531835412</v>
      </c>
      <c r="M832" t="s">
        <v>127</v>
      </c>
    </row>
    <row r="833" spans="2:17" x14ac:dyDescent="0.25">
      <c r="B833" s="9">
        <v>41954</v>
      </c>
      <c r="C833" s="1">
        <v>41954</v>
      </c>
      <c r="D833" s="7">
        <v>1.01110530582557E+26</v>
      </c>
      <c r="E833" s="7" t="s">
        <v>200</v>
      </c>
      <c r="F833" s="4">
        <v>-7.17</v>
      </c>
      <c r="G833" t="s">
        <v>33</v>
      </c>
      <c r="H833" s="5" t="s">
        <v>1851</v>
      </c>
      <c r="I833" t="s">
        <v>233</v>
      </c>
      <c r="K833" s="8">
        <v>37040044</v>
      </c>
      <c r="L833" s="8">
        <v>502241300</v>
      </c>
    </row>
    <row r="834" spans="2:17" x14ac:dyDescent="0.25">
      <c r="B834" s="9">
        <v>41954</v>
      </c>
      <c r="C834" s="1">
        <v>41954</v>
      </c>
      <c r="D834" s="7" t="s">
        <v>1609</v>
      </c>
      <c r="E834" s="7" t="s">
        <v>110</v>
      </c>
      <c r="F834" s="4">
        <v>-60</v>
      </c>
      <c r="G834" t="s">
        <v>115</v>
      </c>
      <c r="H834" s="5" t="s">
        <v>1840</v>
      </c>
      <c r="K834" s="8">
        <v>37040044</v>
      </c>
      <c r="L834" s="8">
        <v>123436800</v>
      </c>
    </row>
    <row r="835" spans="2:17" x14ac:dyDescent="0.25">
      <c r="B835" s="9">
        <v>41955</v>
      </c>
      <c r="C835" s="1">
        <v>41955</v>
      </c>
      <c r="D835" s="7" t="s">
        <v>1610</v>
      </c>
      <c r="E835" s="7" t="s">
        <v>1109</v>
      </c>
      <c r="F835" s="4">
        <v>-31.78</v>
      </c>
      <c r="G835" t="s">
        <v>269</v>
      </c>
      <c r="H835" s="5" t="s">
        <v>1835</v>
      </c>
      <c r="I835" t="s">
        <v>254</v>
      </c>
      <c r="J835" t="s">
        <v>258</v>
      </c>
      <c r="K835" s="8" t="s">
        <v>931</v>
      </c>
      <c r="L835" s="8" t="s">
        <v>1108</v>
      </c>
      <c r="M835" t="s">
        <v>1111</v>
      </c>
      <c r="N835" t="s">
        <v>1112</v>
      </c>
      <c r="O835" t="s">
        <v>1113</v>
      </c>
      <c r="P835" t="s">
        <v>1611</v>
      </c>
    </row>
    <row r="836" spans="2:17" x14ac:dyDescent="0.25">
      <c r="B836" s="9">
        <v>41955</v>
      </c>
      <c r="C836" s="1">
        <v>41955</v>
      </c>
      <c r="D836" s="7" t="s">
        <v>1613</v>
      </c>
      <c r="E836" s="7" t="s">
        <v>1612</v>
      </c>
      <c r="F836" s="4">
        <v>-53.68</v>
      </c>
      <c r="G836" t="s">
        <v>115</v>
      </c>
      <c r="H836" s="5" t="s">
        <v>1851</v>
      </c>
      <c r="K836" s="8">
        <v>30050000</v>
      </c>
      <c r="L836" s="8">
        <v>1458819</v>
      </c>
    </row>
    <row r="837" spans="2:17" x14ac:dyDescent="0.25">
      <c r="B837" s="9">
        <v>41955</v>
      </c>
      <c r="C837" s="1">
        <v>41955</v>
      </c>
      <c r="D837" s="7" t="s">
        <v>1614</v>
      </c>
      <c r="E837" s="7" t="s">
        <v>1612</v>
      </c>
      <c r="F837" s="4">
        <v>-52.55</v>
      </c>
      <c r="G837" t="s">
        <v>115</v>
      </c>
      <c r="H837" s="5" t="s">
        <v>1851</v>
      </c>
      <c r="K837" s="8">
        <v>30050000</v>
      </c>
      <c r="L837" s="8">
        <v>1458819</v>
      </c>
    </row>
    <row r="838" spans="2:17" x14ac:dyDescent="0.25">
      <c r="B838" s="9">
        <v>41955</v>
      </c>
      <c r="C838" s="1">
        <v>41955</v>
      </c>
      <c r="D838" s="7" t="s">
        <v>1615</v>
      </c>
      <c r="E838" s="7" t="s">
        <v>38</v>
      </c>
      <c r="F838" s="4">
        <v>-61.49</v>
      </c>
      <c r="G838" t="s">
        <v>115</v>
      </c>
      <c r="H838" s="5" t="s">
        <v>1832</v>
      </c>
      <c r="I838" t="s">
        <v>233</v>
      </c>
      <c r="K838" s="8">
        <v>30050000</v>
      </c>
      <c r="L838" s="8">
        <v>1159318</v>
      </c>
    </row>
    <row r="839" spans="2:17" x14ac:dyDescent="0.25">
      <c r="B839" s="9">
        <v>41956</v>
      </c>
      <c r="C839" s="1">
        <v>41956</v>
      </c>
      <c r="D839" s="7" t="s">
        <v>1616</v>
      </c>
      <c r="E839" s="7" t="s">
        <v>193</v>
      </c>
      <c r="F839" s="4">
        <v>558</v>
      </c>
      <c r="G839" t="s">
        <v>188</v>
      </c>
      <c r="K839" s="8" t="s">
        <v>187</v>
      </c>
      <c r="L839" s="8" t="s">
        <v>192</v>
      </c>
      <c r="M839" t="s">
        <v>1617</v>
      </c>
      <c r="N839" t="s">
        <v>1618</v>
      </c>
    </row>
    <row r="840" spans="2:17" x14ac:dyDescent="0.25">
      <c r="B840" s="9">
        <v>41956</v>
      </c>
      <c r="C840" s="1">
        <v>41956</v>
      </c>
      <c r="D840" s="7" t="s">
        <v>1620</v>
      </c>
      <c r="E840" s="7" t="s">
        <v>1619</v>
      </c>
      <c r="F840" s="4">
        <v>-70</v>
      </c>
      <c r="G840" t="s">
        <v>117</v>
      </c>
      <c r="H840" s="5" t="s">
        <v>1839</v>
      </c>
      <c r="I840" t="s">
        <v>235</v>
      </c>
      <c r="J840" t="s">
        <v>236</v>
      </c>
      <c r="K840" s="8">
        <v>23051030</v>
      </c>
      <c r="L840" s="8">
        <v>9000481409</v>
      </c>
      <c r="M840" t="s">
        <v>123</v>
      </c>
    </row>
    <row r="841" spans="2:17" x14ac:dyDescent="0.25">
      <c r="B841" s="9">
        <v>41956</v>
      </c>
      <c r="C841" s="1">
        <v>41956</v>
      </c>
      <c r="D841" s="7" t="s">
        <v>1621</v>
      </c>
      <c r="E841" s="7" t="s">
        <v>68</v>
      </c>
      <c r="F841" s="4">
        <v>-20.39</v>
      </c>
      <c r="G841" t="s">
        <v>115</v>
      </c>
      <c r="H841" s="5" t="s">
        <v>1832</v>
      </c>
      <c r="I841" t="s">
        <v>233</v>
      </c>
      <c r="J841" t="s">
        <v>92</v>
      </c>
      <c r="K841" s="8">
        <v>20090700</v>
      </c>
      <c r="L841" s="8">
        <v>4315146072</v>
      </c>
    </row>
    <row r="842" spans="2:17" x14ac:dyDescent="0.25">
      <c r="B842" s="9">
        <v>41956</v>
      </c>
      <c r="C842" s="1">
        <v>41956</v>
      </c>
      <c r="D842" s="7" t="s">
        <v>1622</v>
      </c>
      <c r="E842" s="7" t="s">
        <v>91</v>
      </c>
      <c r="F842" s="4">
        <v>-25.95</v>
      </c>
      <c r="G842" t="s">
        <v>115</v>
      </c>
      <c r="H842" s="5" t="s">
        <v>1848</v>
      </c>
      <c r="I842" t="s">
        <v>60</v>
      </c>
      <c r="J842" t="s">
        <v>246</v>
      </c>
      <c r="K842" s="8">
        <v>70070010</v>
      </c>
      <c r="L842" s="8">
        <v>210171500</v>
      </c>
    </row>
    <row r="843" spans="2:17" x14ac:dyDescent="0.25">
      <c r="B843" s="9">
        <v>41957</v>
      </c>
      <c r="C843" s="1">
        <v>41957</v>
      </c>
      <c r="D843" s="7" t="s">
        <v>1623</v>
      </c>
      <c r="E843" s="7" t="s">
        <v>787</v>
      </c>
      <c r="F843" s="4">
        <v>-28.63</v>
      </c>
      <c r="G843" t="s">
        <v>269</v>
      </c>
      <c r="H843" s="5" t="s">
        <v>1833</v>
      </c>
      <c r="K843" s="8" t="s">
        <v>505</v>
      </c>
      <c r="L843" s="8" t="s">
        <v>506</v>
      </c>
      <c r="M843" t="s">
        <v>515</v>
      </c>
      <c r="N843" t="s">
        <v>510</v>
      </c>
      <c r="O843" t="s">
        <v>516</v>
      </c>
      <c r="P843" t="s">
        <v>1624</v>
      </c>
      <c r="Q843" t="s">
        <v>513</v>
      </c>
    </row>
    <row r="844" spans="2:17" x14ac:dyDescent="0.25">
      <c r="B844" s="9">
        <v>41957</v>
      </c>
      <c r="C844" s="1">
        <v>41957</v>
      </c>
      <c r="D844" s="7" t="s">
        <v>1625</v>
      </c>
      <c r="E844" s="7" t="s">
        <v>787</v>
      </c>
      <c r="F844" s="4">
        <v>-46.53</v>
      </c>
      <c r="G844" t="s">
        <v>269</v>
      </c>
      <c r="H844" s="5" t="s">
        <v>1833</v>
      </c>
      <c r="K844" s="8" t="s">
        <v>505</v>
      </c>
      <c r="L844" s="8" t="s">
        <v>506</v>
      </c>
      <c r="M844" t="s">
        <v>509</v>
      </c>
      <c r="N844" t="s">
        <v>510</v>
      </c>
      <c r="O844" t="s">
        <v>511</v>
      </c>
      <c r="P844" t="s">
        <v>1626</v>
      </c>
      <c r="Q844" t="s">
        <v>513</v>
      </c>
    </row>
    <row r="845" spans="2:17" x14ac:dyDescent="0.25">
      <c r="B845" s="9">
        <v>41957</v>
      </c>
      <c r="C845" s="1">
        <v>41957</v>
      </c>
      <c r="D845" s="7" t="s">
        <v>1627</v>
      </c>
      <c r="E845" s="7" t="s">
        <v>529</v>
      </c>
      <c r="F845" s="4">
        <v>-113</v>
      </c>
      <c r="G845" t="s">
        <v>269</v>
      </c>
      <c r="H845" s="5" t="s">
        <v>1835</v>
      </c>
      <c r="K845" s="8" t="s">
        <v>87</v>
      </c>
      <c r="L845" s="8" t="s">
        <v>528</v>
      </c>
      <c r="M845" t="s">
        <v>662</v>
      </c>
      <c r="N845" t="s">
        <v>532</v>
      </c>
      <c r="O845" t="s">
        <v>663</v>
      </c>
      <c r="P845" t="s">
        <v>921</v>
      </c>
    </row>
    <row r="846" spans="2:17" x14ac:dyDescent="0.25">
      <c r="B846" s="9">
        <v>41957</v>
      </c>
      <c r="C846" s="1">
        <v>41957</v>
      </c>
      <c r="D846" s="7" t="s">
        <v>1628</v>
      </c>
      <c r="E846" s="7" t="s">
        <v>529</v>
      </c>
      <c r="F846" s="4">
        <v>-62</v>
      </c>
      <c r="G846" t="s">
        <v>269</v>
      </c>
      <c r="H846" s="5" t="s">
        <v>1835</v>
      </c>
      <c r="K846" s="8" t="s">
        <v>87</v>
      </c>
      <c r="L846" s="8" t="s">
        <v>528</v>
      </c>
      <c r="M846" t="s">
        <v>531</v>
      </c>
      <c r="N846" t="s">
        <v>532</v>
      </c>
      <c r="O846" t="s">
        <v>533</v>
      </c>
      <c r="P846" t="s">
        <v>919</v>
      </c>
    </row>
    <row r="847" spans="2:17" x14ac:dyDescent="0.25">
      <c r="B847" s="9">
        <v>41957</v>
      </c>
      <c r="C847" s="1">
        <v>41957</v>
      </c>
      <c r="D847" s="7" t="s">
        <v>1629</v>
      </c>
      <c r="E847" s="7" t="s">
        <v>1612</v>
      </c>
      <c r="F847" s="4">
        <v>-118.44</v>
      </c>
      <c r="G847" t="s">
        <v>115</v>
      </c>
      <c r="H847" s="5" t="s">
        <v>1851</v>
      </c>
      <c r="K847" s="8">
        <v>30050000</v>
      </c>
      <c r="L847" s="8">
        <v>1458819</v>
      </c>
    </row>
    <row r="848" spans="2:17" x14ac:dyDescent="0.25">
      <c r="B848" s="9">
        <v>41957</v>
      </c>
      <c r="C848" s="1">
        <v>41957</v>
      </c>
      <c r="D848" s="7" t="s">
        <v>1630</v>
      </c>
      <c r="E848" s="7" t="s">
        <v>38</v>
      </c>
      <c r="F848" s="4">
        <v>-26.12</v>
      </c>
      <c r="G848" t="s">
        <v>115</v>
      </c>
      <c r="H848" s="5" t="s">
        <v>1832</v>
      </c>
      <c r="I848" t="s">
        <v>233</v>
      </c>
      <c r="K848" s="8">
        <v>30050000</v>
      </c>
      <c r="L848" s="8">
        <v>1159318</v>
      </c>
    </row>
    <row r="849" spans="2:21" x14ac:dyDescent="0.25">
      <c r="B849" s="9">
        <v>41957</v>
      </c>
      <c r="C849" s="1">
        <v>41957</v>
      </c>
      <c r="D849" s="7" t="s">
        <v>1631</v>
      </c>
      <c r="E849" s="7" t="s">
        <v>68</v>
      </c>
      <c r="F849" s="4">
        <v>-23.18</v>
      </c>
      <c r="G849" t="s">
        <v>115</v>
      </c>
      <c r="H849" s="5" t="s">
        <v>1832</v>
      </c>
      <c r="I849" t="s">
        <v>233</v>
      </c>
      <c r="J849" t="s">
        <v>92</v>
      </c>
      <c r="K849" s="8">
        <v>20090700</v>
      </c>
      <c r="L849" s="8">
        <v>4315146072</v>
      </c>
    </row>
    <row r="850" spans="2:21" x14ac:dyDescent="0.25">
      <c r="B850" s="9">
        <v>41960</v>
      </c>
      <c r="C850" s="1">
        <v>41960</v>
      </c>
      <c r="D850" s="7" t="s">
        <v>213</v>
      </c>
      <c r="E850" s="7" t="s">
        <v>212</v>
      </c>
      <c r="F850" s="4">
        <v>-60.21</v>
      </c>
      <c r="G850" t="s">
        <v>269</v>
      </c>
      <c r="H850" s="5" t="s">
        <v>1835</v>
      </c>
      <c r="K850" s="8" t="s">
        <v>210</v>
      </c>
      <c r="L850" s="8" t="s">
        <v>211</v>
      </c>
      <c r="M850" t="s">
        <v>1632</v>
      </c>
      <c r="N850" t="s">
        <v>214</v>
      </c>
      <c r="O850" t="s">
        <v>215</v>
      </c>
      <c r="P850" t="s">
        <v>216</v>
      </c>
    </row>
    <row r="851" spans="2:21" x14ac:dyDescent="0.25">
      <c r="B851" s="9">
        <v>41960</v>
      </c>
      <c r="C851" s="1">
        <v>41960</v>
      </c>
      <c r="D851" s="7" t="s">
        <v>1633</v>
      </c>
      <c r="E851" s="7" t="s">
        <v>520</v>
      </c>
      <c r="F851" s="4">
        <v>-53.94</v>
      </c>
      <c r="G851" t="s">
        <v>269</v>
      </c>
      <c r="H851" s="5" t="s">
        <v>1835</v>
      </c>
      <c r="K851" s="8" t="s">
        <v>518</v>
      </c>
      <c r="L851" s="8" t="s">
        <v>519</v>
      </c>
      <c r="M851">
        <v>9105</v>
      </c>
      <c r="N851" t="s">
        <v>522</v>
      </c>
      <c r="O851" t="s">
        <v>523</v>
      </c>
      <c r="P851" t="s">
        <v>1634</v>
      </c>
      <c r="Q851" t="s">
        <v>1635</v>
      </c>
      <c r="R851" t="s">
        <v>1636</v>
      </c>
      <c r="S851" t="s">
        <v>1637</v>
      </c>
    </row>
    <row r="852" spans="2:21" x14ac:dyDescent="0.25">
      <c r="B852" s="9">
        <v>41960</v>
      </c>
      <c r="C852" s="1">
        <v>41960</v>
      </c>
      <c r="D852" s="7" t="s">
        <v>1638</v>
      </c>
      <c r="E852" s="7" t="s">
        <v>1612</v>
      </c>
      <c r="F852" s="4">
        <v>-37.299999999999997</v>
      </c>
      <c r="G852" t="s">
        <v>115</v>
      </c>
      <c r="H852" s="5" t="s">
        <v>1851</v>
      </c>
      <c r="K852" s="8">
        <v>30050000</v>
      </c>
      <c r="L852" s="8">
        <v>1458819</v>
      </c>
    </row>
    <row r="853" spans="2:21" x14ac:dyDescent="0.25">
      <c r="B853" s="9">
        <v>41960</v>
      </c>
      <c r="C853" s="1">
        <v>41960</v>
      </c>
      <c r="D853" s="7">
        <v>1.5110952808338501E+26</v>
      </c>
      <c r="E853" s="7" t="s">
        <v>66</v>
      </c>
      <c r="F853" s="4">
        <v>-5.73</v>
      </c>
      <c r="G853" t="s">
        <v>33</v>
      </c>
      <c r="H853" s="5" t="s">
        <v>1832</v>
      </c>
      <c r="I853" t="s">
        <v>233</v>
      </c>
      <c r="J853" t="s">
        <v>252</v>
      </c>
      <c r="K853" s="8">
        <v>30050000</v>
      </c>
      <c r="L853" s="8">
        <v>71000517</v>
      </c>
      <c r="M853" t="s">
        <v>1639</v>
      </c>
    </row>
    <row r="854" spans="2:21" x14ac:dyDescent="0.25">
      <c r="B854" s="9">
        <v>41960</v>
      </c>
      <c r="C854" s="1">
        <v>41960</v>
      </c>
      <c r="D854" s="7" t="s">
        <v>1640</v>
      </c>
      <c r="E854" s="7" t="s">
        <v>34</v>
      </c>
      <c r="F854" s="4">
        <v>-8.2100000000000009</v>
      </c>
      <c r="G854" t="s">
        <v>115</v>
      </c>
      <c r="H854" s="5" t="s">
        <v>1832</v>
      </c>
      <c r="I854" t="s">
        <v>233</v>
      </c>
      <c r="K854" s="8">
        <v>66490000</v>
      </c>
      <c r="L854" s="8">
        <v>9033840</v>
      </c>
    </row>
    <row r="855" spans="2:21" x14ac:dyDescent="0.25">
      <c r="B855" s="9">
        <v>41960</v>
      </c>
      <c r="C855" s="1">
        <v>41960</v>
      </c>
      <c r="D855" s="7" t="s">
        <v>1642</v>
      </c>
      <c r="E855" s="7" t="s">
        <v>1641</v>
      </c>
      <c r="F855" s="4">
        <v>-70</v>
      </c>
      <c r="G855" t="s">
        <v>117</v>
      </c>
      <c r="H855" s="5" t="s">
        <v>1839</v>
      </c>
      <c r="I855" t="s">
        <v>235</v>
      </c>
      <c r="J855" t="s">
        <v>236</v>
      </c>
      <c r="K855" s="8">
        <v>20050550</v>
      </c>
      <c r="L855" s="8">
        <v>9531830116</v>
      </c>
      <c r="M855" t="s">
        <v>123</v>
      </c>
    </row>
    <row r="856" spans="2:21" x14ac:dyDescent="0.25">
      <c r="B856" s="9">
        <v>41960</v>
      </c>
      <c r="C856" s="1">
        <v>41960</v>
      </c>
      <c r="D856" s="7" t="s">
        <v>1643</v>
      </c>
      <c r="E856" s="7" t="s">
        <v>1048</v>
      </c>
      <c r="F856" s="4">
        <v>-150</v>
      </c>
      <c r="G856" t="s">
        <v>117</v>
      </c>
      <c r="H856" s="5" t="s">
        <v>1839</v>
      </c>
      <c r="I856" t="s">
        <v>235</v>
      </c>
      <c r="J856" t="s">
        <v>236</v>
      </c>
      <c r="K856" s="8">
        <v>20050550</v>
      </c>
      <c r="L856" s="8">
        <v>9531835412</v>
      </c>
      <c r="M856" t="s">
        <v>120</v>
      </c>
    </row>
    <row r="857" spans="2:21" x14ac:dyDescent="0.25">
      <c r="B857" s="9">
        <v>41960</v>
      </c>
      <c r="C857" s="1">
        <v>41960</v>
      </c>
      <c r="D857" s="7">
        <v>1.5111236058440799E+26</v>
      </c>
      <c r="E857" s="7" t="s">
        <v>1644</v>
      </c>
      <c r="F857" s="4">
        <v>-137.91999999999999</v>
      </c>
      <c r="G857" t="s">
        <v>33</v>
      </c>
      <c r="H857" s="5" t="s">
        <v>1851</v>
      </c>
      <c r="I857" t="s">
        <v>233</v>
      </c>
      <c r="K857" s="8">
        <v>37040044</v>
      </c>
      <c r="L857" s="8">
        <v>502241300</v>
      </c>
    </row>
    <row r="858" spans="2:21" x14ac:dyDescent="0.25">
      <c r="B858" s="9">
        <v>41960</v>
      </c>
      <c r="C858" s="1">
        <v>41960</v>
      </c>
      <c r="D858" s="7" t="s">
        <v>130</v>
      </c>
      <c r="E858" s="7" t="s">
        <v>65</v>
      </c>
      <c r="F858" s="4">
        <v>-14.99</v>
      </c>
      <c r="G858" t="s">
        <v>155</v>
      </c>
      <c r="H858" s="5" t="s">
        <v>1838</v>
      </c>
      <c r="K858" s="8">
        <v>21352240</v>
      </c>
      <c r="L858" s="8">
        <v>9001291351</v>
      </c>
      <c r="M858" t="s">
        <v>77</v>
      </c>
    </row>
    <row r="859" spans="2:21" x14ac:dyDescent="0.25">
      <c r="B859" s="9">
        <v>41960</v>
      </c>
      <c r="C859" s="1">
        <v>41960</v>
      </c>
      <c r="F859" s="4">
        <v>-2000</v>
      </c>
      <c r="G859" t="s">
        <v>149</v>
      </c>
      <c r="I859" t="s">
        <v>254</v>
      </c>
      <c r="J859" t="s">
        <v>1590</v>
      </c>
      <c r="K859" s="8">
        <v>21352240</v>
      </c>
    </row>
    <row r="860" spans="2:21" x14ac:dyDescent="0.25">
      <c r="B860" s="9">
        <v>41960</v>
      </c>
      <c r="C860" s="1">
        <v>41961</v>
      </c>
      <c r="D860" s="7" t="s">
        <v>1645</v>
      </c>
      <c r="E860" s="7" t="s">
        <v>43</v>
      </c>
      <c r="F860" s="4">
        <v>1000</v>
      </c>
      <c r="G860" t="s">
        <v>188</v>
      </c>
      <c r="K860" s="8" t="s">
        <v>87</v>
      </c>
      <c r="L860" s="8" t="s">
        <v>88</v>
      </c>
      <c r="M860" t="s">
        <v>1646</v>
      </c>
      <c r="N860" t="s">
        <v>1647</v>
      </c>
    </row>
    <row r="861" spans="2:21" x14ac:dyDescent="0.25">
      <c r="B861" s="9">
        <v>41961</v>
      </c>
      <c r="C861" s="1">
        <v>41961</v>
      </c>
      <c r="D861" s="7" t="s">
        <v>1649</v>
      </c>
      <c r="E861" s="7" t="s">
        <v>1648</v>
      </c>
      <c r="F861" s="4">
        <v>-108</v>
      </c>
      <c r="G861" t="s">
        <v>269</v>
      </c>
      <c r="I861" t="s">
        <v>60</v>
      </c>
      <c r="J861" t="s">
        <v>433</v>
      </c>
      <c r="K861" s="8" t="s">
        <v>204</v>
      </c>
      <c r="L861" s="8" t="s">
        <v>853</v>
      </c>
      <c r="M861" t="s">
        <v>895</v>
      </c>
      <c r="N861" t="s">
        <v>435</v>
      </c>
      <c r="O861" t="s">
        <v>857</v>
      </c>
      <c r="P861" t="s">
        <v>1650</v>
      </c>
      <c r="Q861" t="s">
        <v>1651</v>
      </c>
      <c r="R861" t="s">
        <v>1652</v>
      </c>
      <c r="S861" t="s">
        <v>1653</v>
      </c>
      <c r="T861" t="s">
        <v>862</v>
      </c>
      <c r="U861" t="s">
        <v>863</v>
      </c>
    </row>
    <row r="862" spans="2:21" x14ac:dyDescent="0.25">
      <c r="B862" s="9">
        <v>41961</v>
      </c>
      <c r="C862" s="1">
        <v>41961</v>
      </c>
      <c r="D862" s="7" t="s">
        <v>1654</v>
      </c>
      <c r="E862" s="7" t="s">
        <v>300</v>
      </c>
      <c r="F862" s="4">
        <v>1000</v>
      </c>
      <c r="G862" t="s">
        <v>188</v>
      </c>
      <c r="I862" t="s">
        <v>254</v>
      </c>
      <c r="J862" t="s">
        <v>1590</v>
      </c>
      <c r="K862" s="8" t="s">
        <v>220</v>
      </c>
      <c r="L862" s="8" t="s">
        <v>221</v>
      </c>
    </row>
    <row r="863" spans="2:21" x14ac:dyDescent="0.25">
      <c r="B863" s="9">
        <v>41961</v>
      </c>
      <c r="C863" s="1">
        <v>41961</v>
      </c>
      <c r="D863" s="7" t="s">
        <v>1655</v>
      </c>
      <c r="E863" s="7" t="s">
        <v>91</v>
      </c>
      <c r="F863" s="4">
        <v>-20.010000000000002</v>
      </c>
      <c r="G863" t="s">
        <v>115</v>
      </c>
      <c r="H863" s="5" t="s">
        <v>1848</v>
      </c>
      <c r="I863" t="s">
        <v>60</v>
      </c>
      <c r="J863" t="s">
        <v>246</v>
      </c>
      <c r="K863" s="8">
        <v>70070010</v>
      </c>
      <c r="L863" s="8">
        <v>210171500</v>
      </c>
    </row>
    <row r="864" spans="2:21" x14ac:dyDescent="0.25">
      <c r="B864" s="9">
        <v>41962</v>
      </c>
      <c r="C864" s="1">
        <v>41962</v>
      </c>
      <c r="D864" s="7" t="s">
        <v>1656</v>
      </c>
      <c r="E864" s="7" t="s">
        <v>39</v>
      </c>
      <c r="F864" s="4">
        <v>-26.2</v>
      </c>
      <c r="G864" t="s">
        <v>115</v>
      </c>
      <c r="H864" s="5" t="s">
        <v>1848</v>
      </c>
      <c r="I864" t="s">
        <v>60</v>
      </c>
      <c r="J864" t="s">
        <v>246</v>
      </c>
      <c r="K864" s="8">
        <v>51430300</v>
      </c>
      <c r="L864" s="8">
        <v>6491110005</v>
      </c>
    </row>
    <row r="865" spans="2:18" x14ac:dyDescent="0.25">
      <c r="B865" s="9">
        <v>41963</v>
      </c>
      <c r="C865" s="1">
        <v>41963</v>
      </c>
      <c r="D865" s="7" t="s">
        <v>1657</v>
      </c>
      <c r="E865" s="7" t="s">
        <v>68</v>
      </c>
      <c r="F865" s="4">
        <v>-19.63</v>
      </c>
      <c r="G865" t="s">
        <v>115</v>
      </c>
      <c r="H865" s="5" t="s">
        <v>1832</v>
      </c>
      <c r="I865" t="s">
        <v>233</v>
      </c>
      <c r="J865" t="s">
        <v>92</v>
      </c>
      <c r="K865" s="8">
        <v>20090700</v>
      </c>
      <c r="L865" s="8">
        <v>4315146072</v>
      </c>
    </row>
    <row r="866" spans="2:18" x14ac:dyDescent="0.25">
      <c r="B866" s="9">
        <v>41963</v>
      </c>
      <c r="C866" s="1">
        <v>41963</v>
      </c>
      <c r="D866" s="7" t="s">
        <v>1658</v>
      </c>
      <c r="E866" s="7" t="s">
        <v>68</v>
      </c>
      <c r="F866" s="4">
        <v>-13.04</v>
      </c>
      <c r="G866" t="s">
        <v>115</v>
      </c>
      <c r="H866" s="5" t="s">
        <v>1832</v>
      </c>
      <c r="I866" t="s">
        <v>233</v>
      </c>
      <c r="J866" t="s">
        <v>92</v>
      </c>
      <c r="K866" s="8">
        <v>20090700</v>
      </c>
      <c r="L866" s="8">
        <v>4315146072</v>
      </c>
    </row>
    <row r="867" spans="2:18" x14ac:dyDescent="0.25">
      <c r="B867" s="9">
        <v>41963</v>
      </c>
      <c r="C867" s="1">
        <v>41963</v>
      </c>
      <c r="D867" s="7" t="s">
        <v>1660</v>
      </c>
      <c r="E867" s="7" t="s">
        <v>1659</v>
      </c>
      <c r="F867" s="4">
        <v>-80</v>
      </c>
      <c r="G867" t="s">
        <v>115</v>
      </c>
      <c r="H867" s="5" t="s">
        <v>1838</v>
      </c>
      <c r="K867" s="8">
        <v>30060601</v>
      </c>
      <c r="L867" s="8">
        <v>202007304</v>
      </c>
    </row>
    <row r="868" spans="2:18" x14ac:dyDescent="0.25">
      <c r="B868" s="9">
        <v>41964</v>
      </c>
      <c r="C868" s="1">
        <v>41964</v>
      </c>
      <c r="D868" s="7" t="s">
        <v>1661</v>
      </c>
      <c r="E868" s="7" t="s">
        <v>68</v>
      </c>
      <c r="F868" s="4">
        <v>-29.64</v>
      </c>
      <c r="G868" t="s">
        <v>115</v>
      </c>
      <c r="H868" s="5" t="s">
        <v>1832</v>
      </c>
      <c r="I868" t="s">
        <v>233</v>
      </c>
      <c r="J868" t="s">
        <v>92</v>
      </c>
      <c r="K868" s="8">
        <v>20090700</v>
      </c>
      <c r="L868" s="8">
        <v>4315146072</v>
      </c>
    </row>
    <row r="869" spans="2:18" x14ac:dyDescent="0.25">
      <c r="B869" s="9">
        <v>41964</v>
      </c>
      <c r="C869" s="1">
        <v>41964</v>
      </c>
      <c r="D869" s="7" t="s">
        <v>1662</v>
      </c>
      <c r="E869" s="7" t="s">
        <v>34</v>
      </c>
      <c r="F869" s="4">
        <v>-23.14</v>
      </c>
      <c r="G869" t="s">
        <v>115</v>
      </c>
      <c r="H869" s="5" t="s">
        <v>1832</v>
      </c>
      <c r="I869" t="s">
        <v>233</v>
      </c>
      <c r="K869" s="8">
        <v>66490000</v>
      </c>
      <c r="L869" s="8">
        <v>9033840</v>
      </c>
    </row>
    <row r="870" spans="2:18" x14ac:dyDescent="0.25">
      <c r="B870" s="9">
        <v>41964</v>
      </c>
      <c r="C870" s="1">
        <v>41964</v>
      </c>
      <c r="D870" s="7" t="s">
        <v>1663</v>
      </c>
      <c r="E870" s="7" t="s">
        <v>1048</v>
      </c>
      <c r="F870" s="4">
        <v>-250</v>
      </c>
      <c r="G870" t="s">
        <v>117</v>
      </c>
      <c r="H870" s="5" t="s">
        <v>1839</v>
      </c>
      <c r="I870" t="s">
        <v>235</v>
      </c>
      <c r="J870" t="s">
        <v>236</v>
      </c>
      <c r="K870" s="8">
        <v>20050550</v>
      </c>
      <c r="L870" s="8">
        <v>9531835412</v>
      </c>
      <c r="M870" t="s">
        <v>157</v>
      </c>
    </row>
    <row r="871" spans="2:18" x14ac:dyDescent="0.25">
      <c r="B871" s="9">
        <v>41964</v>
      </c>
      <c r="C871" s="1">
        <v>41967</v>
      </c>
      <c r="D871" s="7" t="s">
        <v>1664</v>
      </c>
      <c r="E871" s="7" t="s">
        <v>43</v>
      </c>
      <c r="F871" s="4">
        <v>400</v>
      </c>
      <c r="G871" t="s">
        <v>188</v>
      </c>
      <c r="I871" t="s">
        <v>45</v>
      </c>
      <c r="J871" t="s">
        <v>266</v>
      </c>
      <c r="K871" s="8" t="s">
        <v>87</v>
      </c>
      <c r="L871" s="8" t="s">
        <v>88</v>
      </c>
      <c r="M871" t="s">
        <v>1665</v>
      </c>
      <c r="N871" t="s">
        <v>1666</v>
      </c>
    </row>
    <row r="872" spans="2:18" x14ac:dyDescent="0.25">
      <c r="B872" s="9">
        <v>41967</v>
      </c>
      <c r="C872" s="1">
        <v>41967</v>
      </c>
      <c r="D872" s="7" t="s">
        <v>1667</v>
      </c>
      <c r="E872" s="7" t="s">
        <v>300</v>
      </c>
      <c r="F872" s="4">
        <v>-350</v>
      </c>
      <c r="G872" t="s">
        <v>140</v>
      </c>
      <c r="K872" s="8" t="s">
        <v>87</v>
      </c>
      <c r="L872" s="8" t="s">
        <v>88</v>
      </c>
      <c r="M872" t="s">
        <v>1668</v>
      </c>
      <c r="N872" t="s">
        <v>1669</v>
      </c>
      <c r="O872" t="s">
        <v>1670</v>
      </c>
      <c r="P872" t="s">
        <v>887</v>
      </c>
    </row>
    <row r="873" spans="2:18" x14ac:dyDescent="0.25">
      <c r="B873" s="9">
        <v>41967</v>
      </c>
      <c r="C873" s="1">
        <v>41967</v>
      </c>
      <c r="D873" s="7" t="s">
        <v>1671</v>
      </c>
      <c r="E873" s="7" t="s">
        <v>300</v>
      </c>
      <c r="F873" s="4">
        <v>-30</v>
      </c>
      <c r="G873" t="s">
        <v>140</v>
      </c>
      <c r="K873" s="8" t="s">
        <v>87</v>
      </c>
      <c r="L873" s="8" t="s">
        <v>227</v>
      </c>
      <c r="M873" t="s">
        <v>1672</v>
      </c>
      <c r="N873" t="s">
        <v>1673</v>
      </c>
      <c r="O873" t="s">
        <v>1670</v>
      </c>
      <c r="P873" t="s">
        <v>887</v>
      </c>
    </row>
    <row r="874" spans="2:18" x14ac:dyDescent="0.25">
      <c r="B874" s="9">
        <v>41967</v>
      </c>
      <c r="C874" s="1">
        <v>41967</v>
      </c>
      <c r="D874" s="7" t="s">
        <v>1674</v>
      </c>
      <c r="E874" s="7" t="s">
        <v>34</v>
      </c>
      <c r="F874" s="4">
        <v>-58.91</v>
      </c>
      <c r="G874" t="s">
        <v>115</v>
      </c>
      <c r="H874" s="5" t="s">
        <v>1832</v>
      </c>
      <c r="I874" t="s">
        <v>233</v>
      </c>
      <c r="K874" s="8">
        <v>66490000</v>
      </c>
      <c r="L874" s="8">
        <v>9033840</v>
      </c>
    </row>
    <row r="875" spans="2:18" x14ac:dyDescent="0.25">
      <c r="B875" s="9">
        <v>41967</v>
      </c>
      <c r="C875" s="1">
        <v>41967</v>
      </c>
      <c r="D875" s="7" t="s">
        <v>1675</v>
      </c>
      <c r="E875" s="7" t="s">
        <v>68</v>
      </c>
      <c r="F875" s="4">
        <v>-15.72</v>
      </c>
      <c r="G875" t="s">
        <v>115</v>
      </c>
      <c r="H875" s="5" t="s">
        <v>1832</v>
      </c>
      <c r="I875" t="s">
        <v>233</v>
      </c>
      <c r="J875" t="s">
        <v>92</v>
      </c>
      <c r="K875" s="8">
        <v>20090700</v>
      </c>
      <c r="L875" s="8">
        <v>4315146072</v>
      </c>
    </row>
    <row r="876" spans="2:18" x14ac:dyDescent="0.25">
      <c r="B876" s="9">
        <v>41968</v>
      </c>
      <c r="C876" s="1">
        <v>41968</v>
      </c>
      <c r="D876" s="7" t="s">
        <v>1676</v>
      </c>
      <c r="E876" s="7" t="s">
        <v>1307</v>
      </c>
      <c r="F876" s="4">
        <v>-28.1</v>
      </c>
      <c r="G876" t="s">
        <v>269</v>
      </c>
      <c r="H876" s="5" t="s">
        <v>1838</v>
      </c>
      <c r="I876" t="s">
        <v>254</v>
      </c>
      <c r="J876" t="s">
        <v>258</v>
      </c>
      <c r="K876" s="8" t="s">
        <v>314</v>
      </c>
      <c r="L876" s="8" t="s">
        <v>1306</v>
      </c>
      <c r="M876" t="s">
        <v>1309</v>
      </c>
      <c r="N876" t="s">
        <v>1310</v>
      </c>
      <c r="O876" t="s">
        <v>1311</v>
      </c>
      <c r="P876" t="s">
        <v>1677</v>
      </c>
    </row>
    <row r="877" spans="2:18" x14ac:dyDescent="0.25">
      <c r="B877" s="9">
        <v>41968</v>
      </c>
      <c r="C877" s="1">
        <v>41968</v>
      </c>
      <c r="D877" s="7" t="s">
        <v>1679</v>
      </c>
      <c r="E877" s="7" t="s">
        <v>1678</v>
      </c>
      <c r="F877" s="4">
        <v>900</v>
      </c>
      <c r="G877" t="s">
        <v>363</v>
      </c>
      <c r="I877" t="s">
        <v>255</v>
      </c>
      <c r="J877" t="s">
        <v>365</v>
      </c>
      <c r="K877" s="8" t="s">
        <v>210</v>
      </c>
      <c r="L877" s="8" t="s">
        <v>364</v>
      </c>
      <c r="M877">
        <v>0</v>
      </c>
      <c r="N877" t="s">
        <v>367</v>
      </c>
      <c r="O877" s="2">
        <v>41944</v>
      </c>
      <c r="P877" t="s">
        <v>1680</v>
      </c>
      <c r="Q877" t="s">
        <v>1681</v>
      </c>
    </row>
    <row r="878" spans="2:18" x14ac:dyDescent="0.25">
      <c r="B878" s="9">
        <v>41969</v>
      </c>
      <c r="C878" s="1">
        <v>41969</v>
      </c>
      <c r="D878" s="7" t="s">
        <v>1682</v>
      </c>
      <c r="E878" s="7" t="s">
        <v>170</v>
      </c>
      <c r="F878" s="4">
        <v>-120</v>
      </c>
      <c r="G878" t="s">
        <v>269</v>
      </c>
      <c r="H878" s="5" t="s">
        <v>1835</v>
      </c>
      <c r="I878" t="s">
        <v>254</v>
      </c>
      <c r="J878" t="s">
        <v>274</v>
      </c>
      <c r="K878" s="8" t="s">
        <v>290</v>
      </c>
      <c r="L878" s="8" t="s">
        <v>291</v>
      </c>
      <c r="M878" t="s">
        <v>292</v>
      </c>
      <c r="N878">
        <v>636</v>
      </c>
      <c r="O878" t="s">
        <v>293</v>
      </c>
      <c r="P878" t="s">
        <v>1162</v>
      </c>
      <c r="Q878" t="s">
        <v>1683</v>
      </c>
      <c r="R878" t="s">
        <v>295</v>
      </c>
    </row>
    <row r="879" spans="2:18" x14ac:dyDescent="0.25">
      <c r="B879" s="9">
        <v>41969</v>
      </c>
      <c r="C879" s="1">
        <v>41969</v>
      </c>
      <c r="D879" s="7" t="s">
        <v>1684</v>
      </c>
      <c r="E879" s="7" t="s">
        <v>49</v>
      </c>
      <c r="F879" s="4">
        <v>-7.35</v>
      </c>
      <c r="G879" t="s">
        <v>115</v>
      </c>
      <c r="H879" s="5" t="s">
        <v>1832</v>
      </c>
      <c r="I879" t="s">
        <v>233</v>
      </c>
      <c r="K879" s="8">
        <v>30050000</v>
      </c>
      <c r="L879" s="8">
        <v>8000119</v>
      </c>
    </row>
    <row r="880" spans="2:18" x14ac:dyDescent="0.25">
      <c r="B880" s="9">
        <v>41969</v>
      </c>
      <c r="C880" s="1">
        <v>41969</v>
      </c>
      <c r="D880" s="7" t="s">
        <v>1685</v>
      </c>
      <c r="E880" s="7" t="s">
        <v>183</v>
      </c>
      <c r="F880" s="4">
        <v>3541.56</v>
      </c>
      <c r="G880" t="s">
        <v>363</v>
      </c>
      <c r="I880" t="s">
        <v>255</v>
      </c>
      <c r="J880" t="s">
        <v>365</v>
      </c>
      <c r="K880" s="8" t="s">
        <v>275</v>
      </c>
      <c r="L880" s="8" t="s">
        <v>562</v>
      </c>
      <c r="M880" t="s">
        <v>565</v>
      </c>
      <c r="N880" t="s">
        <v>1686</v>
      </c>
    </row>
    <row r="881" spans="2:17" x14ac:dyDescent="0.25">
      <c r="B881" s="9">
        <v>41970</v>
      </c>
      <c r="C881" s="1">
        <v>41970</v>
      </c>
      <c r="D881" s="7" t="s">
        <v>1687</v>
      </c>
      <c r="E881" s="7" t="s">
        <v>68</v>
      </c>
      <c r="F881" s="4">
        <v>-15.77</v>
      </c>
      <c r="G881" t="s">
        <v>115</v>
      </c>
      <c r="H881" s="5" t="s">
        <v>1832</v>
      </c>
      <c r="I881" t="s">
        <v>233</v>
      </c>
      <c r="J881" t="s">
        <v>92</v>
      </c>
      <c r="K881" s="8">
        <v>20090700</v>
      </c>
      <c r="L881" s="8">
        <v>4315146072</v>
      </c>
    </row>
    <row r="882" spans="2:17" x14ac:dyDescent="0.25">
      <c r="B882" s="9">
        <v>41970</v>
      </c>
      <c r="C882" s="1">
        <v>41970</v>
      </c>
      <c r="D882" s="7" t="s">
        <v>1688</v>
      </c>
      <c r="E882" s="7" t="s">
        <v>68</v>
      </c>
      <c r="F882" s="4">
        <v>-8.26</v>
      </c>
      <c r="G882" t="s">
        <v>115</v>
      </c>
      <c r="H882" s="5" t="s">
        <v>1832</v>
      </c>
      <c r="I882" t="s">
        <v>233</v>
      </c>
      <c r="J882" t="s">
        <v>92</v>
      </c>
      <c r="K882" s="8">
        <v>20090700</v>
      </c>
      <c r="L882" s="8">
        <v>4315146072</v>
      </c>
    </row>
    <row r="883" spans="2:17" x14ac:dyDescent="0.25">
      <c r="B883" s="9">
        <v>41970</v>
      </c>
      <c r="C883" s="1">
        <v>41970</v>
      </c>
      <c r="D883" s="7" t="s">
        <v>1689</v>
      </c>
      <c r="E883" s="7" t="s">
        <v>555</v>
      </c>
      <c r="F883" s="4">
        <v>1865.07</v>
      </c>
      <c r="G883" t="s">
        <v>363</v>
      </c>
      <c r="I883" t="s">
        <v>255</v>
      </c>
      <c r="J883" t="s">
        <v>365</v>
      </c>
      <c r="K883" s="8" t="s">
        <v>288</v>
      </c>
      <c r="L883" s="8" t="s">
        <v>289</v>
      </c>
    </row>
    <row r="884" spans="2:17" x14ac:dyDescent="0.25">
      <c r="B884" s="9">
        <v>41970</v>
      </c>
      <c r="C884" s="1">
        <v>41970</v>
      </c>
      <c r="D884" s="7" t="s">
        <v>1690</v>
      </c>
      <c r="E884" s="7" t="s">
        <v>300</v>
      </c>
      <c r="F884" s="4">
        <v>-500</v>
      </c>
      <c r="G884" t="s">
        <v>140</v>
      </c>
      <c r="K884" s="8" t="s">
        <v>87</v>
      </c>
      <c r="L884" s="8" t="s">
        <v>88</v>
      </c>
      <c r="M884" t="s">
        <v>1691</v>
      </c>
      <c r="N884" t="s">
        <v>1692</v>
      </c>
      <c r="O884" t="s">
        <v>1670</v>
      </c>
      <c r="P884" t="s">
        <v>887</v>
      </c>
    </row>
    <row r="885" spans="2:17" x14ac:dyDescent="0.25">
      <c r="B885" s="9">
        <v>41971</v>
      </c>
      <c r="C885" s="1">
        <v>41971</v>
      </c>
      <c r="D885" s="7">
        <v>2.7111811801594501E+26</v>
      </c>
      <c r="E885" s="7" t="s">
        <v>1693</v>
      </c>
      <c r="F885" s="4">
        <v>-59.9</v>
      </c>
      <c r="G885" t="s">
        <v>33</v>
      </c>
      <c r="H885" s="5" t="s">
        <v>1840</v>
      </c>
      <c r="K885" s="8">
        <v>21352240</v>
      </c>
      <c r="L885" s="8">
        <v>90190928</v>
      </c>
      <c r="M885" t="s">
        <v>1694</v>
      </c>
    </row>
    <row r="886" spans="2:17" x14ac:dyDescent="0.25">
      <c r="B886" s="9">
        <v>41971</v>
      </c>
      <c r="C886" s="1">
        <v>41971</v>
      </c>
      <c r="D886" s="7" t="s">
        <v>1695</v>
      </c>
      <c r="E886" s="7" t="s">
        <v>377</v>
      </c>
      <c r="F886" s="4">
        <v>-122</v>
      </c>
      <c r="G886" t="s">
        <v>269</v>
      </c>
      <c r="H886" s="5" t="s">
        <v>1835</v>
      </c>
      <c r="I886" t="s">
        <v>254</v>
      </c>
      <c r="K886" s="8" t="s">
        <v>288</v>
      </c>
      <c r="L886" s="8" t="s">
        <v>376</v>
      </c>
      <c r="M886" t="s">
        <v>379</v>
      </c>
      <c r="N886" t="s">
        <v>380</v>
      </c>
      <c r="O886" t="s">
        <v>1696</v>
      </c>
      <c r="P886" t="s">
        <v>1697</v>
      </c>
      <c r="Q886" t="s">
        <v>1698</v>
      </c>
    </row>
    <row r="887" spans="2:17" x14ac:dyDescent="0.25">
      <c r="B887" s="9">
        <v>41971</v>
      </c>
      <c r="C887" s="1">
        <v>41971</v>
      </c>
      <c r="D887" s="7" t="s">
        <v>1699</v>
      </c>
      <c r="E887" s="7" t="s">
        <v>68</v>
      </c>
      <c r="F887" s="4">
        <v>-12.05</v>
      </c>
      <c r="G887" t="s">
        <v>115</v>
      </c>
      <c r="H887" s="5" t="s">
        <v>1832</v>
      </c>
      <c r="I887" t="s">
        <v>233</v>
      </c>
      <c r="J887" t="s">
        <v>92</v>
      </c>
      <c r="K887" s="8">
        <v>20090700</v>
      </c>
      <c r="L887" s="8">
        <v>4315146072</v>
      </c>
    </row>
    <row r="888" spans="2:17" x14ac:dyDescent="0.25">
      <c r="B888" s="9">
        <v>41971</v>
      </c>
      <c r="C888" s="1">
        <v>41971</v>
      </c>
      <c r="D888" s="7" t="s">
        <v>1700</v>
      </c>
      <c r="E888" s="7" t="s">
        <v>79</v>
      </c>
      <c r="F888" s="4">
        <v>-20.85</v>
      </c>
      <c r="G888" t="s">
        <v>33</v>
      </c>
      <c r="H888" s="5" t="s">
        <v>1832</v>
      </c>
      <c r="I888" t="s">
        <v>233</v>
      </c>
      <c r="K888" s="8">
        <v>20050550</v>
      </c>
      <c r="L888" s="8">
        <v>1240122455</v>
      </c>
    </row>
    <row r="889" spans="2:17" x14ac:dyDescent="0.25">
      <c r="B889" s="9">
        <v>41971</v>
      </c>
      <c r="C889" s="1">
        <v>41971</v>
      </c>
      <c r="D889" s="7" t="s">
        <v>1701</v>
      </c>
      <c r="E889" s="7" t="s">
        <v>1048</v>
      </c>
      <c r="F889" s="4">
        <v>-150</v>
      </c>
      <c r="G889" t="s">
        <v>117</v>
      </c>
      <c r="H889" s="5" t="s">
        <v>1839</v>
      </c>
      <c r="I889" t="s">
        <v>235</v>
      </c>
      <c r="J889" t="s">
        <v>236</v>
      </c>
      <c r="K889" s="8">
        <v>20050550</v>
      </c>
      <c r="L889" s="8">
        <v>9531835412</v>
      </c>
      <c r="M889" t="s">
        <v>120</v>
      </c>
    </row>
    <row r="890" spans="2:17" x14ac:dyDescent="0.25">
      <c r="B890" s="9">
        <v>41974</v>
      </c>
      <c r="C890" s="1">
        <v>41972</v>
      </c>
      <c r="D890" s="7" t="s">
        <v>133</v>
      </c>
      <c r="F890" s="4">
        <v>-7.5</v>
      </c>
      <c r="G890" t="s">
        <v>132</v>
      </c>
      <c r="H890" s="5" t="s">
        <v>1835</v>
      </c>
      <c r="I890" t="s">
        <v>247</v>
      </c>
      <c r="J890" t="s">
        <v>264</v>
      </c>
      <c r="K890" s="8">
        <v>21352240</v>
      </c>
      <c r="L890" s="8">
        <v>9000932203</v>
      </c>
    </row>
    <row r="891" spans="2:17" x14ac:dyDescent="0.25">
      <c r="B891" s="9">
        <v>41974</v>
      </c>
      <c r="C891" s="1">
        <v>41974</v>
      </c>
      <c r="D891" s="7" t="s">
        <v>1567</v>
      </c>
      <c r="E891" s="7" t="s">
        <v>1199</v>
      </c>
      <c r="F891" s="4">
        <v>-130</v>
      </c>
      <c r="G891" t="s">
        <v>36</v>
      </c>
      <c r="H891" s="5" t="s">
        <v>1842</v>
      </c>
      <c r="I891" t="s">
        <v>255</v>
      </c>
      <c r="J891" t="s">
        <v>1566</v>
      </c>
      <c r="K891" s="8" t="s">
        <v>87</v>
      </c>
      <c r="L891" s="8" t="s">
        <v>218</v>
      </c>
    </row>
    <row r="892" spans="2:17" x14ac:dyDescent="0.25">
      <c r="B892" s="9">
        <v>41974</v>
      </c>
      <c r="C892" s="1">
        <v>41974</v>
      </c>
      <c r="D892" s="7" t="s">
        <v>1563</v>
      </c>
      <c r="E892" s="7" t="s">
        <v>35</v>
      </c>
      <c r="F892" s="4">
        <v>-550</v>
      </c>
      <c r="G892" t="s">
        <v>36</v>
      </c>
      <c r="H892" s="5" t="s">
        <v>1849</v>
      </c>
      <c r="I892" t="s">
        <v>45</v>
      </c>
      <c r="J892" t="s">
        <v>265</v>
      </c>
      <c r="K892" s="8" t="s">
        <v>87</v>
      </c>
      <c r="L892" s="8" t="s">
        <v>88</v>
      </c>
      <c r="M892" t="s">
        <v>1564</v>
      </c>
    </row>
    <row r="893" spans="2:17" x14ac:dyDescent="0.25">
      <c r="B893" s="9">
        <v>41974</v>
      </c>
      <c r="C893" s="1">
        <v>41974</v>
      </c>
      <c r="D893" s="7" t="s">
        <v>1083</v>
      </c>
      <c r="E893" s="7" t="s">
        <v>35</v>
      </c>
      <c r="F893" s="4">
        <v>-300</v>
      </c>
      <c r="G893" t="s">
        <v>36</v>
      </c>
      <c r="H893" s="5" t="s">
        <v>1849</v>
      </c>
      <c r="K893" s="8" t="s">
        <v>87</v>
      </c>
      <c r="L893" s="8" t="s">
        <v>227</v>
      </c>
    </row>
    <row r="894" spans="2:17" x14ac:dyDescent="0.25">
      <c r="B894" s="9">
        <v>41974</v>
      </c>
      <c r="C894" s="1">
        <v>41974</v>
      </c>
      <c r="D894" s="7" t="s">
        <v>225</v>
      </c>
      <c r="E894" s="7" t="s">
        <v>47</v>
      </c>
      <c r="F894" s="4">
        <v>-35</v>
      </c>
      <c r="G894" t="s">
        <v>36</v>
      </c>
      <c r="H894" s="5" t="s">
        <v>1842</v>
      </c>
      <c r="I894" t="s">
        <v>233</v>
      </c>
      <c r="J894" t="s">
        <v>287</v>
      </c>
      <c r="K894" s="8" t="s">
        <v>87</v>
      </c>
      <c r="L894" s="8" t="s">
        <v>224</v>
      </c>
    </row>
    <row r="895" spans="2:17" x14ac:dyDescent="0.25">
      <c r="B895" s="9">
        <v>41974</v>
      </c>
      <c r="C895" s="1">
        <v>41974</v>
      </c>
      <c r="D895" s="7" t="s">
        <v>1565</v>
      </c>
      <c r="E895" s="7" t="s">
        <v>35</v>
      </c>
      <c r="F895" s="4">
        <v>-350</v>
      </c>
      <c r="G895" t="s">
        <v>36</v>
      </c>
      <c r="H895" s="5" t="s">
        <v>1849</v>
      </c>
      <c r="K895" s="8" t="s">
        <v>87</v>
      </c>
      <c r="L895" s="8" t="s">
        <v>88</v>
      </c>
    </row>
    <row r="896" spans="2:17" x14ac:dyDescent="0.25">
      <c r="B896" s="9">
        <v>41974</v>
      </c>
      <c r="C896" s="1">
        <v>41974</v>
      </c>
      <c r="D896" s="7" t="s">
        <v>735</v>
      </c>
      <c r="E896" s="7" t="s">
        <v>300</v>
      </c>
      <c r="F896" s="4">
        <v>-400</v>
      </c>
      <c r="G896" t="s">
        <v>36</v>
      </c>
      <c r="H896" s="5" t="s">
        <v>1849</v>
      </c>
      <c r="I896" t="s">
        <v>63</v>
      </c>
      <c r="J896" t="s">
        <v>267</v>
      </c>
      <c r="K896" s="8" t="s">
        <v>87</v>
      </c>
      <c r="L896" s="8" t="s">
        <v>88</v>
      </c>
    </row>
    <row r="897" spans="2:19" x14ac:dyDescent="0.25">
      <c r="B897" s="9">
        <v>41974</v>
      </c>
      <c r="C897" s="1">
        <v>41974</v>
      </c>
      <c r="D897" s="7" t="s">
        <v>222</v>
      </c>
      <c r="E897" s="7" t="s">
        <v>35</v>
      </c>
      <c r="F897" s="4">
        <v>-450</v>
      </c>
      <c r="G897" t="s">
        <v>36</v>
      </c>
      <c r="H897" s="5" t="s">
        <v>1849</v>
      </c>
      <c r="K897" s="8" t="s">
        <v>220</v>
      </c>
      <c r="L897" s="8" t="s">
        <v>221</v>
      </c>
    </row>
    <row r="898" spans="2:19" x14ac:dyDescent="0.25">
      <c r="B898" s="9">
        <v>41974</v>
      </c>
      <c r="C898" s="1">
        <v>41974</v>
      </c>
      <c r="D898" s="7" t="s">
        <v>1702</v>
      </c>
      <c r="E898" s="7" t="s">
        <v>142</v>
      </c>
      <c r="F898" s="4">
        <v>-29</v>
      </c>
      <c r="G898" t="s">
        <v>269</v>
      </c>
      <c r="H898" s="5" t="s">
        <v>1835</v>
      </c>
      <c r="I898" t="s">
        <v>254</v>
      </c>
      <c r="J898" t="s">
        <v>274</v>
      </c>
      <c r="K898" s="8" t="s">
        <v>275</v>
      </c>
      <c r="L898" s="8" t="s">
        <v>276</v>
      </c>
      <c r="M898" t="s">
        <v>1703</v>
      </c>
      <c r="N898" t="s">
        <v>278</v>
      </c>
      <c r="O898" t="s">
        <v>279</v>
      </c>
      <c r="P898" t="s">
        <v>1704</v>
      </c>
      <c r="Q898" t="s">
        <v>453</v>
      </c>
      <c r="R898" t="s">
        <v>280</v>
      </c>
    </row>
    <row r="899" spans="2:19" x14ac:dyDescent="0.25">
      <c r="B899" s="9">
        <v>41974</v>
      </c>
      <c r="C899" s="1">
        <v>41974</v>
      </c>
      <c r="D899" s="7" t="s">
        <v>1705</v>
      </c>
      <c r="E899" s="7" t="s">
        <v>603</v>
      </c>
      <c r="F899" s="4">
        <v>-87.3</v>
      </c>
      <c r="G899" t="s">
        <v>269</v>
      </c>
      <c r="H899" s="5" t="s">
        <v>1833</v>
      </c>
      <c r="I899" t="s">
        <v>45</v>
      </c>
      <c r="J899" t="s">
        <v>265</v>
      </c>
      <c r="K899" s="8" t="s">
        <v>601</v>
      </c>
      <c r="L899" s="8" t="s">
        <v>602</v>
      </c>
      <c r="M899" t="s">
        <v>605</v>
      </c>
      <c r="N899" t="s">
        <v>606</v>
      </c>
      <c r="O899" t="s">
        <v>607</v>
      </c>
      <c r="P899" t="s">
        <v>1706</v>
      </c>
    </row>
    <row r="900" spans="2:19" x14ac:dyDescent="0.25">
      <c r="B900" s="9">
        <v>41974</v>
      </c>
      <c r="C900" s="1">
        <v>41974</v>
      </c>
      <c r="D900" s="7" t="s">
        <v>1707</v>
      </c>
      <c r="E900" s="7" t="s">
        <v>283</v>
      </c>
      <c r="F900" s="4">
        <v>-57.89</v>
      </c>
      <c r="G900" t="s">
        <v>269</v>
      </c>
      <c r="H900" s="5" t="s">
        <v>1833</v>
      </c>
      <c r="I900" t="s">
        <v>45</v>
      </c>
      <c r="J900" t="s">
        <v>266</v>
      </c>
      <c r="K900" s="8" t="s">
        <v>281</v>
      </c>
      <c r="L900" s="8" t="s">
        <v>282</v>
      </c>
      <c r="M900" t="s">
        <v>284</v>
      </c>
      <c r="N900">
        <v>1</v>
      </c>
      <c r="O900" t="s">
        <v>285</v>
      </c>
      <c r="P900" t="s">
        <v>286</v>
      </c>
      <c r="Q900" t="s">
        <v>1708</v>
      </c>
    </row>
    <row r="901" spans="2:19" x14ac:dyDescent="0.25">
      <c r="B901" s="9">
        <v>41974</v>
      </c>
      <c r="C901" s="1">
        <v>41974</v>
      </c>
      <c r="D901" s="7" t="s">
        <v>1709</v>
      </c>
      <c r="E901" s="7" t="s">
        <v>34</v>
      </c>
      <c r="F901" s="4">
        <v>-36.57</v>
      </c>
      <c r="G901" t="s">
        <v>115</v>
      </c>
      <c r="H901" s="5" t="s">
        <v>1832</v>
      </c>
      <c r="I901" t="s">
        <v>233</v>
      </c>
      <c r="K901" s="8">
        <v>66490000</v>
      </c>
      <c r="L901" s="8">
        <v>9033840</v>
      </c>
    </row>
    <row r="902" spans="2:19" x14ac:dyDescent="0.25">
      <c r="B902" s="9">
        <v>41974</v>
      </c>
      <c r="C902" s="1">
        <v>41974</v>
      </c>
      <c r="D902" s="7" t="s">
        <v>1710</v>
      </c>
      <c r="E902" s="7" t="s">
        <v>34</v>
      </c>
      <c r="F902" s="4">
        <v>-39.200000000000003</v>
      </c>
      <c r="G902" t="s">
        <v>115</v>
      </c>
      <c r="H902" s="5" t="s">
        <v>1832</v>
      </c>
      <c r="I902" t="s">
        <v>233</v>
      </c>
      <c r="K902" s="8">
        <v>66490000</v>
      </c>
      <c r="L902" s="8">
        <v>9033840</v>
      </c>
    </row>
    <row r="903" spans="2:19" x14ac:dyDescent="0.25">
      <c r="B903" s="9">
        <v>41974</v>
      </c>
      <c r="C903" s="1">
        <v>41974</v>
      </c>
      <c r="D903" s="7" t="s">
        <v>1711</v>
      </c>
      <c r="E903" s="7" t="s">
        <v>91</v>
      </c>
      <c r="F903" s="4">
        <v>-25.73</v>
      </c>
      <c r="G903" t="s">
        <v>115</v>
      </c>
      <c r="H903" s="5" t="s">
        <v>1848</v>
      </c>
      <c r="I903" t="s">
        <v>60</v>
      </c>
      <c r="J903" t="s">
        <v>246</v>
      </c>
      <c r="K903" s="8">
        <v>70070010</v>
      </c>
      <c r="L903" s="8">
        <v>210171500</v>
      </c>
    </row>
    <row r="904" spans="2:19" x14ac:dyDescent="0.25">
      <c r="B904" s="9">
        <v>41974</v>
      </c>
      <c r="C904" s="1">
        <v>41974</v>
      </c>
      <c r="D904" s="7" t="s">
        <v>1715</v>
      </c>
      <c r="E904" s="7" t="s">
        <v>1714</v>
      </c>
      <c r="F904" s="4">
        <v>-130</v>
      </c>
      <c r="G904" t="s">
        <v>140</v>
      </c>
      <c r="H904" s="5" t="s">
        <v>1838</v>
      </c>
      <c r="K904" s="8" t="s">
        <v>1712</v>
      </c>
      <c r="L904" s="8" t="s">
        <v>1713</v>
      </c>
      <c r="M904" t="s">
        <v>1716</v>
      </c>
      <c r="N904" t="s">
        <v>1717</v>
      </c>
      <c r="O904" t="s">
        <v>1718</v>
      </c>
      <c r="P904" t="s">
        <v>1670</v>
      </c>
      <c r="Q904" t="s">
        <v>887</v>
      </c>
    </row>
    <row r="905" spans="2:19" x14ac:dyDescent="0.25">
      <c r="B905" s="9">
        <v>41975</v>
      </c>
      <c r="C905" s="1">
        <v>41975</v>
      </c>
      <c r="D905" s="7" t="s">
        <v>1721</v>
      </c>
      <c r="E905" s="7" t="s">
        <v>1719</v>
      </c>
      <c r="F905" s="4">
        <v>-120.12</v>
      </c>
      <c r="G905" t="s">
        <v>209</v>
      </c>
      <c r="H905" s="5" t="s">
        <v>1842</v>
      </c>
      <c r="I905" t="s">
        <v>185</v>
      </c>
      <c r="J905" t="s">
        <v>1720</v>
      </c>
      <c r="K905" s="8" t="s">
        <v>189</v>
      </c>
      <c r="L905" s="8" t="s">
        <v>190</v>
      </c>
      <c r="M905" t="s">
        <v>1722</v>
      </c>
      <c r="N905" t="s">
        <v>1723</v>
      </c>
      <c r="O905" t="s">
        <v>1724</v>
      </c>
      <c r="P905" t="s">
        <v>1725</v>
      </c>
      <c r="Q905" t="s">
        <v>1726</v>
      </c>
      <c r="R905" t="s">
        <v>1727</v>
      </c>
      <c r="S905" t="s">
        <v>1728</v>
      </c>
    </row>
    <row r="906" spans="2:19" x14ac:dyDescent="0.25">
      <c r="B906" s="9">
        <v>41975</v>
      </c>
      <c r="C906" s="1">
        <v>41975</v>
      </c>
      <c r="D906" s="7" t="s">
        <v>1729</v>
      </c>
      <c r="E906" s="7" t="s">
        <v>1719</v>
      </c>
      <c r="F906" s="4">
        <v>-120.11</v>
      </c>
      <c r="G906" t="s">
        <v>209</v>
      </c>
      <c r="H906" s="5" t="s">
        <v>1842</v>
      </c>
      <c r="I906" t="s">
        <v>185</v>
      </c>
      <c r="J906" t="s">
        <v>1720</v>
      </c>
      <c r="K906" s="8" t="s">
        <v>189</v>
      </c>
      <c r="L906" s="8" t="s">
        <v>190</v>
      </c>
      <c r="M906" t="s">
        <v>1730</v>
      </c>
      <c r="N906" t="s">
        <v>1723</v>
      </c>
      <c r="O906" t="s">
        <v>1731</v>
      </c>
      <c r="P906" t="s">
        <v>1725</v>
      </c>
      <c r="Q906" t="s">
        <v>1726</v>
      </c>
      <c r="R906" t="s">
        <v>1727</v>
      </c>
      <c r="S906" t="s">
        <v>1728</v>
      </c>
    </row>
    <row r="907" spans="2:19" x14ac:dyDescent="0.25">
      <c r="B907" s="9">
        <v>41975</v>
      </c>
      <c r="C907" s="1">
        <v>41975</v>
      </c>
      <c r="D907" s="7" t="s">
        <v>1732</v>
      </c>
      <c r="E907" s="7" t="s">
        <v>1719</v>
      </c>
      <c r="F907" s="4">
        <v>-114.29</v>
      </c>
      <c r="G907" t="s">
        <v>209</v>
      </c>
      <c r="H907" s="5" t="s">
        <v>1842</v>
      </c>
      <c r="I907" t="s">
        <v>185</v>
      </c>
      <c r="J907" t="s">
        <v>1720</v>
      </c>
      <c r="K907" s="8" t="s">
        <v>189</v>
      </c>
      <c r="L907" s="8" t="s">
        <v>190</v>
      </c>
      <c r="M907" t="s">
        <v>1733</v>
      </c>
      <c r="N907" t="s">
        <v>1723</v>
      </c>
      <c r="O907" t="s">
        <v>1734</v>
      </c>
      <c r="P907" t="s">
        <v>1725</v>
      </c>
      <c r="Q907" t="s">
        <v>1726</v>
      </c>
      <c r="R907" t="s">
        <v>1727</v>
      </c>
      <c r="S907" t="s">
        <v>1728</v>
      </c>
    </row>
    <row r="908" spans="2:19" x14ac:dyDescent="0.25">
      <c r="B908" s="9">
        <v>41975</v>
      </c>
      <c r="C908" s="1">
        <v>41975</v>
      </c>
      <c r="D908" s="7" t="s">
        <v>1735</v>
      </c>
      <c r="E908" s="7" t="s">
        <v>68</v>
      </c>
      <c r="F908" s="4">
        <v>-16.29</v>
      </c>
      <c r="G908" t="s">
        <v>115</v>
      </c>
      <c r="H908" s="5" t="s">
        <v>1832</v>
      </c>
      <c r="I908" t="s">
        <v>233</v>
      </c>
      <c r="J908" t="s">
        <v>92</v>
      </c>
      <c r="K908" s="8">
        <v>20090700</v>
      </c>
      <c r="L908" s="8">
        <v>4315146072</v>
      </c>
    </row>
    <row r="909" spans="2:19" x14ac:dyDescent="0.25">
      <c r="B909" s="9">
        <v>41976</v>
      </c>
      <c r="C909" s="1">
        <v>41976</v>
      </c>
      <c r="D909" s="7" t="s">
        <v>1736</v>
      </c>
      <c r="E909" s="7" t="s">
        <v>1048</v>
      </c>
      <c r="F909" s="4">
        <v>-100</v>
      </c>
      <c r="G909" t="s">
        <v>117</v>
      </c>
      <c r="H909" s="5" t="s">
        <v>1839</v>
      </c>
      <c r="I909" t="s">
        <v>235</v>
      </c>
      <c r="J909" t="s">
        <v>236</v>
      </c>
      <c r="K909" s="8">
        <v>20050550</v>
      </c>
      <c r="L909" s="8">
        <v>9531835412</v>
      </c>
      <c r="M909" t="s">
        <v>127</v>
      </c>
    </row>
    <row r="910" spans="2:19" x14ac:dyDescent="0.25">
      <c r="B910" s="9">
        <v>41977</v>
      </c>
      <c r="C910" s="1">
        <v>41977</v>
      </c>
      <c r="D910" s="7" t="s">
        <v>1737</v>
      </c>
      <c r="E910" s="7" t="s">
        <v>1092</v>
      </c>
      <c r="F910" s="4">
        <v>-31.53</v>
      </c>
      <c r="G910" t="s">
        <v>269</v>
      </c>
      <c r="H910" s="5" t="s">
        <v>1838</v>
      </c>
      <c r="I910" t="s">
        <v>254</v>
      </c>
      <c r="J910" t="s">
        <v>1093</v>
      </c>
      <c r="K910" s="8" t="s">
        <v>931</v>
      </c>
      <c r="L910" s="8" t="s">
        <v>1091</v>
      </c>
      <c r="M910">
        <v>3</v>
      </c>
      <c r="N910" t="s">
        <v>1095</v>
      </c>
      <c r="O910" t="s">
        <v>1096</v>
      </c>
      <c r="P910" t="s">
        <v>1097</v>
      </c>
      <c r="Q910" t="s">
        <v>1738</v>
      </c>
      <c r="R910" t="s">
        <v>1739</v>
      </c>
    </row>
    <row r="911" spans="2:19" x14ac:dyDescent="0.25">
      <c r="B911" s="9">
        <v>41977</v>
      </c>
      <c r="C911" s="1">
        <v>41977</v>
      </c>
      <c r="D911" s="7" t="s">
        <v>1740</v>
      </c>
      <c r="E911" s="7" t="s">
        <v>68</v>
      </c>
      <c r="F911" s="4">
        <v>-14.7</v>
      </c>
      <c r="G911" t="s">
        <v>115</v>
      </c>
      <c r="H911" s="5" t="s">
        <v>1832</v>
      </c>
      <c r="I911" t="s">
        <v>233</v>
      </c>
      <c r="J911" t="s">
        <v>92</v>
      </c>
      <c r="K911" s="8">
        <v>20090700</v>
      </c>
      <c r="L911" s="8">
        <v>4315146072</v>
      </c>
    </row>
    <row r="912" spans="2:19" x14ac:dyDescent="0.25">
      <c r="B912" s="9">
        <v>41977</v>
      </c>
      <c r="C912" s="1">
        <v>41977</v>
      </c>
      <c r="D912" s="7" t="s">
        <v>1741</v>
      </c>
      <c r="E912" s="7" t="s">
        <v>79</v>
      </c>
      <c r="F912" s="4">
        <v>-15.93</v>
      </c>
      <c r="G912" t="s">
        <v>33</v>
      </c>
      <c r="H912" s="5" t="s">
        <v>1832</v>
      </c>
      <c r="I912" t="s">
        <v>233</v>
      </c>
      <c r="K912" s="8">
        <v>20050550</v>
      </c>
      <c r="L912" s="8">
        <v>1240122455</v>
      </c>
    </row>
    <row r="913" spans="2:17" x14ac:dyDescent="0.25">
      <c r="B913" s="9">
        <v>41977</v>
      </c>
      <c r="C913" s="1">
        <v>41977</v>
      </c>
      <c r="D913" s="7" t="s">
        <v>1742</v>
      </c>
      <c r="E913" s="7" t="s">
        <v>1048</v>
      </c>
      <c r="F913" s="4">
        <v>-50</v>
      </c>
      <c r="G913" t="s">
        <v>117</v>
      </c>
      <c r="H913" s="5" t="s">
        <v>1839</v>
      </c>
      <c r="I913" t="s">
        <v>235</v>
      </c>
      <c r="J913" t="s">
        <v>236</v>
      </c>
      <c r="K913" s="8">
        <v>20050550</v>
      </c>
      <c r="L913" s="8">
        <v>9531835412</v>
      </c>
      <c r="M913" t="s">
        <v>121</v>
      </c>
    </row>
    <row r="914" spans="2:17" x14ac:dyDescent="0.25">
      <c r="B914" s="9">
        <v>41977</v>
      </c>
      <c r="C914" s="1">
        <v>41977</v>
      </c>
      <c r="D914" s="7" t="s">
        <v>1743</v>
      </c>
      <c r="E914" s="7" t="s">
        <v>111</v>
      </c>
      <c r="F914" s="4">
        <v>-39.93</v>
      </c>
      <c r="G914" t="s">
        <v>33</v>
      </c>
      <c r="H914" s="5" t="s">
        <v>1840</v>
      </c>
      <c r="I914" t="s">
        <v>233</v>
      </c>
      <c r="J914" t="s">
        <v>253</v>
      </c>
      <c r="K914" s="8">
        <v>20040000</v>
      </c>
      <c r="L914" s="8">
        <v>244890003</v>
      </c>
    </row>
    <row r="915" spans="2:17" x14ac:dyDescent="0.25">
      <c r="B915" s="9">
        <v>41978</v>
      </c>
      <c r="C915" s="1">
        <v>41978</v>
      </c>
      <c r="D915" s="7" t="s">
        <v>1744</v>
      </c>
      <c r="E915" s="7" t="s">
        <v>240</v>
      </c>
      <c r="F915" s="4">
        <v>-51.3</v>
      </c>
      <c r="G915" t="s">
        <v>269</v>
      </c>
      <c r="H915" s="5" t="s">
        <v>1836</v>
      </c>
      <c r="I915" t="s">
        <v>249</v>
      </c>
      <c r="J915" t="s">
        <v>609</v>
      </c>
      <c r="K915" s="8" t="s">
        <v>314</v>
      </c>
      <c r="L915" s="8" t="s">
        <v>239</v>
      </c>
      <c r="M915">
        <v>946</v>
      </c>
      <c r="N915" t="s">
        <v>241</v>
      </c>
      <c r="O915" t="s">
        <v>242</v>
      </c>
      <c r="P915" t="s">
        <v>1462</v>
      </c>
      <c r="Q915" s="3">
        <v>22014</v>
      </c>
    </row>
    <row r="916" spans="2:17" x14ac:dyDescent="0.25">
      <c r="B916" s="9">
        <v>41978</v>
      </c>
      <c r="C916" s="1">
        <v>41978</v>
      </c>
      <c r="D916" s="7" t="s">
        <v>1745</v>
      </c>
      <c r="E916" s="7" t="s">
        <v>240</v>
      </c>
      <c r="F916" s="4">
        <v>-103</v>
      </c>
      <c r="G916" t="s">
        <v>269</v>
      </c>
      <c r="H916" s="5" t="s">
        <v>1836</v>
      </c>
      <c r="I916" t="s">
        <v>249</v>
      </c>
      <c r="J916" t="s">
        <v>609</v>
      </c>
      <c r="K916" s="8" t="s">
        <v>314</v>
      </c>
      <c r="L916" s="8" t="s">
        <v>239</v>
      </c>
      <c r="M916">
        <v>658</v>
      </c>
      <c r="N916" t="s">
        <v>244</v>
      </c>
      <c r="O916" t="s">
        <v>242</v>
      </c>
      <c r="P916" t="s">
        <v>1459</v>
      </c>
      <c r="Q916" s="3">
        <v>22014</v>
      </c>
    </row>
    <row r="917" spans="2:17" x14ac:dyDescent="0.25">
      <c r="B917" s="9">
        <v>41978</v>
      </c>
      <c r="C917" s="1">
        <v>41978</v>
      </c>
      <c r="D917" s="7" t="s">
        <v>1746</v>
      </c>
      <c r="E917" s="7" t="s">
        <v>143</v>
      </c>
      <c r="F917" s="4">
        <v>-40.9</v>
      </c>
      <c r="G917" t="s">
        <v>269</v>
      </c>
      <c r="H917" s="5" t="s">
        <v>1838</v>
      </c>
      <c r="K917" s="8" t="s">
        <v>441</v>
      </c>
      <c r="L917" s="8" t="s">
        <v>442</v>
      </c>
      <c r="M917" t="s">
        <v>445</v>
      </c>
      <c r="N917" t="s">
        <v>446</v>
      </c>
      <c r="O917" t="s">
        <v>1747</v>
      </c>
      <c r="P917" t="s">
        <v>1748</v>
      </c>
      <c r="Q917" t="s">
        <v>449</v>
      </c>
    </row>
    <row r="918" spans="2:17" x14ac:dyDescent="0.25">
      <c r="B918" s="9">
        <v>41978</v>
      </c>
      <c r="C918" s="1">
        <v>41978</v>
      </c>
      <c r="D918" s="7" t="s">
        <v>1750</v>
      </c>
      <c r="E918" s="7" t="s">
        <v>128</v>
      </c>
      <c r="F918" s="4">
        <v>-8.1999999999999993</v>
      </c>
      <c r="G918" t="s">
        <v>115</v>
      </c>
      <c r="H918" s="5" t="s">
        <v>1838</v>
      </c>
      <c r="I918" t="s">
        <v>273</v>
      </c>
      <c r="J918" t="s">
        <v>1749</v>
      </c>
      <c r="K918" s="8">
        <v>37010050</v>
      </c>
      <c r="L918" s="8">
        <v>101152500</v>
      </c>
    </row>
    <row r="919" spans="2:17" x14ac:dyDescent="0.25">
      <c r="B919" s="9">
        <v>41978</v>
      </c>
      <c r="C919" s="1">
        <v>41978</v>
      </c>
      <c r="D919" s="7" t="s">
        <v>1751</v>
      </c>
      <c r="E919" s="7" t="s">
        <v>68</v>
      </c>
      <c r="F919" s="4">
        <v>-24.64</v>
      </c>
      <c r="G919" t="s">
        <v>115</v>
      </c>
      <c r="H919" s="5" t="s">
        <v>1832</v>
      </c>
      <c r="I919" t="s">
        <v>233</v>
      </c>
      <c r="J919" t="s">
        <v>92</v>
      </c>
      <c r="K919" s="8">
        <v>20090700</v>
      </c>
      <c r="L919" s="8">
        <v>4315146072</v>
      </c>
    </row>
    <row r="920" spans="2:17" x14ac:dyDescent="0.25">
      <c r="B920" s="9">
        <v>41978</v>
      </c>
      <c r="C920" s="1">
        <v>41978</v>
      </c>
      <c r="D920" s="7" t="s">
        <v>1752</v>
      </c>
      <c r="E920" s="7" t="s">
        <v>44</v>
      </c>
      <c r="F920" s="4">
        <v>-103.87</v>
      </c>
      <c r="G920" t="s">
        <v>33</v>
      </c>
      <c r="H920" s="5" t="s">
        <v>1851</v>
      </c>
      <c r="I920" t="s">
        <v>254</v>
      </c>
      <c r="J920" t="s">
        <v>268</v>
      </c>
      <c r="K920" s="8">
        <v>50040000</v>
      </c>
      <c r="L920" s="8">
        <v>582510437</v>
      </c>
    </row>
    <row r="921" spans="2:17" x14ac:dyDescent="0.25">
      <c r="B921" s="9">
        <v>41978</v>
      </c>
      <c r="C921" s="1">
        <v>41978</v>
      </c>
      <c r="F921" s="4">
        <v>-2000</v>
      </c>
      <c r="G921" t="s">
        <v>149</v>
      </c>
      <c r="I921" t="s">
        <v>254</v>
      </c>
      <c r="J921" t="s">
        <v>1590</v>
      </c>
      <c r="K921" s="8">
        <v>21352240</v>
      </c>
    </row>
    <row r="922" spans="2:17" x14ac:dyDescent="0.25">
      <c r="B922" s="9">
        <v>41981</v>
      </c>
      <c r="C922" s="1">
        <v>41981</v>
      </c>
      <c r="D922" s="7" t="s">
        <v>1753</v>
      </c>
      <c r="E922" s="7" t="s">
        <v>54</v>
      </c>
      <c r="F922" s="4">
        <v>-90.67</v>
      </c>
      <c r="G922" t="s">
        <v>115</v>
      </c>
      <c r="H922" s="5" t="s">
        <v>1832</v>
      </c>
      <c r="I922" t="s">
        <v>233</v>
      </c>
      <c r="K922" s="8">
        <v>30050000</v>
      </c>
      <c r="L922" s="8">
        <v>1159318</v>
      </c>
    </row>
    <row r="923" spans="2:17" x14ac:dyDescent="0.25">
      <c r="B923" s="9">
        <v>41981</v>
      </c>
      <c r="C923" s="1">
        <v>41981</v>
      </c>
      <c r="D923" s="7" t="s">
        <v>1754</v>
      </c>
      <c r="E923" s="7" t="s">
        <v>34</v>
      </c>
      <c r="F923" s="4">
        <v>-53.14</v>
      </c>
      <c r="G923" t="s">
        <v>115</v>
      </c>
      <c r="H923" s="5" t="s">
        <v>1832</v>
      </c>
      <c r="I923" t="s">
        <v>233</v>
      </c>
      <c r="K923" s="8">
        <v>66490000</v>
      </c>
      <c r="L923" s="8">
        <v>9033840</v>
      </c>
    </row>
    <row r="924" spans="2:17" x14ac:dyDescent="0.25">
      <c r="B924" s="9">
        <v>41981</v>
      </c>
      <c r="C924" s="1">
        <v>41981</v>
      </c>
      <c r="D924" s="7" t="s">
        <v>1755</v>
      </c>
      <c r="E924" s="7" t="s">
        <v>300</v>
      </c>
      <c r="F924" s="4">
        <v>2000</v>
      </c>
      <c r="G924" t="s">
        <v>188</v>
      </c>
      <c r="I924" t="s">
        <v>254</v>
      </c>
      <c r="J924" t="s">
        <v>1590</v>
      </c>
      <c r="K924" s="8" t="s">
        <v>220</v>
      </c>
      <c r="L924" s="8" t="s">
        <v>221</v>
      </c>
    </row>
    <row r="925" spans="2:17" x14ac:dyDescent="0.25">
      <c r="B925" s="9">
        <v>41981</v>
      </c>
      <c r="C925" s="1">
        <v>41981</v>
      </c>
      <c r="D925" s="7" t="s">
        <v>1756</v>
      </c>
      <c r="E925" s="7" t="s">
        <v>1048</v>
      </c>
      <c r="F925" s="4">
        <v>-70</v>
      </c>
      <c r="G925" t="s">
        <v>117</v>
      </c>
      <c r="H925" s="5" t="s">
        <v>1839</v>
      </c>
      <c r="I925" t="s">
        <v>235</v>
      </c>
      <c r="J925" t="s">
        <v>236</v>
      </c>
      <c r="K925" s="8">
        <v>20050550</v>
      </c>
      <c r="L925" s="8">
        <v>9531835412</v>
      </c>
      <c r="M925" t="s">
        <v>123</v>
      </c>
    </row>
    <row r="926" spans="2:17" x14ac:dyDescent="0.25">
      <c r="B926" s="9">
        <v>41981</v>
      </c>
      <c r="C926" s="1">
        <v>41981</v>
      </c>
      <c r="D926" s="7" t="s">
        <v>1757</v>
      </c>
      <c r="E926" s="7" t="s">
        <v>91</v>
      </c>
      <c r="F926" s="4">
        <v>-76.599999999999994</v>
      </c>
      <c r="G926" t="s">
        <v>115</v>
      </c>
      <c r="H926" s="5" t="s">
        <v>1848</v>
      </c>
      <c r="I926" t="s">
        <v>60</v>
      </c>
      <c r="J926" t="s">
        <v>246</v>
      </c>
      <c r="K926" s="8">
        <v>70070010</v>
      </c>
      <c r="L926" s="8">
        <v>210171500</v>
      </c>
    </row>
    <row r="927" spans="2:17" x14ac:dyDescent="0.25">
      <c r="B927" s="9">
        <v>41981</v>
      </c>
      <c r="C927" s="1">
        <v>41981</v>
      </c>
      <c r="D927" s="7" t="s">
        <v>1758</v>
      </c>
      <c r="E927" s="7" t="s">
        <v>1659</v>
      </c>
      <c r="F927" s="4">
        <v>-80</v>
      </c>
      <c r="G927" t="s">
        <v>115</v>
      </c>
      <c r="H927" s="5" t="s">
        <v>1838</v>
      </c>
      <c r="K927" s="8">
        <v>30060601</v>
      </c>
      <c r="L927" s="8">
        <v>202007304</v>
      </c>
    </row>
    <row r="928" spans="2:17" x14ac:dyDescent="0.25">
      <c r="B928" s="9">
        <v>41982</v>
      </c>
      <c r="C928" s="1">
        <v>41982</v>
      </c>
      <c r="D928" s="7" t="s">
        <v>1759</v>
      </c>
      <c r="E928" s="7" t="s">
        <v>1109</v>
      </c>
      <c r="F928" s="4">
        <v>-30.59</v>
      </c>
      <c r="G928" t="s">
        <v>269</v>
      </c>
      <c r="H928" s="5" t="s">
        <v>1835</v>
      </c>
      <c r="I928" t="s">
        <v>254</v>
      </c>
      <c r="J928" t="s">
        <v>258</v>
      </c>
      <c r="K928" s="8" t="s">
        <v>931</v>
      </c>
      <c r="L928" s="8" t="s">
        <v>1108</v>
      </c>
      <c r="M928" t="s">
        <v>1111</v>
      </c>
      <c r="N928" t="s">
        <v>1112</v>
      </c>
      <c r="O928" t="s">
        <v>1113</v>
      </c>
      <c r="P928" t="s">
        <v>1760</v>
      </c>
    </row>
    <row r="929" spans="2:17" x14ac:dyDescent="0.25">
      <c r="B929" s="9">
        <v>41982</v>
      </c>
      <c r="C929" s="1">
        <v>41982</v>
      </c>
      <c r="D929" s="7" t="s">
        <v>1761</v>
      </c>
      <c r="E929" s="7" t="s">
        <v>68</v>
      </c>
      <c r="F929" s="4">
        <v>-11.35</v>
      </c>
      <c r="G929" t="s">
        <v>115</v>
      </c>
      <c r="H929" s="5" t="s">
        <v>1832</v>
      </c>
      <c r="I929" t="s">
        <v>233</v>
      </c>
      <c r="J929" t="s">
        <v>92</v>
      </c>
      <c r="K929" s="8">
        <v>20090700</v>
      </c>
      <c r="L929" s="8">
        <v>4315146072</v>
      </c>
    </row>
    <row r="930" spans="2:17" x14ac:dyDescent="0.25">
      <c r="B930" s="9">
        <v>41983</v>
      </c>
      <c r="C930" s="1">
        <v>41983</v>
      </c>
      <c r="D930" s="7" t="s">
        <v>473</v>
      </c>
      <c r="E930" s="7" t="s">
        <v>631</v>
      </c>
      <c r="F930" s="4">
        <v>-9.9499999999999993</v>
      </c>
      <c r="G930" t="s">
        <v>269</v>
      </c>
      <c r="H930" s="5" t="s">
        <v>1838</v>
      </c>
      <c r="I930" t="s">
        <v>254</v>
      </c>
      <c r="J930" t="s">
        <v>258</v>
      </c>
      <c r="K930" s="8" t="s">
        <v>470</v>
      </c>
      <c r="L930" s="8" t="s">
        <v>471</v>
      </c>
      <c r="M930" t="s">
        <v>474</v>
      </c>
      <c r="N930" t="s">
        <v>475</v>
      </c>
      <c r="O930" t="s">
        <v>1762</v>
      </c>
      <c r="P930" t="s">
        <v>1763</v>
      </c>
    </row>
    <row r="931" spans="2:17" x14ac:dyDescent="0.25">
      <c r="B931" s="9">
        <v>41983</v>
      </c>
      <c r="C931" s="1">
        <v>41983</v>
      </c>
      <c r="D931" s="7" t="s">
        <v>473</v>
      </c>
      <c r="E931" s="7" t="s">
        <v>631</v>
      </c>
      <c r="F931" s="4">
        <v>-10.8</v>
      </c>
      <c r="G931" t="s">
        <v>269</v>
      </c>
      <c r="H931" s="5" t="s">
        <v>1838</v>
      </c>
      <c r="I931" t="s">
        <v>254</v>
      </c>
      <c r="J931" t="s">
        <v>258</v>
      </c>
      <c r="K931" s="8" t="s">
        <v>470</v>
      </c>
      <c r="L931" s="8" t="s">
        <v>471</v>
      </c>
      <c r="M931" t="s">
        <v>474</v>
      </c>
      <c r="N931" t="s">
        <v>475</v>
      </c>
      <c r="O931" t="s">
        <v>1764</v>
      </c>
      <c r="P931" t="s">
        <v>1765</v>
      </c>
    </row>
    <row r="932" spans="2:17" x14ac:dyDescent="0.25">
      <c r="B932" s="9">
        <v>41985</v>
      </c>
      <c r="C932" s="1">
        <v>41985</v>
      </c>
      <c r="D932" s="7" t="s">
        <v>1766</v>
      </c>
      <c r="E932" s="7" t="s">
        <v>68</v>
      </c>
      <c r="F932" s="4">
        <v>-11.69</v>
      </c>
      <c r="G932" t="s">
        <v>115</v>
      </c>
      <c r="H932" s="5" t="s">
        <v>1832</v>
      </c>
      <c r="I932" t="s">
        <v>233</v>
      </c>
      <c r="J932" t="s">
        <v>92</v>
      </c>
      <c r="K932" s="8">
        <v>20090700</v>
      </c>
      <c r="L932" s="8">
        <v>4315146072</v>
      </c>
    </row>
    <row r="933" spans="2:17" x14ac:dyDescent="0.25">
      <c r="B933" s="9">
        <v>41985</v>
      </c>
      <c r="C933" s="1">
        <v>41985</v>
      </c>
      <c r="D933" s="7" t="s">
        <v>1767</v>
      </c>
      <c r="E933" s="7" t="s">
        <v>68</v>
      </c>
      <c r="F933" s="4">
        <v>-15.7</v>
      </c>
      <c r="G933" t="s">
        <v>115</v>
      </c>
      <c r="H933" s="5" t="s">
        <v>1832</v>
      </c>
      <c r="I933" t="s">
        <v>233</v>
      </c>
      <c r="J933" t="s">
        <v>92</v>
      </c>
      <c r="K933" s="8">
        <v>20090700</v>
      </c>
      <c r="L933" s="8">
        <v>4315146072</v>
      </c>
    </row>
    <row r="934" spans="2:17" x14ac:dyDescent="0.25">
      <c r="B934" s="9">
        <v>41985</v>
      </c>
      <c r="C934" s="1">
        <v>41985</v>
      </c>
      <c r="D934" s="7" t="s">
        <v>1768</v>
      </c>
      <c r="E934" s="7" t="s">
        <v>1048</v>
      </c>
      <c r="F934" s="4">
        <v>-100</v>
      </c>
      <c r="G934" t="s">
        <v>117</v>
      </c>
      <c r="H934" s="5" t="s">
        <v>1839</v>
      </c>
      <c r="I934" t="s">
        <v>235</v>
      </c>
      <c r="J934" t="s">
        <v>236</v>
      </c>
      <c r="K934" s="8">
        <v>20050550</v>
      </c>
      <c r="L934" s="8">
        <v>9531835412</v>
      </c>
      <c r="M934" t="s">
        <v>127</v>
      </c>
    </row>
    <row r="935" spans="2:17" x14ac:dyDescent="0.25">
      <c r="B935" s="9">
        <v>41985</v>
      </c>
      <c r="C935" s="1">
        <v>41985</v>
      </c>
      <c r="D935" s="7">
        <v>1.11218368162784E+26</v>
      </c>
      <c r="E935" s="7" t="s">
        <v>263</v>
      </c>
      <c r="F935" s="4">
        <v>-239.84</v>
      </c>
      <c r="G935" t="s">
        <v>33</v>
      </c>
      <c r="H935" s="5" t="s">
        <v>1840</v>
      </c>
      <c r="I935" t="s">
        <v>233</v>
      </c>
      <c r="J935" t="s">
        <v>253</v>
      </c>
      <c r="K935" s="8">
        <v>30050000</v>
      </c>
      <c r="L935" s="8">
        <v>1583012</v>
      </c>
      <c r="M935" t="s">
        <v>1769</v>
      </c>
    </row>
    <row r="936" spans="2:17" x14ac:dyDescent="0.25">
      <c r="B936" s="9">
        <v>41988</v>
      </c>
      <c r="C936" s="1">
        <v>41988</v>
      </c>
      <c r="D936" s="7" t="s">
        <v>1770</v>
      </c>
      <c r="E936" s="7" t="s">
        <v>787</v>
      </c>
      <c r="F936" s="4">
        <v>-28.63</v>
      </c>
      <c r="G936" t="s">
        <v>269</v>
      </c>
      <c r="H936" s="5" t="s">
        <v>1833</v>
      </c>
      <c r="K936" s="8" t="s">
        <v>505</v>
      </c>
      <c r="L936" s="8" t="s">
        <v>506</v>
      </c>
      <c r="M936" t="s">
        <v>515</v>
      </c>
      <c r="N936" t="s">
        <v>510</v>
      </c>
      <c r="O936" t="s">
        <v>516</v>
      </c>
      <c r="P936" t="s">
        <v>1771</v>
      </c>
      <c r="Q936" t="s">
        <v>513</v>
      </c>
    </row>
    <row r="937" spans="2:17" x14ac:dyDescent="0.25">
      <c r="B937" s="9">
        <v>41988</v>
      </c>
      <c r="C937" s="1">
        <v>41988</v>
      </c>
      <c r="D937" s="7" t="s">
        <v>1772</v>
      </c>
      <c r="E937" s="7" t="s">
        <v>787</v>
      </c>
      <c r="F937" s="4">
        <v>-61.01</v>
      </c>
      <c r="G937" t="s">
        <v>269</v>
      </c>
      <c r="H937" s="5" t="s">
        <v>1833</v>
      </c>
      <c r="K937" s="8" t="s">
        <v>505</v>
      </c>
      <c r="L937" s="8" t="s">
        <v>506</v>
      </c>
      <c r="M937" t="s">
        <v>509</v>
      </c>
      <c r="N937" t="s">
        <v>510</v>
      </c>
      <c r="O937" t="s">
        <v>511</v>
      </c>
      <c r="P937" t="s">
        <v>1773</v>
      </c>
      <c r="Q937" t="s">
        <v>513</v>
      </c>
    </row>
    <row r="938" spans="2:17" x14ac:dyDescent="0.25">
      <c r="B938" s="9">
        <v>41988</v>
      </c>
      <c r="C938" s="1">
        <v>41988</v>
      </c>
      <c r="D938" s="7" t="s">
        <v>1774</v>
      </c>
      <c r="E938" s="7" t="s">
        <v>193</v>
      </c>
      <c r="F938" s="4">
        <v>558</v>
      </c>
      <c r="G938" t="s">
        <v>188</v>
      </c>
      <c r="K938" s="8" t="s">
        <v>187</v>
      </c>
      <c r="L938" s="8" t="s">
        <v>192</v>
      </c>
      <c r="M938" t="s">
        <v>1775</v>
      </c>
      <c r="N938" t="s">
        <v>1776</v>
      </c>
    </row>
    <row r="939" spans="2:17" x14ac:dyDescent="0.25">
      <c r="B939" s="9">
        <v>41988</v>
      </c>
      <c r="C939" s="1">
        <v>41988</v>
      </c>
      <c r="D939" s="7" t="s">
        <v>1777</v>
      </c>
      <c r="E939" s="7" t="s">
        <v>38</v>
      </c>
      <c r="F939" s="4">
        <v>-57.68</v>
      </c>
      <c r="G939" t="s">
        <v>115</v>
      </c>
      <c r="H939" s="5" t="s">
        <v>1832</v>
      </c>
      <c r="I939" t="s">
        <v>233</v>
      </c>
      <c r="K939" s="8">
        <v>30050000</v>
      </c>
      <c r="L939" s="8">
        <v>1159318</v>
      </c>
    </row>
    <row r="940" spans="2:17" x14ac:dyDescent="0.25">
      <c r="B940" s="9">
        <v>41988</v>
      </c>
      <c r="C940" s="1">
        <v>41988</v>
      </c>
      <c r="D940" s="7" t="s">
        <v>1778</v>
      </c>
      <c r="E940" s="7" t="s">
        <v>191</v>
      </c>
      <c r="F940" s="4">
        <v>-5.31</v>
      </c>
      <c r="G940" t="s">
        <v>115</v>
      </c>
      <c r="H940" s="5" t="s">
        <v>1832</v>
      </c>
      <c r="I940" t="s">
        <v>233</v>
      </c>
      <c r="K940" s="8">
        <v>30050000</v>
      </c>
      <c r="L940" s="8">
        <v>1159318</v>
      </c>
    </row>
    <row r="941" spans="2:17" x14ac:dyDescent="0.25">
      <c r="B941" s="9">
        <v>41988</v>
      </c>
      <c r="C941" s="1">
        <v>41988</v>
      </c>
      <c r="D941" s="7" t="s">
        <v>1779</v>
      </c>
      <c r="E941" s="7" t="s">
        <v>68</v>
      </c>
      <c r="F941" s="4">
        <v>-11.65</v>
      </c>
      <c r="G941" t="s">
        <v>115</v>
      </c>
      <c r="H941" s="5" t="s">
        <v>1832</v>
      </c>
      <c r="I941" t="s">
        <v>233</v>
      </c>
      <c r="J941" t="s">
        <v>92</v>
      </c>
      <c r="K941" s="8">
        <v>20090700</v>
      </c>
      <c r="L941" s="8">
        <v>4315146072</v>
      </c>
    </row>
    <row r="942" spans="2:17" x14ac:dyDescent="0.25">
      <c r="B942" s="9">
        <v>41988</v>
      </c>
      <c r="C942" s="1">
        <v>41988</v>
      </c>
      <c r="D942" s="7" t="s">
        <v>1113</v>
      </c>
      <c r="E942" s="7" t="s">
        <v>1109</v>
      </c>
      <c r="F942" s="4">
        <v>25</v>
      </c>
      <c r="G942" t="s">
        <v>188</v>
      </c>
      <c r="H942" s="5" t="s">
        <v>1832</v>
      </c>
      <c r="I942" t="s">
        <v>254</v>
      </c>
      <c r="J942" t="s">
        <v>258</v>
      </c>
      <c r="K942" s="8" t="s">
        <v>931</v>
      </c>
      <c r="L942" s="8" t="s">
        <v>1108</v>
      </c>
      <c r="M942" t="s">
        <v>1780</v>
      </c>
    </row>
    <row r="943" spans="2:17" x14ac:dyDescent="0.25">
      <c r="B943" s="9">
        <v>41988</v>
      </c>
      <c r="C943" s="1">
        <v>41988</v>
      </c>
      <c r="D943" s="7" t="s">
        <v>1781</v>
      </c>
      <c r="E943" s="7" t="s">
        <v>1048</v>
      </c>
      <c r="F943" s="4">
        <v>-70</v>
      </c>
      <c r="G943" t="s">
        <v>117</v>
      </c>
      <c r="H943" s="5" t="s">
        <v>1839</v>
      </c>
      <c r="I943" t="s">
        <v>235</v>
      </c>
      <c r="J943" t="s">
        <v>236</v>
      </c>
      <c r="K943" s="8">
        <v>20050550</v>
      </c>
      <c r="L943" s="8">
        <v>9531835412</v>
      </c>
      <c r="M943" t="s">
        <v>123</v>
      </c>
    </row>
    <row r="944" spans="2:17" x14ac:dyDescent="0.25">
      <c r="B944" s="9">
        <v>41988</v>
      </c>
      <c r="C944" s="1">
        <v>41988</v>
      </c>
      <c r="D944" s="7" t="s">
        <v>1782</v>
      </c>
      <c r="E944" s="7" t="s">
        <v>34</v>
      </c>
      <c r="F944" s="4">
        <v>-119.55</v>
      </c>
      <c r="G944" t="s">
        <v>115</v>
      </c>
      <c r="H944" s="5" t="s">
        <v>1832</v>
      </c>
      <c r="I944" t="s">
        <v>233</v>
      </c>
      <c r="K944" s="8">
        <v>66490000</v>
      </c>
      <c r="L944" s="8">
        <v>9033840</v>
      </c>
    </row>
    <row r="945" spans="2:16" x14ac:dyDescent="0.25">
      <c r="B945" s="9">
        <v>41988</v>
      </c>
      <c r="C945" s="1">
        <v>41988</v>
      </c>
      <c r="D945" s="7" t="s">
        <v>1783</v>
      </c>
      <c r="E945" s="7" t="s">
        <v>91</v>
      </c>
      <c r="F945" s="4">
        <v>-29.06</v>
      </c>
      <c r="G945" t="s">
        <v>115</v>
      </c>
      <c r="H945" s="5" t="s">
        <v>1848</v>
      </c>
      <c r="I945" t="s">
        <v>60</v>
      </c>
      <c r="J945" t="s">
        <v>246</v>
      </c>
      <c r="K945" s="8">
        <v>70070010</v>
      </c>
      <c r="L945" s="8">
        <v>210171500</v>
      </c>
    </row>
    <row r="946" spans="2:16" x14ac:dyDescent="0.25">
      <c r="B946" s="9">
        <v>41988</v>
      </c>
      <c r="C946" s="1">
        <v>41988</v>
      </c>
      <c r="D946" s="7">
        <v>1.31220000332497E+26</v>
      </c>
      <c r="E946" s="7" t="s">
        <v>1784</v>
      </c>
      <c r="F946" s="4">
        <v>-6.84</v>
      </c>
      <c r="G946" t="s">
        <v>33</v>
      </c>
      <c r="H946" s="5" t="s">
        <v>1832</v>
      </c>
      <c r="I946" t="s">
        <v>233</v>
      </c>
      <c r="K946" s="8">
        <v>37040044</v>
      </c>
      <c r="L946" s="8">
        <v>506311006</v>
      </c>
    </row>
    <row r="947" spans="2:16" x14ac:dyDescent="0.25">
      <c r="B947" s="9">
        <v>41990</v>
      </c>
      <c r="C947" s="1">
        <v>41990</v>
      </c>
      <c r="D947" s="7" t="s">
        <v>1785</v>
      </c>
      <c r="E947" s="7" t="s">
        <v>1338</v>
      </c>
      <c r="F947" s="4">
        <v>-29</v>
      </c>
      <c r="G947" t="s">
        <v>115</v>
      </c>
      <c r="H947" s="5" t="s">
        <v>1838</v>
      </c>
      <c r="K947" s="8">
        <v>30050000</v>
      </c>
      <c r="L947" s="8">
        <v>1458819</v>
      </c>
    </row>
    <row r="948" spans="2:16" x14ac:dyDescent="0.25">
      <c r="B948" s="9">
        <v>41990</v>
      </c>
      <c r="C948" s="1">
        <v>41990</v>
      </c>
      <c r="D948" s="7" t="s">
        <v>1786</v>
      </c>
      <c r="E948" s="7" t="s">
        <v>1048</v>
      </c>
      <c r="F948" s="4">
        <v>-70</v>
      </c>
      <c r="G948" t="s">
        <v>117</v>
      </c>
      <c r="H948" s="5" t="s">
        <v>1839</v>
      </c>
      <c r="I948" t="s">
        <v>235</v>
      </c>
      <c r="J948" t="s">
        <v>236</v>
      </c>
      <c r="K948" s="8">
        <v>20050550</v>
      </c>
      <c r="L948" s="8">
        <v>9531835412</v>
      </c>
      <c r="M948" t="s">
        <v>123</v>
      </c>
    </row>
    <row r="949" spans="2:16" x14ac:dyDescent="0.25">
      <c r="B949" s="9">
        <v>41990</v>
      </c>
      <c r="C949" s="1">
        <v>41990</v>
      </c>
      <c r="D949" s="7" t="s">
        <v>130</v>
      </c>
      <c r="E949" s="7" t="s">
        <v>65</v>
      </c>
      <c r="F949" s="4">
        <v>-116.92</v>
      </c>
      <c r="G949" t="s">
        <v>155</v>
      </c>
      <c r="H949" s="5" t="s">
        <v>1838</v>
      </c>
      <c r="K949" s="8">
        <v>21352240</v>
      </c>
      <c r="L949" s="8">
        <v>9001291351</v>
      </c>
      <c r="M949" t="s">
        <v>58</v>
      </c>
    </row>
    <row r="950" spans="2:16" x14ac:dyDescent="0.25">
      <c r="B950" s="9">
        <v>41992</v>
      </c>
      <c r="C950" s="1">
        <v>41992</v>
      </c>
      <c r="D950" s="7" t="s">
        <v>1787</v>
      </c>
      <c r="E950" s="7" t="s">
        <v>148</v>
      </c>
      <c r="F950" s="4">
        <v>-20</v>
      </c>
      <c r="G950" t="s">
        <v>115</v>
      </c>
      <c r="H950" s="5" t="s">
        <v>1840</v>
      </c>
      <c r="K950" s="8">
        <v>20070000</v>
      </c>
      <c r="L950" s="8">
        <v>29550101</v>
      </c>
    </row>
    <row r="951" spans="2:16" x14ac:dyDescent="0.25">
      <c r="B951" s="9">
        <v>41995</v>
      </c>
      <c r="C951" s="1">
        <v>41994</v>
      </c>
      <c r="D951" s="7" t="s">
        <v>1788</v>
      </c>
      <c r="E951" s="7" t="s">
        <v>1447</v>
      </c>
      <c r="F951" s="4">
        <v>-50</v>
      </c>
      <c r="G951" t="s">
        <v>117</v>
      </c>
      <c r="H951" s="5" t="s">
        <v>1839</v>
      </c>
      <c r="I951" t="s">
        <v>235</v>
      </c>
      <c r="J951" t="s">
        <v>236</v>
      </c>
      <c r="K951" s="8">
        <v>21352240</v>
      </c>
    </row>
    <row r="952" spans="2:16" x14ac:dyDescent="0.25">
      <c r="B952" s="9">
        <v>41995</v>
      </c>
      <c r="C952" s="1">
        <v>41995</v>
      </c>
      <c r="D952" s="7" t="s">
        <v>1789</v>
      </c>
      <c r="E952" s="7" t="s">
        <v>49</v>
      </c>
      <c r="F952" s="4">
        <v>-68.56</v>
      </c>
      <c r="G952" t="s">
        <v>115</v>
      </c>
      <c r="H952" s="5" t="s">
        <v>1832</v>
      </c>
      <c r="I952" t="s">
        <v>233</v>
      </c>
      <c r="K952" s="8">
        <v>30050000</v>
      </c>
      <c r="L952" s="8">
        <v>8000119</v>
      </c>
    </row>
    <row r="953" spans="2:16" x14ac:dyDescent="0.25">
      <c r="B953" s="9">
        <v>41995</v>
      </c>
      <c r="C953" s="1">
        <v>41995</v>
      </c>
      <c r="D953" s="7" t="s">
        <v>1790</v>
      </c>
      <c r="E953" s="7" t="s">
        <v>34</v>
      </c>
      <c r="F953" s="4">
        <v>-25.68</v>
      </c>
      <c r="G953" t="s">
        <v>115</v>
      </c>
      <c r="H953" s="5" t="s">
        <v>1832</v>
      </c>
      <c r="I953" t="s">
        <v>233</v>
      </c>
      <c r="K953" s="8">
        <v>66490000</v>
      </c>
      <c r="L953" s="8">
        <v>9033840</v>
      </c>
    </row>
    <row r="954" spans="2:16" x14ac:dyDescent="0.25">
      <c r="B954" s="9">
        <v>41995</v>
      </c>
      <c r="C954" s="1">
        <v>41995</v>
      </c>
      <c r="D954" s="7" t="s">
        <v>1791</v>
      </c>
      <c r="E954" s="7" t="s">
        <v>34</v>
      </c>
      <c r="F954" s="4">
        <v>-5.9</v>
      </c>
      <c r="G954" t="s">
        <v>115</v>
      </c>
      <c r="H954" s="5" t="s">
        <v>1832</v>
      </c>
      <c r="I954" t="s">
        <v>233</v>
      </c>
      <c r="K954" s="8">
        <v>66490000</v>
      </c>
      <c r="L954" s="8">
        <v>9033840</v>
      </c>
    </row>
    <row r="955" spans="2:16" x14ac:dyDescent="0.25">
      <c r="B955" s="9">
        <v>41995</v>
      </c>
      <c r="C955" s="1">
        <v>41995</v>
      </c>
      <c r="D955" s="7" t="s">
        <v>1792</v>
      </c>
      <c r="E955" s="7" t="s">
        <v>68</v>
      </c>
      <c r="F955" s="4">
        <v>-16.399999999999999</v>
      </c>
      <c r="G955" t="s">
        <v>115</v>
      </c>
      <c r="H955" s="5" t="s">
        <v>1832</v>
      </c>
      <c r="I955" t="s">
        <v>233</v>
      </c>
      <c r="J955" t="s">
        <v>92</v>
      </c>
      <c r="K955" s="8">
        <v>20090700</v>
      </c>
      <c r="L955" s="8">
        <v>4315146072</v>
      </c>
    </row>
    <row r="956" spans="2:16" x14ac:dyDescent="0.25">
      <c r="B956" s="9">
        <v>41995</v>
      </c>
      <c r="C956" s="1">
        <v>41995</v>
      </c>
      <c r="D956" s="7" t="s">
        <v>1793</v>
      </c>
      <c r="E956" s="7" t="s">
        <v>42</v>
      </c>
      <c r="F956" s="4">
        <v>900</v>
      </c>
      <c r="G956" t="s">
        <v>363</v>
      </c>
      <c r="I956" t="s">
        <v>255</v>
      </c>
      <c r="J956" t="s">
        <v>365</v>
      </c>
      <c r="K956" s="8" t="s">
        <v>210</v>
      </c>
      <c r="L956" s="8" t="s">
        <v>364</v>
      </c>
      <c r="M956">
        <v>0</v>
      </c>
      <c r="N956" t="s">
        <v>367</v>
      </c>
      <c r="O956" s="2">
        <v>41974</v>
      </c>
    </row>
    <row r="957" spans="2:16" x14ac:dyDescent="0.25">
      <c r="B957" s="9">
        <v>41995</v>
      </c>
      <c r="C957" s="1">
        <v>41995</v>
      </c>
      <c r="D957" s="7" t="s">
        <v>1795</v>
      </c>
      <c r="E957" s="7" t="s">
        <v>887</v>
      </c>
      <c r="F957" s="4">
        <v>-500</v>
      </c>
      <c r="G957" t="s">
        <v>140</v>
      </c>
      <c r="K957" s="8" t="s">
        <v>87</v>
      </c>
      <c r="L957" s="8" t="s">
        <v>1794</v>
      </c>
      <c r="M957" t="s">
        <v>1796</v>
      </c>
      <c r="N957" t="s">
        <v>1797</v>
      </c>
      <c r="O957" t="s">
        <v>1670</v>
      </c>
      <c r="P957" t="s">
        <v>887</v>
      </c>
    </row>
    <row r="958" spans="2:16" x14ac:dyDescent="0.25">
      <c r="B958" s="9">
        <v>41996</v>
      </c>
      <c r="C958" s="1">
        <v>41996</v>
      </c>
      <c r="D958" s="7" t="s">
        <v>1798</v>
      </c>
      <c r="E958" s="7" t="s">
        <v>34</v>
      </c>
      <c r="F958" s="4">
        <v>-23.3</v>
      </c>
      <c r="G958" t="s">
        <v>115</v>
      </c>
      <c r="H958" s="5" t="s">
        <v>1832</v>
      </c>
      <c r="I958" t="s">
        <v>233</v>
      </c>
      <c r="K958" s="8">
        <v>66490000</v>
      </c>
      <c r="L958" s="8">
        <v>9033840</v>
      </c>
    </row>
    <row r="959" spans="2:16" x14ac:dyDescent="0.25">
      <c r="B959" s="9">
        <v>41996</v>
      </c>
      <c r="C959" s="1">
        <v>41996</v>
      </c>
      <c r="D959" s="7" t="s">
        <v>1799</v>
      </c>
      <c r="E959" s="7" t="s">
        <v>79</v>
      </c>
      <c r="F959" s="4">
        <v>-53.58</v>
      </c>
      <c r="G959" t="s">
        <v>33</v>
      </c>
      <c r="H959" s="5" t="s">
        <v>1832</v>
      </c>
      <c r="I959" t="s">
        <v>233</v>
      </c>
      <c r="K959" s="8">
        <v>20050550</v>
      </c>
      <c r="L959" s="8">
        <v>1240122455</v>
      </c>
    </row>
    <row r="960" spans="2:16" x14ac:dyDescent="0.25">
      <c r="B960" s="9">
        <v>41996</v>
      </c>
      <c r="C960" s="1">
        <v>41996</v>
      </c>
      <c r="D960" s="7" t="s">
        <v>1800</v>
      </c>
      <c r="E960" s="7" t="s">
        <v>79</v>
      </c>
      <c r="F960" s="4">
        <v>-25</v>
      </c>
      <c r="G960" t="s">
        <v>33</v>
      </c>
      <c r="H960" s="5" t="s">
        <v>1832</v>
      </c>
      <c r="I960" t="s">
        <v>233</v>
      </c>
      <c r="K960" s="8">
        <v>20050550</v>
      </c>
      <c r="L960" s="8">
        <v>1240122455</v>
      </c>
    </row>
    <row r="961" spans="2:18" x14ac:dyDescent="0.25">
      <c r="B961" s="9">
        <v>41996</v>
      </c>
      <c r="C961" s="1">
        <v>41996</v>
      </c>
      <c r="D961" s="7" t="s">
        <v>1801</v>
      </c>
      <c r="E961" s="7" t="s">
        <v>38</v>
      </c>
      <c r="F961" s="4">
        <v>-20.58</v>
      </c>
      <c r="G961" t="s">
        <v>115</v>
      </c>
      <c r="H961" s="5" t="s">
        <v>1832</v>
      </c>
      <c r="I961" t="s">
        <v>233</v>
      </c>
      <c r="K961" s="8">
        <v>30050000</v>
      </c>
      <c r="L961" s="8">
        <v>1159318</v>
      </c>
    </row>
    <row r="962" spans="2:18" x14ac:dyDescent="0.25">
      <c r="B962" s="9">
        <v>41996</v>
      </c>
      <c r="C962" s="1">
        <v>41996</v>
      </c>
      <c r="D962" s="7" t="s">
        <v>1802</v>
      </c>
      <c r="E962" s="7" t="s">
        <v>38</v>
      </c>
      <c r="F962" s="4">
        <v>-52.32</v>
      </c>
      <c r="G962" t="s">
        <v>115</v>
      </c>
      <c r="H962" s="5" t="s">
        <v>1832</v>
      </c>
      <c r="I962" t="s">
        <v>233</v>
      </c>
      <c r="K962" s="8">
        <v>30050000</v>
      </c>
      <c r="L962" s="8">
        <v>1159318</v>
      </c>
    </row>
    <row r="963" spans="2:18" x14ac:dyDescent="0.25">
      <c r="B963" s="9">
        <v>41996</v>
      </c>
      <c r="C963" s="1">
        <v>41996</v>
      </c>
      <c r="D963" s="7" t="s">
        <v>1803</v>
      </c>
      <c r="E963" s="7" t="s">
        <v>68</v>
      </c>
      <c r="F963" s="4">
        <v>-25.14</v>
      </c>
      <c r="G963" t="s">
        <v>115</v>
      </c>
      <c r="H963" s="5" t="s">
        <v>1832</v>
      </c>
      <c r="I963" t="s">
        <v>233</v>
      </c>
      <c r="J963" t="s">
        <v>92</v>
      </c>
      <c r="K963" s="8">
        <v>20090700</v>
      </c>
      <c r="L963" s="8">
        <v>4315146072</v>
      </c>
    </row>
    <row r="964" spans="2:18" x14ac:dyDescent="0.25">
      <c r="B964" s="9">
        <v>41996</v>
      </c>
      <c r="C964" s="1">
        <v>41996</v>
      </c>
      <c r="D964" s="7" t="s">
        <v>1804</v>
      </c>
      <c r="E964" s="7" t="s">
        <v>183</v>
      </c>
      <c r="F964" s="4">
        <v>5289.63</v>
      </c>
      <c r="G964" t="s">
        <v>363</v>
      </c>
      <c r="I964" t="s">
        <v>255</v>
      </c>
      <c r="J964" t="s">
        <v>365</v>
      </c>
      <c r="K964" s="8" t="s">
        <v>275</v>
      </c>
      <c r="L964" s="8" t="s">
        <v>562</v>
      </c>
      <c r="M964" t="s">
        <v>565</v>
      </c>
      <c r="N964" t="s">
        <v>1805</v>
      </c>
    </row>
    <row r="965" spans="2:18" x14ac:dyDescent="0.25">
      <c r="B965" s="9">
        <v>41996</v>
      </c>
      <c r="C965" s="1">
        <v>41996</v>
      </c>
      <c r="D965" s="7" t="s">
        <v>1806</v>
      </c>
      <c r="E965" s="7" t="s">
        <v>555</v>
      </c>
      <c r="F965" s="4">
        <v>1264.1099999999999</v>
      </c>
      <c r="G965" t="s">
        <v>363</v>
      </c>
      <c r="I965" t="s">
        <v>255</v>
      </c>
      <c r="J965" t="s">
        <v>365</v>
      </c>
      <c r="K965" s="8" t="s">
        <v>288</v>
      </c>
      <c r="L965" s="8" t="s">
        <v>289</v>
      </c>
    </row>
    <row r="966" spans="2:18" x14ac:dyDescent="0.25">
      <c r="B966" s="9">
        <v>41996</v>
      </c>
      <c r="C966" s="1">
        <v>41996</v>
      </c>
      <c r="D966" s="7" t="s">
        <v>1807</v>
      </c>
      <c r="E966" s="7" t="s">
        <v>1055</v>
      </c>
      <c r="F966" s="4">
        <v>-250</v>
      </c>
      <c r="G966" t="s">
        <v>117</v>
      </c>
      <c r="H966" s="5" t="s">
        <v>1839</v>
      </c>
      <c r="I966" t="s">
        <v>235</v>
      </c>
      <c r="J966" t="s">
        <v>236</v>
      </c>
      <c r="K966" s="8">
        <v>21352240</v>
      </c>
    </row>
    <row r="967" spans="2:18" x14ac:dyDescent="0.25">
      <c r="B967" s="9">
        <v>42002</v>
      </c>
      <c r="C967" s="1">
        <v>42002</v>
      </c>
      <c r="D967" s="7" t="s">
        <v>1808</v>
      </c>
      <c r="E967" s="7" t="s">
        <v>300</v>
      </c>
      <c r="F967" s="4">
        <v>-1315</v>
      </c>
      <c r="G967" t="s">
        <v>140</v>
      </c>
      <c r="I967" t="s">
        <v>60</v>
      </c>
      <c r="J967" t="s">
        <v>311</v>
      </c>
      <c r="K967" s="8" t="s">
        <v>87</v>
      </c>
      <c r="L967" s="8" t="s">
        <v>88</v>
      </c>
      <c r="M967" t="s">
        <v>1809</v>
      </c>
      <c r="N967" t="s">
        <v>1810</v>
      </c>
      <c r="O967" t="s">
        <v>1811</v>
      </c>
      <c r="P967" t="s">
        <v>1812</v>
      </c>
      <c r="Q967" t="s">
        <v>1670</v>
      </c>
      <c r="R967" t="s">
        <v>887</v>
      </c>
    </row>
    <row r="968" spans="2:18" x14ac:dyDescent="0.25">
      <c r="B968" s="9">
        <v>42002</v>
      </c>
      <c r="C968" s="1">
        <v>42002</v>
      </c>
      <c r="D968" s="7" t="s">
        <v>1813</v>
      </c>
      <c r="E968" s="7" t="s">
        <v>377</v>
      </c>
      <c r="F968" s="4">
        <v>-122</v>
      </c>
      <c r="G968" t="s">
        <v>269</v>
      </c>
      <c r="H968" s="5" t="s">
        <v>1835</v>
      </c>
      <c r="I968" t="s">
        <v>254</v>
      </c>
      <c r="K968" s="8" t="s">
        <v>288</v>
      </c>
      <c r="L968" s="8" t="s">
        <v>376</v>
      </c>
      <c r="M968" t="s">
        <v>379</v>
      </c>
      <c r="N968" t="s">
        <v>380</v>
      </c>
      <c r="O968" t="s">
        <v>1814</v>
      </c>
      <c r="P968" t="s">
        <v>1815</v>
      </c>
      <c r="Q968" t="s">
        <v>1698</v>
      </c>
    </row>
    <row r="969" spans="2:18" x14ac:dyDescent="0.25">
      <c r="B969" s="9">
        <v>42002</v>
      </c>
      <c r="C969" s="1">
        <v>42002</v>
      </c>
      <c r="D969" s="7" t="s">
        <v>1816</v>
      </c>
      <c r="E969" s="7" t="s">
        <v>1307</v>
      </c>
      <c r="F969" s="4">
        <v>-18.75</v>
      </c>
      <c r="G969" t="s">
        <v>269</v>
      </c>
      <c r="H969" s="5" t="s">
        <v>1838</v>
      </c>
      <c r="I969" t="s">
        <v>254</v>
      </c>
      <c r="J969" t="s">
        <v>258</v>
      </c>
      <c r="K969" s="8" t="s">
        <v>314</v>
      </c>
      <c r="L969" s="8" t="s">
        <v>1306</v>
      </c>
      <c r="M969" t="s">
        <v>1309</v>
      </c>
      <c r="N969" t="s">
        <v>1310</v>
      </c>
      <c r="O969" t="s">
        <v>1311</v>
      </c>
      <c r="P969" t="s">
        <v>1817</v>
      </c>
    </row>
    <row r="970" spans="2:18" x14ac:dyDescent="0.25">
      <c r="B970" s="9">
        <v>42002</v>
      </c>
      <c r="C970" s="1">
        <v>42002</v>
      </c>
      <c r="D970" s="7" t="s">
        <v>1818</v>
      </c>
      <c r="E970" s="7" t="s">
        <v>170</v>
      </c>
      <c r="F970" s="4">
        <v>-120</v>
      </c>
      <c r="G970" t="s">
        <v>269</v>
      </c>
      <c r="H970" s="5" t="s">
        <v>1835</v>
      </c>
      <c r="I970" t="s">
        <v>254</v>
      </c>
      <c r="J970" t="s">
        <v>274</v>
      </c>
      <c r="K970" s="8" t="s">
        <v>290</v>
      </c>
      <c r="L970" s="8" t="s">
        <v>291</v>
      </c>
      <c r="M970" t="s">
        <v>292</v>
      </c>
      <c r="N970">
        <v>636</v>
      </c>
      <c r="O970" t="s">
        <v>293</v>
      </c>
      <c r="P970" t="s">
        <v>1162</v>
      </c>
      <c r="Q970" t="s">
        <v>1819</v>
      </c>
      <c r="R970" t="s">
        <v>295</v>
      </c>
    </row>
    <row r="971" spans="2:18" x14ac:dyDescent="0.25">
      <c r="B971" s="9">
        <v>42002</v>
      </c>
      <c r="C971" s="1">
        <v>42002</v>
      </c>
      <c r="D971" s="7" t="s">
        <v>1820</v>
      </c>
      <c r="E971" s="7" t="s">
        <v>38</v>
      </c>
      <c r="F971" s="4">
        <v>-36.14</v>
      </c>
      <c r="G971" t="s">
        <v>115</v>
      </c>
      <c r="H971" s="5" t="s">
        <v>1832</v>
      </c>
      <c r="I971" t="s">
        <v>233</v>
      </c>
      <c r="K971" s="8">
        <v>30050000</v>
      </c>
      <c r="L971" s="8">
        <v>1159318</v>
      </c>
    </row>
    <row r="972" spans="2:18" x14ac:dyDescent="0.25">
      <c r="B972" s="9">
        <v>42002</v>
      </c>
      <c r="C972" s="1">
        <v>42002</v>
      </c>
      <c r="D972" s="7" t="s">
        <v>1821</v>
      </c>
      <c r="E972" s="7" t="s">
        <v>68</v>
      </c>
      <c r="F972" s="4">
        <v>-22.35</v>
      </c>
      <c r="G972" t="s">
        <v>115</v>
      </c>
      <c r="H972" s="5" t="s">
        <v>1832</v>
      </c>
      <c r="I972" t="s">
        <v>233</v>
      </c>
      <c r="J972" t="s">
        <v>92</v>
      </c>
      <c r="K972" s="8">
        <v>20090700</v>
      </c>
      <c r="L972" s="8">
        <v>4315146072</v>
      </c>
    </row>
    <row r="973" spans="2:18" x14ac:dyDescent="0.25">
      <c r="B973" s="9">
        <v>42002</v>
      </c>
      <c r="C973" s="1">
        <v>42003</v>
      </c>
      <c r="D973" s="7" t="s">
        <v>1822</v>
      </c>
      <c r="E973" s="7" t="s">
        <v>263</v>
      </c>
      <c r="F973" s="4">
        <v>52.46</v>
      </c>
      <c r="G973" t="s">
        <v>188</v>
      </c>
      <c r="H973" s="5" t="s">
        <v>1840</v>
      </c>
      <c r="I973" t="s">
        <v>233</v>
      </c>
      <c r="J973" t="s">
        <v>253</v>
      </c>
      <c r="K973" s="8" t="s">
        <v>601</v>
      </c>
      <c r="L973" s="8" t="s">
        <v>1019</v>
      </c>
      <c r="M973" t="s">
        <v>1823</v>
      </c>
      <c r="N973" t="s">
        <v>1824</v>
      </c>
      <c r="O973" t="s">
        <v>1825</v>
      </c>
    </row>
    <row r="974" spans="2:18" x14ac:dyDescent="0.25">
      <c r="B974" s="9">
        <v>42002</v>
      </c>
      <c r="C974" s="1">
        <v>42002</v>
      </c>
      <c r="D974" s="7" t="s">
        <v>1826</v>
      </c>
      <c r="E974" s="7" t="s">
        <v>34</v>
      </c>
      <c r="F974" s="4">
        <v>-88.51</v>
      </c>
      <c r="G974" t="s">
        <v>115</v>
      </c>
      <c r="H974" s="5" t="s">
        <v>1832</v>
      </c>
      <c r="I974" t="s">
        <v>233</v>
      </c>
      <c r="K974" s="8">
        <v>66490000</v>
      </c>
      <c r="L974" s="8">
        <v>9033840</v>
      </c>
    </row>
    <row r="975" spans="2:18" x14ac:dyDescent="0.25">
      <c r="B975" s="9">
        <v>42002</v>
      </c>
      <c r="C975" s="1">
        <v>42002</v>
      </c>
      <c r="D975" s="7">
        <v>2.4121211808632699E+26</v>
      </c>
      <c r="E975" s="7" t="s">
        <v>66</v>
      </c>
      <c r="F975" s="4">
        <v>-6.77</v>
      </c>
      <c r="G975" t="s">
        <v>33</v>
      </c>
      <c r="H975" s="5" t="s">
        <v>1832</v>
      </c>
      <c r="I975" t="s">
        <v>233</v>
      </c>
      <c r="J975" t="s">
        <v>252</v>
      </c>
      <c r="K975" s="8">
        <v>30050000</v>
      </c>
      <c r="L975" s="8">
        <v>71000517</v>
      </c>
      <c r="M975" t="s">
        <v>1827</v>
      </c>
    </row>
    <row r="976" spans="2:18" x14ac:dyDescent="0.25">
      <c r="B976" s="9">
        <v>42003</v>
      </c>
      <c r="C976" s="1">
        <v>42003</v>
      </c>
      <c r="D976" s="7" t="s">
        <v>1828</v>
      </c>
      <c r="E976" s="7" t="s">
        <v>1048</v>
      </c>
      <c r="F976" s="4">
        <v>-120</v>
      </c>
      <c r="G976" t="s">
        <v>117</v>
      </c>
      <c r="H976" s="5" t="s">
        <v>1839</v>
      </c>
      <c r="I976" t="s">
        <v>235</v>
      </c>
      <c r="J976" t="s">
        <v>236</v>
      </c>
      <c r="K976" s="8">
        <v>20050550</v>
      </c>
      <c r="L976" s="8">
        <v>9531835412</v>
      </c>
      <c r="M976" t="s">
        <v>129</v>
      </c>
    </row>
    <row r="977" spans="2:12" x14ac:dyDescent="0.25">
      <c r="B977" s="9">
        <v>42003</v>
      </c>
      <c r="C977" s="1">
        <v>42003</v>
      </c>
      <c r="D977" s="7" t="s">
        <v>1829</v>
      </c>
      <c r="E977" s="7" t="s">
        <v>1659</v>
      </c>
      <c r="F977" s="4">
        <v>-80</v>
      </c>
      <c r="G977" t="s">
        <v>115</v>
      </c>
      <c r="H977" s="5" t="s">
        <v>1838</v>
      </c>
      <c r="K977" s="8">
        <v>30060601</v>
      </c>
      <c r="L977" s="8">
        <v>202007304</v>
      </c>
    </row>
    <row r="978" spans="2:12" s="13" customFormat="1" x14ac:dyDescent="0.25">
      <c r="B978" s="16">
        <v>42003</v>
      </c>
      <c r="C978" s="17">
        <v>42003</v>
      </c>
      <c r="D978" s="15" t="s">
        <v>1830</v>
      </c>
      <c r="E978" s="15"/>
      <c r="F978" s="14">
        <v>-67.64</v>
      </c>
      <c r="G978" s="13" t="s">
        <v>115</v>
      </c>
      <c r="H978" s="12" t="s">
        <v>1832</v>
      </c>
      <c r="K978" s="11"/>
      <c r="L978" s="11"/>
    </row>
    <row r="979" spans="2:12" x14ac:dyDescent="0.25">
      <c r="F979" s="10">
        <f>SUBTOTAL(9,F2:F978)</f>
        <v>1996.2399999999977</v>
      </c>
      <c r="G979" s="6" t="s">
        <v>1844</v>
      </c>
    </row>
    <row r="980" spans="2:12" x14ac:dyDescent="0.25">
      <c r="F980" s="10">
        <v>-15981.306666666665</v>
      </c>
      <c r="G980" s="6" t="s">
        <v>1843</v>
      </c>
    </row>
    <row r="981" spans="2:12" x14ac:dyDescent="0.25">
      <c r="F981" s="10">
        <f>F980+F979</f>
        <v>-13985.066666666668</v>
      </c>
      <c r="G981" s="6" t="s">
        <v>1845</v>
      </c>
    </row>
    <row r="982" spans="2:12" x14ac:dyDescent="0.25">
      <c r="F982" s="10">
        <f>F981/12</f>
        <v>-1165.4222222222222</v>
      </c>
      <c r="G982" s="6" t="s">
        <v>1846</v>
      </c>
    </row>
  </sheetData>
  <autoFilter ref="H1:H982"/>
  <conditionalFormatting sqref="F1:F1048576">
    <cfRule type="cellIs" dxfId="0" priority="1" operator="lessThan">
      <formula>0</formula>
    </cfRule>
  </conditionalFormatting>
  <pageMargins left="0.7" right="0.7" top="0.78740157499999996" bottom="0.78740157499999996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0131120446_20141231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Matz</dc:creator>
  <cp:lastModifiedBy>Matz</cp:lastModifiedBy>
  <dcterms:created xsi:type="dcterms:W3CDTF">2014-12-31T15:58:30Z</dcterms:created>
  <dcterms:modified xsi:type="dcterms:W3CDTF">2015-01-04T12:21:28Z</dcterms:modified>
</cp:coreProperties>
</file>