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4437E0CC-3939-4AD1-B2C0-E45BCBCA6C56}" xr6:coauthVersionLast="36" xr6:coauthVersionMax="36" xr10:uidLastSave="{00000000-0000-0000-0000-000000000000}"/>
  <bookViews>
    <workbookView xWindow="0" yWindow="0" windowWidth="19200" windowHeight="6930" xr2:uid="{E233504B-0B55-4246-9B4B-72EFC75EC46E}"/>
  </bookViews>
  <sheets>
    <sheet name="Gas Transfer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<sst xmlns="http://schemas.openxmlformats.org/spreadsheetml/2006/main" count="42" uniqueCount="42">
  <si>
    <t>Position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</si>
  <si>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</si>
  <si>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</si>
  <si>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</si>
  <si>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</si>
  <si>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</si>
  <si>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</si>
  <si>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</si>
  <si>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</si>
  <si>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</si>
  <si>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</si>
  <si>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</si>
  <si>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</si>
  <si>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</si>
  <si>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</si>
  <si>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</si>
  <si>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</si>
  <si>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</si>
  <si>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</si>
  <si>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</si>
  <si>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</si>
  <si>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</si>
  <si>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</si>
  <si>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</si>
  <si>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</si>
  <si>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</si>
  <si>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</si>
  <si>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</si>
  <si>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</si>
  <si>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</si>
  <si>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</si>
  <si>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</si>
  <si>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</si>
  <si>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</si>
  <si>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</si>
  <si>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Dist. (m)</t>
  </si>
  <si>
    <t>Elev. (m)</t>
  </si>
  <si>
    <t>Slope (Unitless)</t>
  </si>
  <si>
    <t>Depth (m)</t>
  </si>
  <si>
    <t>Velocity (m/s)</t>
  </si>
  <si>
    <t>K600 (m/ day)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</si>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</sst>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B14-9CCA-4271-93D5-A81362C983DC}">
  <dimension ref="A1:H35"/>
  <sheetViews>
    <sheetView tabSelected="1" workbookViewId="0">
      <selection activeCell="J8" sqref="J8"/>
    </sheetView>
  </sheetViews>
  <sheetFormatPr defaultRowHeight="14.5" x14ac:dyDescent="0.35"/>
  <cols>
    <col min="3" max="3" width="10.453125" customWidth="1"/>
    <col min="4" max="4" width="13.6328125" customWidth="1"/>
    <col min="6" max="6" width="12.54296875" customWidth="1"/>
    <col min="7" max="7" width="12.1796875" customWidth="1"/>
  </cols>
  <sheetData>
    <row r="1" spans="1:8" x14ac:dyDescent="0.3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5">
      <c r="A2" s="1" t="s">
        <v>1</v>
      </c>
      <c r="B2">
        <v>5.1004500000000004</v>
      </c>
      <c r="C2">
        <v>-0.513428</v>
      </c>
      <c r="D2">
        <f>ABS(C2/B2)</f>
        <v>0.10066327480908546</v>
      </c>
      <c r="E2">
        <v>0.08</v>
      </c>
      <c r="F2">
        <v>16.5</v>
      </c>
      <c r="G2">
        <f>((F2*D2)^0.89)*E2*5037</f>
        <v>632.96236321410868</v>
      </c>
      <c r="H2">
        <f>B2*E2</f>
        <v>0.40803600000000007</v>
      </c>
    </row>
    <row r="3" spans="1:8" x14ac:dyDescent="0.35">
      <c r="A3" t="s">
        <v>2</v>
      </c>
      <c r="B3">
        <v>11.911</v>
      </c>
      <c r="C3">
        <v>2.964</v>
      </c>
      <c r="D3">
        <f t="shared" ref="D3:D35" si="0">ABS(C3/B3)</f>
        <v>0.24884560490303081</v>
      </c>
      <c r="E3">
        <v>7.0000000000000007E-2</v>
      </c>
      <c r="F3">
        <v>13</v>
      </c>
      <c r="G3">
        <f t="shared" ref="G3:G35" si="1">((F3*D3)^0.89)*E3*5037</f>
        <v>1002.4373779956067</v>
      </c>
      <c r="H3">
        <f t="shared" ref="H3:H35" si="2">B3*E3</f>
        <v>0.83377000000000001</v>
      </c>
    </row>
    <row r="4" spans="1:8" x14ac:dyDescent="0.35">
      <c r="A4" t="s">
        <v>3</v>
      </c>
      <c r="B4">
        <v>2.6539999999999999</v>
      </c>
      <c r="C4">
        <v>-3.13</v>
      </c>
      <c r="D4">
        <f t="shared" si="0"/>
        <v>1.1793519216277317</v>
      </c>
      <c r="E4">
        <v>0.05</v>
      </c>
      <c r="F4">
        <v>19</v>
      </c>
      <c r="G4">
        <f t="shared" si="1"/>
        <v>4008.623821503887</v>
      </c>
      <c r="H4">
        <f t="shared" si="2"/>
        <v>0.13270000000000001</v>
      </c>
    </row>
    <row r="5" spans="1:8" x14ac:dyDescent="0.35">
      <c r="A5" t="s">
        <v>4</v>
      </c>
      <c r="B5">
        <v>7.93</v>
      </c>
      <c r="C5">
        <v>2.08</v>
      </c>
      <c r="D5">
        <f t="shared" si="0"/>
        <v>0.26229508196721313</v>
      </c>
      <c r="E5">
        <v>0.2</v>
      </c>
      <c r="F5">
        <v>7.2</v>
      </c>
      <c r="G5">
        <f t="shared" si="1"/>
        <v>1773.9897237458538</v>
      </c>
      <c r="H5">
        <f t="shared" si="2"/>
        <v>1.5860000000000001</v>
      </c>
    </row>
    <row r="6" spans="1:8" x14ac:dyDescent="0.35">
      <c r="A6" t="s">
        <v>5</v>
      </c>
      <c r="B6">
        <v>9.42</v>
      </c>
      <c r="C6">
        <v>0.48899999999999999</v>
      </c>
      <c r="D6">
        <f t="shared" si="0"/>
        <v>5.1910828025477709E-2</v>
      </c>
      <c r="E6">
        <v>0.08</v>
      </c>
      <c r="F6">
        <v>8.3000000000000007</v>
      </c>
      <c r="G6">
        <f t="shared" si="1"/>
        <v>190.46756128652524</v>
      </c>
      <c r="H6">
        <f t="shared" si="2"/>
        <v>0.75360000000000005</v>
      </c>
    </row>
    <row r="7" spans="1:8" x14ac:dyDescent="0.35">
      <c r="A7" t="s">
        <v>6</v>
      </c>
      <c r="B7">
        <v>4.0940000000000003</v>
      </c>
      <c r="C7">
        <v>0.156</v>
      </c>
      <c r="D7">
        <f t="shared" si="0"/>
        <v>3.8104543234000976E-2</v>
      </c>
      <c r="E7">
        <v>7.0000000000000007E-2</v>
      </c>
      <c r="F7">
        <v>19</v>
      </c>
      <c r="G7">
        <f t="shared" si="1"/>
        <v>264.50264064571491</v>
      </c>
      <c r="H7">
        <f t="shared" si="2"/>
        <v>0.28658000000000006</v>
      </c>
    </row>
    <row r="8" spans="1:8" x14ac:dyDescent="0.35">
      <c r="A8" t="s">
        <v>7</v>
      </c>
      <c r="B8">
        <v>9.1850000000000005</v>
      </c>
      <c r="C8">
        <v>2.5489999999999999</v>
      </c>
      <c r="D8">
        <f t="shared" si="0"/>
        <v>0.27751769188894937</v>
      </c>
      <c r="E8">
        <v>0.05</v>
      </c>
      <c r="F8">
        <v>9.6999999999999993</v>
      </c>
      <c r="G8">
        <f t="shared" si="1"/>
        <v>607.99148825154737</v>
      </c>
      <c r="H8">
        <f t="shared" si="2"/>
        <v>0.45925000000000005</v>
      </c>
    </row>
    <row r="9" spans="1:8" x14ac:dyDescent="0.35">
      <c r="A9" t="s">
        <v>8</v>
      </c>
      <c r="B9">
        <v>10.83</v>
      </c>
      <c r="C9">
        <v>1.87</v>
      </c>
      <c r="D9">
        <f t="shared" si="0"/>
        <v>0.17266851338873501</v>
      </c>
      <c r="E9">
        <v>0.25</v>
      </c>
      <c r="F9">
        <v>4</v>
      </c>
      <c r="G9">
        <f t="shared" si="1"/>
        <v>905.86828546443667</v>
      </c>
      <c r="H9">
        <f t="shared" si="2"/>
        <v>2.7075</v>
      </c>
    </row>
    <row r="10" spans="1:8" x14ac:dyDescent="0.35">
      <c r="A10" t="s">
        <v>9</v>
      </c>
      <c r="B10">
        <v>5.3479999999999999</v>
      </c>
      <c r="C10">
        <v>-0.79600000000000004</v>
      </c>
      <c r="D10">
        <f t="shared" si="0"/>
        <v>0.14884068810770382</v>
      </c>
      <c r="E10">
        <v>0.04</v>
      </c>
      <c r="F10">
        <v>13.3</v>
      </c>
      <c r="G10">
        <f t="shared" si="1"/>
        <v>369.98335665542305</v>
      </c>
      <c r="H10">
        <f t="shared" si="2"/>
        <v>0.21392</v>
      </c>
    </row>
    <row r="11" spans="1:8" x14ac:dyDescent="0.35">
      <c r="A11" t="s">
        <v>10</v>
      </c>
      <c r="B11">
        <v>8.7870000000000008</v>
      </c>
      <c r="C11">
        <v>1.821</v>
      </c>
      <c r="D11">
        <f t="shared" si="0"/>
        <v>0.2072379651758279</v>
      </c>
      <c r="E11">
        <v>0.1</v>
      </c>
      <c r="F11">
        <v>15.7</v>
      </c>
      <c r="G11">
        <f t="shared" si="1"/>
        <v>1439.3961467881634</v>
      </c>
      <c r="H11">
        <f t="shared" si="2"/>
        <v>0.87870000000000015</v>
      </c>
    </row>
    <row r="12" spans="1:8" x14ac:dyDescent="0.35">
      <c r="A12" t="s">
        <v>11</v>
      </c>
      <c r="B12">
        <v>7.9960000000000004</v>
      </c>
      <c r="C12">
        <v>1.232</v>
      </c>
      <c r="D12">
        <f t="shared" si="0"/>
        <v>0.15407703851925961</v>
      </c>
      <c r="E12">
        <v>0.08</v>
      </c>
      <c r="F12">
        <v>5.8</v>
      </c>
      <c r="G12">
        <f t="shared" si="1"/>
        <v>364.58567695414337</v>
      </c>
      <c r="H12">
        <f t="shared" si="2"/>
        <v>0.63968000000000003</v>
      </c>
    </row>
    <row r="13" spans="1:8" x14ac:dyDescent="0.35">
      <c r="A13" t="s">
        <v>12</v>
      </c>
      <c r="B13">
        <v>7.1559999999999997</v>
      </c>
      <c r="C13">
        <v>2.4830000000000001</v>
      </c>
      <c r="D13">
        <f t="shared" si="0"/>
        <v>0.34698155394074903</v>
      </c>
      <c r="E13">
        <v>0.21</v>
      </c>
      <c r="F13">
        <v>2.2000000000000002</v>
      </c>
      <c r="G13">
        <f t="shared" si="1"/>
        <v>831.80229933059741</v>
      </c>
      <c r="H13">
        <f t="shared" si="2"/>
        <v>1.5027599999999999</v>
      </c>
    </row>
    <row r="14" spans="1:8" x14ac:dyDescent="0.35">
      <c r="A14" t="s">
        <v>13</v>
      </c>
      <c r="B14">
        <v>11.114000000000001</v>
      </c>
      <c r="C14">
        <v>-1.0529999999999999</v>
      </c>
      <c r="D14">
        <f t="shared" si="0"/>
        <v>9.4745366204786741E-2</v>
      </c>
      <c r="E14">
        <v>0.09</v>
      </c>
      <c r="F14">
        <v>7.5</v>
      </c>
      <c r="G14">
        <f t="shared" si="1"/>
        <v>334.46877979230408</v>
      </c>
      <c r="H14">
        <f t="shared" si="2"/>
        <v>1.0002599999999999</v>
      </c>
    </row>
    <row r="15" spans="1:8" x14ac:dyDescent="0.35">
      <c r="A15" t="s">
        <v>14</v>
      </c>
      <c r="B15">
        <v>3.0419999999999998</v>
      </c>
      <c r="C15">
        <v>-3.7120000000000002</v>
      </c>
      <c r="D15">
        <f t="shared" si="0"/>
        <v>1.2202498356344511</v>
      </c>
      <c r="E15">
        <v>0.33</v>
      </c>
      <c r="F15">
        <v>1.5</v>
      </c>
      <c r="G15">
        <f t="shared" si="1"/>
        <v>2846.7314919631226</v>
      </c>
      <c r="H15">
        <f t="shared" si="2"/>
        <v>1.00386</v>
      </c>
    </row>
    <row r="16" spans="1:8" x14ac:dyDescent="0.35">
      <c r="A16" t="s">
        <v>15</v>
      </c>
      <c r="B16">
        <v>8.7889999999999997</v>
      </c>
      <c r="C16">
        <v>3.6859999999999999</v>
      </c>
      <c r="D16">
        <f t="shared" si="0"/>
        <v>0.41938787120263965</v>
      </c>
      <c r="E16">
        <v>0.28000000000000003</v>
      </c>
      <c r="F16">
        <v>1.4</v>
      </c>
      <c r="G16">
        <f t="shared" si="1"/>
        <v>878.03545909061222</v>
      </c>
      <c r="H16">
        <f t="shared" si="2"/>
        <v>2.4609200000000002</v>
      </c>
    </row>
    <row r="17" spans="1:8" x14ac:dyDescent="0.35">
      <c r="A17" t="s">
        <v>16</v>
      </c>
      <c r="B17">
        <v>2.8889999999999998</v>
      </c>
      <c r="C17">
        <v>1.871</v>
      </c>
      <c r="D17">
        <f t="shared" si="0"/>
        <v>0.64762893734856353</v>
      </c>
      <c r="E17">
        <v>0.2</v>
      </c>
      <c r="F17">
        <v>0.7</v>
      </c>
      <c r="G17">
        <f t="shared" si="1"/>
        <v>498.21816836354367</v>
      </c>
      <c r="H17">
        <f t="shared" si="2"/>
        <v>0.57779999999999998</v>
      </c>
    </row>
    <row r="18" spans="1:8" x14ac:dyDescent="0.35">
      <c r="A18" t="s">
        <v>17</v>
      </c>
      <c r="B18">
        <v>4.7309999999999999</v>
      </c>
      <c r="C18">
        <v>2.04</v>
      </c>
      <c r="D18">
        <f t="shared" si="0"/>
        <v>0.43119847812301842</v>
      </c>
      <c r="E18">
        <v>0.23</v>
      </c>
      <c r="F18">
        <v>1.6</v>
      </c>
      <c r="G18">
        <f t="shared" si="1"/>
        <v>832.58636955775012</v>
      </c>
      <c r="H18">
        <f t="shared" si="2"/>
        <v>1.08813</v>
      </c>
    </row>
    <row r="19" spans="1:8" x14ac:dyDescent="0.35">
      <c r="A19" t="s">
        <v>18</v>
      </c>
      <c r="B19">
        <v>21.475999999999999</v>
      </c>
      <c r="C19">
        <v>5.0590000000000002</v>
      </c>
      <c r="D19">
        <f t="shared" si="0"/>
        <v>0.2355652821754517</v>
      </c>
      <c r="E19">
        <v>0.03</v>
      </c>
      <c r="F19">
        <v>5.0999999999999996</v>
      </c>
      <c r="G19">
        <f t="shared" si="1"/>
        <v>177.91382844840317</v>
      </c>
      <c r="H19">
        <f t="shared" si="2"/>
        <v>0.64427999999999996</v>
      </c>
    </row>
    <row r="20" spans="1:8" x14ac:dyDescent="0.35">
      <c r="A20" t="s">
        <v>19</v>
      </c>
      <c r="B20">
        <v>8.6129999999999995</v>
      </c>
      <c r="C20">
        <v>0.46400000000000002</v>
      </c>
      <c r="D20">
        <f t="shared" si="0"/>
        <v>5.3872053872053877E-2</v>
      </c>
      <c r="E20">
        <v>7.0000000000000007E-2</v>
      </c>
      <c r="F20">
        <v>9.6999999999999993</v>
      </c>
      <c r="G20">
        <f t="shared" si="1"/>
        <v>197.88386261882491</v>
      </c>
      <c r="H20">
        <f t="shared" si="2"/>
        <v>0.60291000000000006</v>
      </c>
    </row>
    <row r="21" spans="1:8" x14ac:dyDescent="0.35">
      <c r="A21" t="s">
        <v>20</v>
      </c>
      <c r="B21">
        <v>6.476</v>
      </c>
      <c r="C21">
        <v>1.52</v>
      </c>
      <c r="D21">
        <f t="shared" si="0"/>
        <v>0.23471278567016676</v>
      </c>
      <c r="E21">
        <v>0.06</v>
      </c>
      <c r="F21">
        <v>13.5</v>
      </c>
      <c r="G21">
        <f t="shared" si="1"/>
        <v>843.52500440405186</v>
      </c>
      <c r="H21">
        <f t="shared" si="2"/>
        <v>0.38855999999999996</v>
      </c>
    </row>
    <row r="22" spans="1:8" x14ac:dyDescent="0.35">
      <c r="A22" t="s">
        <v>21</v>
      </c>
      <c r="B22">
        <v>5.7930000000000001</v>
      </c>
      <c r="C22">
        <v>1.8069999999999999</v>
      </c>
      <c r="D22">
        <f t="shared" si="0"/>
        <v>0.31192818919385462</v>
      </c>
      <c r="E22">
        <v>7.0000000000000007E-2</v>
      </c>
      <c r="F22">
        <v>10.199999999999999</v>
      </c>
      <c r="G22">
        <f>((F22*D22)^0.89)*E22*5037</f>
        <v>987.71752423324824</v>
      </c>
      <c r="H22">
        <f t="shared" si="2"/>
        <v>0.40551000000000004</v>
      </c>
    </row>
    <row r="23" spans="1:8" x14ac:dyDescent="0.35">
      <c r="A23" t="s">
        <v>22</v>
      </c>
      <c r="B23">
        <v>5.9459999999999997</v>
      </c>
      <c r="C23">
        <v>1.4179999999999999</v>
      </c>
      <c r="D23">
        <f t="shared" si="0"/>
        <v>0.23847965018499831</v>
      </c>
      <c r="E23">
        <v>0.04</v>
      </c>
      <c r="F23">
        <v>7</v>
      </c>
      <c r="G23">
        <f t="shared" si="1"/>
        <v>317.90757620843652</v>
      </c>
      <c r="H23">
        <f t="shared" si="2"/>
        <v>0.23784</v>
      </c>
    </row>
    <row r="24" spans="1:8" x14ac:dyDescent="0.35">
      <c r="A24" t="s">
        <v>23</v>
      </c>
      <c r="B24">
        <v>8.9019999999999992</v>
      </c>
      <c r="C24">
        <v>-0.65</v>
      </c>
      <c r="D24">
        <f t="shared" si="0"/>
        <v>7.3017299483262202E-2</v>
      </c>
      <c r="E24">
        <v>0.14000000000000001</v>
      </c>
      <c r="F24">
        <v>7.6</v>
      </c>
      <c r="G24">
        <f t="shared" si="1"/>
        <v>417.51589704157965</v>
      </c>
      <c r="H24">
        <f t="shared" si="2"/>
        <v>1.2462800000000001</v>
      </c>
    </row>
    <row r="25" spans="1:8" x14ac:dyDescent="0.35">
      <c r="A25" t="s">
        <v>24</v>
      </c>
      <c r="B25">
        <v>3.3639999999999999</v>
      </c>
      <c r="C25">
        <v>0.45700000000000002</v>
      </c>
      <c r="D25">
        <f t="shared" si="0"/>
        <v>0.13585017835909632</v>
      </c>
      <c r="E25">
        <v>0.08</v>
      </c>
      <c r="F25">
        <v>11.1</v>
      </c>
      <c r="G25">
        <f t="shared" si="1"/>
        <v>580.7951465379565</v>
      </c>
      <c r="H25">
        <f t="shared" si="2"/>
        <v>0.26911999999999997</v>
      </c>
    </row>
    <row r="26" spans="1:8" x14ac:dyDescent="0.35">
      <c r="A26" t="s">
        <v>25</v>
      </c>
      <c r="B26">
        <v>7.4160000000000004</v>
      </c>
      <c r="C26">
        <v>2.0539999999999998</v>
      </c>
      <c r="D26">
        <f t="shared" si="0"/>
        <v>0.27696871628910458</v>
      </c>
      <c r="E26">
        <v>0.05</v>
      </c>
      <c r="F26">
        <v>8</v>
      </c>
      <c r="G26">
        <f t="shared" si="1"/>
        <v>511.27597165649206</v>
      </c>
      <c r="H26">
        <f t="shared" si="2"/>
        <v>0.37080000000000002</v>
      </c>
    </row>
    <row r="27" spans="1:8" x14ac:dyDescent="0.35">
      <c r="A27" t="s">
        <v>26</v>
      </c>
      <c r="B27">
        <v>4.766</v>
      </c>
      <c r="C27">
        <v>0.40300000000000002</v>
      </c>
      <c r="D27">
        <f t="shared" si="0"/>
        <v>8.4557280738564833E-2</v>
      </c>
      <c r="E27">
        <v>0.28000000000000003</v>
      </c>
      <c r="F27">
        <v>1.9</v>
      </c>
      <c r="G27">
        <f t="shared" si="1"/>
        <v>277.06717988482228</v>
      </c>
      <c r="H27">
        <f t="shared" si="2"/>
        <v>1.3344800000000001</v>
      </c>
    </row>
    <row r="28" spans="1:8" x14ac:dyDescent="0.35">
      <c r="A28" t="s">
        <v>27</v>
      </c>
      <c r="B28">
        <v>3.8839999999999999</v>
      </c>
      <c r="C28">
        <v>-0.94399999999999995</v>
      </c>
      <c r="D28">
        <f t="shared" si="0"/>
        <v>0.24304840370751801</v>
      </c>
      <c r="E28">
        <v>0.1</v>
      </c>
      <c r="F28">
        <v>5.9</v>
      </c>
      <c r="G28">
        <f t="shared" si="1"/>
        <v>694.2195012743756</v>
      </c>
      <c r="H28">
        <f t="shared" si="2"/>
        <v>0.38840000000000002</v>
      </c>
    </row>
    <row r="29" spans="1:8" x14ac:dyDescent="0.35">
      <c r="A29" t="s">
        <v>28</v>
      </c>
      <c r="B29">
        <v>10.151</v>
      </c>
      <c r="C29">
        <v>2.0579999999999998</v>
      </c>
      <c r="D29">
        <f t="shared" si="0"/>
        <v>0.20273864643877448</v>
      </c>
      <c r="E29">
        <v>0.32</v>
      </c>
      <c r="F29">
        <v>0</v>
      </c>
      <c r="G29">
        <f t="shared" si="1"/>
        <v>0</v>
      </c>
      <c r="H29">
        <f t="shared" si="2"/>
        <v>3.2483200000000001</v>
      </c>
    </row>
    <row r="30" spans="1:8" x14ac:dyDescent="0.35">
      <c r="A30" t="s">
        <v>29</v>
      </c>
      <c r="B30">
        <v>3.1859999999999999</v>
      </c>
      <c r="C30">
        <v>0.33300000000000002</v>
      </c>
      <c r="D30">
        <f t="shared" si="0"/>
        <v>0.10451977401129944</v>
      </c>
      <c r="E30">
        <v>0.2</v>
      </c>
      <c r="F30">
        <v>1.4</v>
      </c>
      <c r="G30">
        <f t="shared" si="1"/>
        <v>182.11366288100837</v>
      </c>
      <c r="H30">
        <f t="shared" si="2"/>
        <v>0.63719999999999999</v>
      </c>
    </row>
    <row r="31" spans="1:8" x14ac:dyDescent="0.35">
      <c r="A31" t="s">
        <v>30</v>
      </c>
      <c r="B31">
        <v>8.7609999999999992</v>
      </c>
      <c r="C31">
        <v>-0.23400000000000001</v>
      </c>
      <c r="D31">
        <f t="shared" si="0"/>
        <v>2.6709279762584182E-2</v>
      </c>
      <c r="E31">
        <v>0.18</v>
      </c>
      <c r="F31">
        <v>0.9</v>
      </c>
      <c r="G31">
        <f t="shared" si="1"/>
        <v>32.843514748823054</v>
      </c>
      <c r="H31">
        <f t="shared" si="2"/>
        <v>1.5769799999999998</v>
      </c>
    </row>
    <row r="32" spans="1:8" x14ac:dyDescent="0.35">
      <c r="A32" t="s">
        <v>31</v>
      </c>
      <c r="B32">
        <v>8.5380000000000003</v>
      </c>
      <c r="C32">
        <v>-0.80400000000000005</v>
      </c>
      <c r="D32">
        <f t="shared" si="0"/>
        <v>9.4167252283907238E-2</v>
      </c>
      <c r="E32">
        <v>0.2</v>
      </c>
      <c r="F32">
        <v>0</v>
      </c>
      <c r="G32">
        <f t="shared" si="1"/>
        <v>0</v>
      </c>
      <c r="H32">
        <f t="shared" si="2"/>
        <v>1.7076000000000002</v>
      </c>
    </row>
    <row r="33" spans="1:8" x14ac:dyDescent="0.35">
      <c r="A33" t="s">
        <v>32</v>
      </c>
      <c r="B33">
        <v>4.62</v>
      </c>
      <c r="C33">
        <v>-0.69899999999999995</v>
      </c>
      <c r="D33">
        <f t="shared" si="0"/>
        <v>0.15129870129870129</v>
      </c>
      <c r="E33">
        <v>0.12</v>
      </c>
      <c r="F33">
        <v>1.8</v>
      </c>
      <c r="G33">
        <f t="shared" si="1"/>
        <v>189.93239937139543</v>
      </c>
      <c r="H33">
        <f t="shared" si="2"/>
        <v>0.5544</v>
      </c>
    </row>
    <row r="34" spans="1:8" x14ac:dyDescent="0.35">
      <c r="A34" t="s">
        <v>33</v>
      </c>
      <c r="B34">
        <v>8.3350000000000009</v>
      </c>
      <c r="C34">
        <v>-9.1800000000000007E-2</v>
      </c>
      <c r="D34">
        <f t="shared" si="0"/>
        <v>1.101379724055189E-2</v>
      </c>
      <c r="E34">
        <v>0.12</v>
      </c>
      <c r="F34">
        <v>4.2</v>
      </c>
      <c r="G34">
        <f t="shared" si="1"/>
        <v>39.207492127118861</v>
      </c>
      <c r="H34">
        <f t="shared" si="2"/>
        <v>1.0002</v>
      </c>
    </row>
    <row r="35" spans="1:8" x14ac:dyDescent="0.35">
      <c r="A35" t="s">
        <v>34</v>
      </c>
      <c r="B35">
        <v>4.0019999999999998</v>
      </c>
      <c r="C35">
        <v>-0.59099999999999997</v>
      </c>
      <c r="D35">
        <f t="shared" si="0"/>
        <v>0.14767616191904048</v>
      </c>
      <c r="E35">
        <v>0.08</v>
      </c>
      <c r="F35">
        <v>5.0999999999999996</v>
      </c>
      <c r="G35">
        <f t="shared" si="1"/>
        <v>313.10185996935468</v>
      </c>
      <c r="H35">
        <f t="shared" si="2"/>
        <v>0.32016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Transfer Calculation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2019-07-21T16:18:35Z</dcterms:created>
  <dcterms:modified xsi:type="dcterms:W3CDTF">2019-07-28T00:44:59Z</dcterms:modified>
</cp:coreProperties>
</file>