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esktop\Ecuador\Outputs\Gas Transfer Velocity\"/>
    </mc:Choice>
  </mc:AlternateContent>
  <xr:revisionPtr revIDLastSave="0" documentId="8_{402AE046-D102-4F65-943F-07B20F6D70D3}" xr6:coauthVersionLast="36" xr6:coauthVersionMax="36" xr10:uidLastSave="{00000000-0000-0000-0000-000000000000}"/>
  <bookViews>
    <workbookView xWindow="0" yWindow="0" windowWidth="19200" windowHeight="6930" xr2:uid="{CAE307F3-065B-4B3A-93A2-AE894BE29F9D}"/>
  </bookViews>
  <sheets>
    <sheet name="High Flow Da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<sst xmlns="http://schemas.openxmlformats.org/spreadsheetml/2006/main" count="42" uniqueCount="42">
  <si>
    <t>Position</t>
  </si>
  <si>
    <t>Dist. (m)</t>
  </si>
  <si>
    <t>Elev. (m)</t>
  </si>
  <si>
    <t>Slope (Unitless)</t>
  </si>
  <si>
    <t>1 to 2</t>
  </si>
  <si>
    <t>2 to 3</t>
  </si>
  <si>
    <t>3 to 4</t>
  </si>
  <si>
    <t>4 to 5</t>
  </si>
  <si>
    <t>5 to 6</t>
  </si>
  <si>
    <t>6 to 7</t>
  </si>
  <si>
    <t>7 to 8</t>
  </si>
  <si>
    <t>8 to 9</t>
  </si>
  <si>
    <t>9 to 10</t>
  </si>
  <si>
    <t>10 to 11</t>
  </si>
  <si>
    <t>11 to 12</t>
  </si>
  <si>
    <t>12 to 13</t>
  </si>
  <si>
    <t>13 to 14</t>
  </si>
  <si>
    <t>14 to 15</t>
  </si>
  <si>
    <t>15 to 16</t>
  </si>
  <si>
    <t>16 to 17</t>
  </si>
  <si>
    <t>17 to 18</t>
  </si>
  <si>
    <t>18 to 19</t>
  </si>
  <si>
    <t>19 to 20</t>
  </si>
  <si>
    <t>20 to 21</t>
  </si>
  <si>
    <t>21 to 22</t>
  </si>
  <si>
    <t>22 to 23</t>
  </si>
  <si>
    <t>23 to 24</t>
  </si>
  <si>
    <t>24 to 25</t>
  </si>
  <si>
    <t>25 to 26</t>
  </si>
  <si>
    <t>26 to 27</t>
  </si>
  <si>
    <t>27 to 28</t>
  </si>
  <si>
    <t>28 to 29</t>
  </si>
  <si>
    <t>29 to 30</t>
  </si>
  <si>
    <t>30 to 31</t>
  </si>
  <si>
    <t>31 to 32</t>
  </si>
  <si>
    <t>32 to 33</t>
  </si>
  <si>
    <t>33 to 34</t>
  </si>
  <si>
    <t>34 to 35</t>
  </si>
  <si>
    <t>Velocity (m/s)</t>
  </si>
  <si>
    <t>Depth (m)</t>
  </si>
  <si>
    <t>Depth/2 (m)</t>
  </si>
  <si>
    <t>K600 (m/day)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</si>
</sst>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D9081-D93F-4AAD-9C1E-D8F00E04EC2A}">
  <dimension ref="A1:H35"/>
  <sheetViews>
    <sheetView tabSelected="1" workbookViewId="0">
      <selection activeCell="H2" sqref="H2:H35"/>
    </sheetView>
  </sheetViews>
  <sheetFormatPr defaultRowHeight="14.5" x14ac:dyDescent="0.35"/>
  <cols>
    <col min="4" max="4" width="13" customWidth="1"/>
    <col min="5" max="5" width="12" customWidth="1"/>
    <col min="7" max="7" width="10.7265625" customWidth="1"/>
    <col min="8" max="8" width="11.453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35">
      <c r="A2" s="1" t="s">
        <v>4</v>
      </c>
      <c r="B2">
        <v>5.1004500000000004</v>
      </c>
      <c r="C2">
        <v>-0.513428</v>
      </c>
      <c r="D2">
        <f>ABS(C2/B2)</f>
        <v>0.10066327480908546</v>
      </c>
      <c r="E2">
        <v>22.7</v>
      </c>
      <c r="F2">
        <v>0.15</v>
      </c>
      <c r="G2">
        <f>F2/2</f>
        <v>7.4999999999999997E-2</v>
      </c>
      <c r="H2">
        <f>((E2*D2)^0.89)*G2*5037</f>
        <v>788.22728832471535</v>
      </c>
    </row>
    <row r="3" spans="1:8" x14ac:dyDescent="0.35">
      <c r="A3" t="s">
        <v>5</v>
      </c>
      <c r="B3">
        <v>11.911</v>
      </c>
      <c r="C3">
        <v>2.964</v>
      </c>
      <c r="D3">
        <f t="shared" ref="D3:D35" si="0">ABS(C3/B3)</f>
        <v>0.24884560490303081</v>
      </c>
      <c r="E3">
        <v>26.7</v>
      </c>
      <c r="F3">
        <v>0.12</v>
      </c>
      <c r="G3">
        <f t="shared" ref="G3:G35" si="1">F3/2</f>
        <v>0.06</v>
      </c>
      <c r="H3">
        <f t="shared" ref="H3:H35" si="2">((E3*D3)^0.89)*G3*5037</f>
        <v>1630.4065120994471</v>
      </c>
    </row>
    <row r="4" spans="1:8" x14ac:dyDescent="0.35">
      <c r="A4" t="s">
        <v>6</v>
      </c>
      <c r="B4">
        <v>2.6539999999999999</v>
      </c>
      <c r="C4">
        <v>-3.13</v>
      </c>
      <c r="D4">
        <f t="shared" si="0"/>
        <v>1.1793519216277317</v>
      </c>
      <c r="E4">
        <v>23.3</v>
      </c>
      <c r="F4">
        <v>0.06</v>
      </c>
      <c r="G4">
        <f t="shared" si="1"/>
        <v>0.03</v>
      </c>
      <c r="H4">
        <f t="shared" si="2"/>
        <v>2884.0488900430214</v>
      </c>
    </row>
    <row r="5" spans="1:8" x14ac:dyDescent="0.35">
      <c r="A5" t="s">
        <v>7</v>
      </c>
      <c r="B5">
        <v>7.93</v>
      </c>
      <c r="C5">
        <v>2.08</v>
      </c>
      <c r="D5">
        <f t="shared" si="0"/>
        <v>0.26229508196721313</v>
      </c>
      <c r="E5">
        <v>13.8</v>
      </c>
      <c r="F5">
        <v>0.1</v>
      </c>
      <c r="G5">
        <f t="shared" si="1"/>
        <v>0.05</v>
      </c>
      <c r="H5">
        <f t="shared" si="2"/>
        <v>791.32989610099969</v>
      </c>
    </row>
    <row r="6" spans="1:8" x14ac:dyDescent="0.35">
      <c r="A6" t="s">
        <v>8</v>
      </c>
      <c r="B6">
        <v>9.42</v>
      </c>
      <c r="C6">
        <v>0.48899999999999999</v>
      </c>
      <c r="D6">
        <f t="shared" si="0"/>
        <v>5.1910828025477709E-2</v>
      </c>
      <c r="E6">
        <v>22.8</v>
      </c>
      <c r="F6">
        <v>7.0000000000000007E-2</v>
      </c>
      <c r="G6">
        <f t="shared" si="1"/>
        <v>3.5000000000000003E-2</v>
      </c>
      <c r="H6">
        <f t="shared" si="2"/>
        <v>204.82435228800071</v>
      </c>
    </row>
    <row r="7" spans="1:8" x14ac:dyDescent="0.35">
      <c r="A7" t="s">
        <v>9</v>
      </c>
      <c r="B7">
        <v>4.0940000000000003</v>
      </c>
      <c r="C7">
        <v>0.156</v>
      </c>
      <c r="D7">
        <f t="shared" si="0"/>
        <v>3.8104543234000976E-2</v>
      </c>
      <c r="E7">
        <v>24.6</v>
      </c>
      <c r="F7">
        <v>0.13</v>
      </c>
      <c r="G7">
        <f t="shared" si="1"/>
        <v>6.5000000000000002E-2</v>
      </c>
      <c r="H7">
        <f t="shared" si="2"/>
        <v>309.09136270797853</v>
      </c>
    </row>
    <row r="8" spans="1:8" x14ac:dyDescent="0.35">
      <c r="A8" t="s">
        <v>10</v>
      </c>
      <c r="B8">
        <v>9.1850000000000005</v>
      </c>
      <c r="C8">
        <v>2.5489999999999999</v>
      </c>
      <c r="D8">
        <f t="shared" si="0"/>
        <v>0.27751769188894937</v>
      </c>
      <c r="E8">
        <v>26</v>
      </c>
      <c r="F8">
        <v>0.11</v>
      </c>
      <c r="G8">
        <f t="shared" si="1"/>
        <v>5.5E-2</v>
      </c>
      <c r="H8">
        <f t="shared" si="2"/>
        <v>1608.3835426119742</v>
      </c>
    </row>
    <row r="9" spans="1:8" x14ac:dyDescent="0.35">
      <c r="A9" t="s">
        <v>11</v>
      </c>
      <c r="B9">
        <v>10.83</v>
      </c>
      <c r="C9">
        <v>1.87</v>
      </c>
      <c r="D9">
        <f t="shared" si="0"/>
        <v>0.17266851338873501</v>
      </c>
      <c r="E9">
        <v>11.4</v>
      </c>
      <c r="F9">
        <v>0.2</v>
      </c>
      <c r="G9">
        <f t="shared" si="1"/>
        <v>0.1</v>
      </c>
      <c r="H9">
        <f t="shared" si="2"/>
        <v>920.31599898664376</v>
      </c>
    </row>
    <row r="10" spans="1:8" x14ac:dyDescent="0.35">
      <c r="A10" t="s">
        <v>12</v>
      </c>
      <c r="B10">
        <v>5.3479999999999999</v>
      </c>
      <c r="C10">
        <v>-0.79600000000000004</v>
      </c>
      <c r="D10">
        <f t="shared" si="0"/>
        <v>0.14884068810770382</v>
      </c>
      <c r="E10">
        <v>15.8</v>
      </c>
      <c r="F10">
        <v>0.04</v>
      </c>
      <c r="G10">
        <f t="shared" si="1"/>
        <v>0.02</v>
      </c>
      <c r="H10">
        <f t="shared" si="2"/>
        <v>215.63985913265643</v>
      </c>
    </row>
    <row r="11" spans="1:8" x14ac:dyDescent="0.35">
      <c r="A11" t="s">
        <v>13</v>
      </c>
      <c r="B11">
        <v>8.7870000000000008</v>
      </c>
      <c r="C11">
        <v>1.821</v>
      </c>
      <c r="D11">
        <f t="shared" si="0"/>
        <v>0.2072379651758279</v>
      </c>
      <c r="E11">
        <v>24</v>
      </c>
      <c r="F11">
        <v>0.09</v>
      </c>
      <c r="G11">
        <f t="shared" si="1"/>
        <v>4.4999999999999998E-2</v>
      </c>
      <c r="H11">
        <f t="shared" si="2"/>
        <v>944.99642168492574</v>
      </c>
    </row>
    <row r="12" spans="1:8" x14ac:dyDescent="0.35">
      <c r="A12" t="s">
        <v>14</v>
      </c>
      <c r="B12">
        <v>7.9960000000000004</v>
      </c>
      <c r="C12">
        <v>1.232</v>
      </c>
      <c r="D12">
        <f t="shared" si="0"/>
        <v>0.15407703851925961</v>
      </c>
      <c r="E12">
        <v>7.8</v>
      </c>
      <c r="F12">
        <v>0.09</v>
      </c>
      <c r="G12">
        <f t="shared" si="1"/>
        <v>4.4999999999999998E-2</v>
      </c>
      <c r="H12">
        <f t="shared" si="2"/>
        <v>266.95337259227057</v>
      </c>
    </row>
    <row r="13" spans="1:8" x14ac:dyDescent="0.35">
      <c r="A13" t="s">
        <v>15</v>
      </c>
      <c r="B13">
        <v>7.1559999999999997</v>
      </c>
      <c r="C13">
        <v>2.4830000000000001</v>
      </c>
      <c r="D13">
        <f t="shared" si="0"/>
        <v>0.34698155394074903</v>
      </c>
      <c r="E13">
        <v>17.3</v>
      </c>
      <c r="F13">
        <v>0.09</v>
      </c>
      <c r="G13">
        <f t="shared" si="1"/>
        <v>4.4999999999999998E-2</v>
      </c>
      <c r="H13">
        <f t="shared" si="2"/>
        <v>1117.1672131010118</v>
      </c>
    </row>
    <row r="14" spans="1:8" x14ac:dyDescent="0.35">
      <c r="A14" t="s">
        <v>16</v>
      </c>
      <c r="B14">
        <v>11.114000000000001</v>
      </c>
      <c r="C14">
        <v>-1.0529999999999999</v>
      </c>
      <c r="D14">
        <f t="shared" si="0"/>
        <v>9.4745366204786741E-2</v>
      </c>
      <c r="E14">
        <v>14.3</v>
      </c>
      <c r="F14">
        <v>0.08</v>
      </c>
      <c r="G14">
        <f t="shared" si="1"/>
        <v>0.04</v>
      </c>
      <c r="H14">
        <f t="shared" si="2"/>
        <v>264.00832188094944</v>
      </c>
    </row>
    <row r="15" spans="1:8" x14ac:dyDescent="0.35">
      <c r="A15" t="s">
        <v>17</v>
      </c>
      <c r="B15">
        <v>3.0419999999999998</v>
      </c>
      <c r="C15">
        <v>-3.7120000000000002</v>
      </c>
      <c r="D15">
        <f t="shared" si="0"/>
        <v>1.2202498356344511</v>
      </c>
      <c r="E15">
        <v>4.8</v>
      </c>
      <c r="F15">
        <v>0.19</v>
      </c>
      <c r="G15">
        <f t="shared" si="1"/>
        <v>9.5000000000000001E-2</v>
      </c>
      <c r="H15">
        <f t="shared" si="2"/>
        <v>2307.4890663932738</v>
      </c>
    </row>
    <row r="16" spans="1:8" x14ac:dyDescent="0.35">
      <c r="A16" t="s">
        <v>18</v>
      </c>
      <c r="B16">
        <v>8.7889999999999997</v>
      </c>
      <c r="C16">
        <v>3.6859999999999999</v>
      </c>
      <c r="D16">
        <f t="shared" si="0"/>
        <v>0.41938787120263965</v>
      </c>
      <c r="E16">
        <v>2</v>
      </c>
      <c r="F16">
        <v>0.1</v>
      </c>
      <c r="G16">
        <f t="shared" si="1"/>
        <v>0.05</v>
      </c>
      <c r="H16">
        <f t="shared" si="2"/>
        <v>215.3707757933133</v>
      </c>
    </row>
    <row r="17" spans="1:8" x14ac:dyDescent="0.35">
      <c r="A17" t="s">
        <v>19</v>
      </c>
      <c r="B17">
        <v>2.8889999999999998</v>
      </c>
      <c r="C17">
        <v>1.871</v>
      </c>
      <c r="D17">
        <f t="shared" si="0"/>
        <v>0.64762893734856353</v>
      </c>
      <c r="E17">
        <v>1.8</v>
      </c>
      <c r="F17">
        <v>0.27</v>
      </c>
      <c r="G17">
        <f t="shared" si="1"/>
        <v>0.13500000000000001</v>
      </c>
      <c r="H17">
        <f t="shared" si="2"/>
        <v>779.43267393502424</v>
      </c>
    </row>
    <row r="18" spans="1:8" x14ac:dyDescent="0.35">
      <c r="A18" t="s">
        <v>20</v>
      </c>
      <c r="B18">
        <v>4.7309999999999999</v>
      </c>
      <c r="C18">
        <v>2.04</v>
      </c>
      <c r="D18">
        <f t="shared" si="0"/>
        <v>0.43119847812301842</v>
      </c>
      <c r="E18">
        <v>7.5</v>
      </c>
      <c r="F18">
        <v>0.36</v>
      </c>
      <c r="G18">
        <f t="shared" si="1"/>
        <v>0.18</v>
      </c>
      <c r="H18">
        <f t="shared" si="2"/>
        <v>2576.9839021969342</v>
      </c>
    </row>
    <row r="19" spans="1:8" x14ac:dyDescent="0.35">
      <c r="A19" t="s">
        <v>21</v>
      </c>
      <c r="B19">
        <v>21.475999999999999</v>
      </c>
      <c r="C19">
        <v>5.0590000000000002</v>
      </c>
      <c r="D19">
        <f t="shared" si="0"/>
        <v>0.2355652821754517</v>
      </c>
      <c r="E19">
        <v>17.3</v>
      </c>
      <c r="F19">
        <v>7.0000000000000007E-2</v>
      </c>
      <c r="G19">
        <f t="shared" si="1"/>
        <v>3.5000000000000003E-2</v>
      </c>
      <c r="H19">
        <f t="shared" si="2"/>
        <v>615.57371879549794</v>
      </c>
    </row>
    <row r="20" spans="1:8" x14ac:dyDescent="0.35">
      <c r="A20" t="s">
        <v>22</v>
      </c>
      <c r="B20">
        <v>8.6129999999999995</v>
      </c>
      <c r="C20">
        <v>0.46400000000000002</v>
      </c>
      <c r="D20">
        <f t="shared" si="0"/>
        <v>5.3872053872053877E-2</v>
      </c>
      <c r="E20">
        <v>20.8</v>
      </c>
      <c r="F20">
        <v>0.06</v>
      </c>
      <c r="G20">
        <f t="shared" si="1"/>
        <v>0.03</v>
      </c>
      <c r="H20">
        <f t="shared" si="2"/>
        <v>167.21803603474513</v>
      </c>
    </row>
    <row r="21" spans="1:8" x14ac:dyDescent="0.35">
      <c r="A21" t="s">
        <v>23</v>
      </c>
      <c r="B21">
        <v>6.476</v>
      </c>
      <c r="C21">
        <v>1.52</v>
      </c>
      <c r="D21">
        <f t="shared" si="0"/>
        <v>0.23471278567016676</v>
      </c>
      <c r="E21">
        <v>23.8</v>
      </c>
      <c r="F21">
        <v>0.09</v>
      </c>
      <c r="G21">
        <f t="shared" si="1"/>
        <v>4.4999999999999998E-2</v>
      </c>
      <c r="H21">
        <f t="shared" si="2"/>
        <v>1047.8899182067248</v>
      </c>
    </row>
    <row r="22" spans="1:8" x14ac:dyDescent="0.35">
      <c r="A22" t="s">
        <v>24</v>
      </c>
      <c r="B22">
        <v>5.7930000000000001</v>
      </c>
      <c r="C22">
        <v>1.8069999999999999</v>
      </c>
      <c r="D22">
        <f t="shared" si="0"/>
        <v>0.31192818919385462</v>
      </c>
      <c r="E22">
        <v>18.3</v>
      </c>
      <c r="F22">
        <v>7.0000000000000007E-2</v>
      </c>
      <c r="G22">
        <f t="shared" si="1"/>
        <v>3.5000000000000003E-2</v>
      </c>
      <c r="H22">
        <f t="shared" si="2"/>
        <v>830.86426475426015</v>
      </c>
    </row>
    <row r="23" spans="1:8" x14ac:dyDescent="0.35">
      <c r="A23" t="s">
        <v>25</v>
      </c>
      <c r="B23">
        <v>5.9459999999999997</v>
      </c>
      <c r="C23">
        <v>1.4179999999999999</v>
      </c>
      <c r="D23">
        <f t="shared" si="0"/>
        <v>0.23847965018499831</v>
      </c>
      <c r="E23">
        <v>19.7</v>
      </c>
      <c r="F23">
        <v>0.03</v>
      </c>
      <c r="G23">
        <f t="shared" si="1"/>
        <v>1.4999999999999999E-2</v>
      </c>
      <c r="H23">
        <f t="shared" si="2"/>
        <v>299.41243369274525</v>
      </c>
    </row>
    <row r="24" spans="1:8" x14ac:dyDescent="0.35">
      <c r="A24" t="s">
        <v>26</v>
      </c>
      <c r="B24">
        <v>8.9019999999999992</v>
      </c>
      <c r="C24">
        <v>-0.65</v>
      </c>
      <c r="D24">
        <f t="shared" si="0"/>
        <v>7.3017299483262202E-2</v>
      </c>
      <c r="E24">
        <v>9.5</v>
      </c>
      <c r="F24">
        <v>0.13</v>
      </c>
      <c r="G24">
        <f t="shared" si="1"/>
        <v>6.5000000000000002E-2</v>
      </c>
      <c r="H24">
        <f t="shared" si="2"/>
        <v>236.43308477780499</v>
      </c>
    </row>
    <row r="25" spans="1:8" x14ac:dyDescent="0.35">
      <c r="A25" t="s">
        <v>27</v>
      </c>
      <c r="B25">
        <v>3.3639999999999999</v>
      </c>
      <c r="C25">
        <v>0.45700000000000002</v>
      </c>
      <c r="D25">
        <f t="shared" si="0"/>
        <v>0.13585017835909632</v>
      </c>
      <c r="E25">
        <v>15</v>
      </c>
      <c r="F25">
        <v>0.05</v>
      </c>
      <c r="G25">
        <f t="shared" si="1"/>
        <v>2.5000000000000001E-2</v>
      </c>
      <c r="H25">
        <f t="shared" si="2"/>
        <v>237.27761566742382</v>
      </c>
    </row>
    <row r="26" spans="1:8" x14ac:dyDescent="0.35">
      <c r="A26" t="s">
        <v>28</v>
      </c>
      <c r="B26">
        <v>7.4160000000000004</v>
      </c>
      <c r="C26">
        <v>2.0539999999999998</v>
      </c>
      <c r="D26">
        <f t="shared" si="0"/>
        <v>0.27696871628910458</v>
      </c>
      <c r="E26">
        <v>10.5</v>
      </c>
      <c r="F26">
        <v>0.08</v>
      </c>
      <c r="G26">
        <f t="shared" si="1"/>
        <v>0.04</v>
      </c>
      <c r="H26">
        <f t="shared" si="2"/>
        <v>521.01923571972975</v>
      </c>
    </row>
    <row r="27" spans="1:8" x14ac:dyDescent="0.35">
      <c r="A27" t="s">
        <v>29</v>
      </c>
      <c r="B27">
        <v>4.766</v>
      </c>
      <c r="C27">
        <v>0.40300000000000002</v>
      </c>
      <c r="D27">
        <f t="shared" si="0"/>
        <v>8.4557280738564833E-2</v>
      </c>
      <c r="E27">
        <v>8.1</v>
      </c>
      <c r="F27">
        <v>0.22</v>
      </c>
      <c r="G27">
        <f t="shared" si="1"/>
        <v>0.11</v>
      </c>
      <c r="H27">
        <f t="shared" si="2"/>
        <v>395.62224225315839</v>
      </c>
    </row>
    <row r="28" spans="1:8" x14ac:dyDescent="0.35">
      <c r="A28" t="s">
        <v>30</v>
      </c>
      <c r="B28">
        <v>3.8839999999999999</v>
      </c>
      <c r="C28">
        <v>-0.94399999999999995</v>
      </c>
      <c r="D28">
        <f t="shared" si="0"/>
        <v>0.24304840370751801</v>
      </c>
      <c r="E28">
        <v>9.6</v>
      </c>
      <c r="F28">
        <v>0.11</v>
      </c>
      <c r="G28">
        <f t="shared" si="1"/>
        <v>5.5E-2</v>
      </c>
      <c r="H28">
        <f t="shared" si="2"/>
        <v>588.87430648877876</v>
      </c>
    </row>
    <row r="29" spans="1:8" x14ac:dyDescent="0.35">
      <c r="A29" t="s">
        <v>31</v>
      </c>
      <c r="B29">
        <v>10.151</v>
      </c>
      <c r="C29">
        <v>2.0579999999999998</v>
      </c>
      <c r="D29">
        <f t="shared" si="0"/>
        <v>0.20273864643877448</v>
      </c>
      <c r="E29">
        <v>2.1</v>
      </c>
      <c r="F29">
        <v>0.28000000000000003</v>
      </c>
      <c r="G29">
        <f t="shared" si="1"/>
        <v>0.14000000000000001</v>
      </c>
      <c r="H29">
        <f t="shared" si="2"/>
        <v>329.79850437984186</v>
      </c>
    </row>
    <row r="30" spans="1:8" x14ac:dyDescent="0.35">
      <c r="A30" t="s">
        <v>32</v>
      </c>
      <c r="B30">
        <v>3.1859999999999999</v>
      </c>
      <c r="C30">
        <v>0.33300000000000002</v>
      </c>
      <c r="D30">
        <f t="shared" si="0"/>
        <v>0.10451977401129944</v>
      </c>
      <c r="E30">
        <v>4</v>
      </c>
      <c r="F30">
        <v>0.24</v>
      </c>
      <c r="G30">
        <f t="shared" si="1"/>
        <v>0.12</v>
      </c>
      <c r="H30">
        <f t="shared" si="2"/>
        <v>278.14625723468157</v>
      </c>
    </row>
    <row r="31" spans="1:8" x14ac:dyDescent="0.35">
      <c r="A31" t="s">
        <v>33</v>
      </c>
      <c r="B31">
        <v>8.7609999999999992</v>
      </c>
      <c r="C31">
        <v>-0.23400000000000001</v>
      </c>
      <c r="D31">
        <f t="shared" si="0"/>
        <v>2.6709279762584182E-2</v>
      </c>
      <c r="E31">
        <v>8.4</v>
      </c>
      <c r="F31">
        <v>0.16</v>
      </c>
      <c r="G31">
        <f t="shared" si="1"/>
        <v>0.08</v>
      </c>
      <c r="H31">
        <f t="shared" si="2"/>
        <v>106.56138096756251</v>
      </c>
    </row>
    <row r="32" spans="1:8" x14ac:dyDescent="0.35">
      <c r="A32" t="s">
        <v>34</v>
      </c>
      <c r="B32">
        <v>8.5380000000000003</v>
      </c>
      <c r="C32">
        <v>-0.80400000000000005</v>
      </c>
      <c r="D32">
        <f t="shared" si="0"/>
        <v>9.4167252283907238E-2</v>
      </c>
      <c r="E32">
        <v>5.2</v>
      </c>
      <c r="F32">
        <v>0.26</v>
      </c>
      <c r="G32">
        <f t="shared" si="1"/>
        <v>0.13</v>
      </c>
      <c r="H32">
        <f t="shared" si="2"/>
        <v>346.84000871929697</v>
      </c>
    </row>
    <row r="33" spans="1:8" x14ac:dyDescent="0.35">
      <c r="A33" t="s">
        <v>35</v>
      </c>
      <c r="B33">
        <v>4.62</v>
      </c>
      <c r="C33">
        <v>-0.69899999999999995</v>
      </c>
      <c r="D33">
        <f t="shared" si="0"/>
        <v>0.15129870129870129</v>
      </c>
      <c r="E33">
        <v>3.9</v>
      </c>
      <c r="F33">
        <v>0.2</v>
      </c>
      <c r="G33">
        <f t="shared" si="1"/>
        <v>0.1</v>
      </c>
      <c r="H33">
        <f t="shared" si="2"/>
        <v>314.97260279935745</v>
      </c>
    </row>
    <row r="34" spans="1:8" x14ac:dyDescent="0.35">
      <c r="A34" t="s">
        <v>36</v>
      </c>
      <c r="B34">
        <v>8.3350000000000009</v>
      </c>
      <c r="C34">
        <v>-9.1800000000000007E-2</v>
      </c>
      <c r="D34">
        <f t="shared" si="0"/>
        <v>1.101379724055189E-2</v>
      </c>
      <c r="E34">
        <v>2.6</v>
      </c>
      <c r="F34">
        <v>0.23</v>
      </c>
      <c r="G34">
        <f t="shared" si="1"/>
        <v>0.115</v>
      </c>
      <c r="H34">
        <f t="shared" si="2"/>
        <v>24.519977620757036</v>
      </c>
    </row>
    <row r="35" spans="1:8" x14ac:dyDescent="0.35">
      <c r="A35" t="s">
        <v>37</v>
      </c>
      <c r="B35">
        <v>4.0019999999999998</v>
      </c>
      <c r="C35">
        <v>-0.59099999999999997</v>
      </c>
      <c r="D35">
        <f t="shared" si="0"/>
        <v>0.14767616191904048</v>
      </c>
      <c r="E35">
        <v>2.2999999999999998</v>
      </c>
      <c r="F35">
        <v>0.25</v>
      </c>
      <c r="G35">
        <f t="shared" si="1"/>
        <v>0.125</v>
      </c>
      <c r="H35">
        <f t="shared" si="2"/>
        <v>240.82745205600926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 Flow Day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2019-07-27T22:22:09Z</dcterms:created>
  <dcterms:modified xsi:type="dcterms:W3CDTF">2019-07-28T00:18:52Z</dcterms:modified>
</cp:coreProperties>
</file>