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optics" sheetId="1" r:id="rId4"/>
    <sheet state="visible" name="discharge" sheetId="2" r:id="rId5"/>
  </sheets>
  <definedNames/>
  <calcPr/>
</workbook>
</file>

<file path=xl/sharedStrings.xml><?xml version="1.0" encoding="utf-8"?>
<sst xmlns="http://schemas.openxmlformats.org/spreadsheetml/2006/main" count="118" uniqueCount="47">
  <si>
    <t>Depth (m)</t>
  </si>
  <si>
    <t>Velocity (m/s)</t>
  </si>
  <si>
    <t>Depth/2 (m)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</si>
  <si>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</si>
  <si>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</si>
  <si>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</si>
  <si>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</si>
  <si>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</si>
  <si>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</si>
  <si>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</si>
  <si>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</si>
  <si>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</si>
  <si>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</si>
  <si>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</si>
  <si>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</si>
  <si>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</si>
  <si>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</si>
  <si>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</si>
  <si>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</si>
  <si>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</si>
  <si>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</si>
  <si>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</si>
  <si>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</si>
  <si>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</si>
  <si>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</si>
  <si>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</si>
  <si>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</si>
  <si>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</si>
  <si>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</si>
  <si>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</si>
  <si>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</si>
  <si>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</si>
  <si>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</si>
  <si>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</si>
  <si>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</si>
  <si>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</si>
  <si>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</si>
  <si>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CO2, ppm</t>
  </si>
  <si>
    <t>Distance from Upstream</t>
  </si>
  <si>
    <t>Synoptic1_071819</t>
  </si>
  <si>
    <t>Synoptic2_072519</t>
  </si>
  <si>
    <t>Synoptic3_072919</t>
  </si>
  <si>
    <t>Synoptic4_073119</t>
  </si>
  <si>
    <t>Synoptic5_080619</t>
  </si>
  <si>
    <t>Synoptic6_081219</t>
  </si>
  <si>
    <t>Synoptic Average</t>
  </si>
  <si>
    <t>Synoptic STDV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</si>
</sst>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0.0"/>
      <color rgb="FF000000"/>
      <name val="Arial"/>
    </font>
    <font>
      <sz val="9.0"/>
      <color rgb="FF24292E"/>
      <name val="Arial"/>
    </font>
    <font>
      <sz val="11.0"/>
      <color rgb="FF000000"/>
      <name val="Calibri"/>
    </font>
    <font>
      <sz val="9.0"/>
      <color rgb="FF24292E"/>
      <name val="-apple-system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DFE2E5"/>
      </left>
      <right style="thin">
        <color rgb="FFDFE2E5"/>
      </right>
      <bottom style="thin">
        <color rgb="FFDFE2E5"/>
      </bottom>
    </border>
    <border>
      <right style="thin">
        <color rgb="FFDFE2E5"/>
      </right>
      <bottom style="thin">
        <color rgb="FFDFE2E5"/>
      </bottom>
    </border>
    <border>
      <left style="thin">
        <color rgb="FFDFE2E5"/>
      </left>
      <right style="thin">
        <color rgb="FFDFE2E5"/>
      </right>
      <top style="thin">
        <color rgb="FFDFE2E5"/>
      </top>
      <bottom style="thin">
        <color rgb="FFDFE2E5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readingOrder="0" shrinkToFit="0" wrapText="0"/>
    </xf>
    <xf borderId="2" fillId="2" fontId="1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horizontal="left" shrinkToFit="0" wrapText="0"/>
    </xf>
    <xf borderId="2" fillId="2" fontId="1" numFmtId="164" xfId="0" applyAlignment="1" applyBorder="1" applyFont="1" applyNumberFormat="1">
      <alignment horizontal="left" readingOrder="0" shrinkToFit="0" wrapText="0"/>
    </xf>
    <xf borderId="0" fillId="3" fontId="2" numFmtId="164" xfId="0" applyAlignment="1" applyFill="1" applyFont="1" applyNumberFormat="1">
      <alignment horizontal="left" readingOrder="0" shrinkToFit="0" vertical="bottom" wrapText="0"/>
    </xf>
    <xf borderId="0" fillId="3" fontId="2" numFmtId="0" xfId="0" applyAlignment="1" applyFont="1">
      <alignment horizontal="left" readingOrder="0" shrinkToFit="0" vertical="bottom" wrapText="0"/>
    </xf>
    <xf borderId="3" fillId="3" fontId="1" numFmtId="0" xfId="0" applyAlignment="1" applyBorder="1" applyFont="1">
      <alignment horizontal="left" readingOrder="0" shrinkToFit="0" wrapText="0"/>
    </xf>
    <xf borderId="3" fillId="3" fontId="1" numFmtId="0" xfId="0" applyAlignment="1" applyBorder="1" applyFont="1">
      <alignment horizontal="left" readingOrder="0" shrinkToFit="0" wrapText="0"/>
    </xf>
    <xf borderId="3" fillId="3" fontId="1" numFmtId="0" xfId="0" applyAlignment="1" applyBorder="1" applyFont="1">
      <alignment horizontal="left" shrinkToFit="0" wrapText="0"/>
    </xf>
    <xf borderId="0" fillId="2" fontId="3" numFmtId="0" xfId="0" applyAlignment="1" applyFont="1">
      <alignment horizontal="left" readingOrder="0" shrinkToFit="0" wrapText="0"/>
    </xf>
    <xf borderId="3" fillId="2" fontId="1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readingOrder="0" shrinkToFit="0" wrapText="0"/>
    </xf>
    <xf borderId="0" fillId="3" fontId="3" numFmtId="0" xfId="0" applyAlignment="1" applyFont="1">
      <alignment horizontal="left" readingOrder="0" shrinkToFit="0" wrapText="0"/>
    </xf>
    <xf borderId="3" fillId="3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All Synoptics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Synoptics!$B$1:$B$2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Synoptics!$A$3:$A$38</c:f>
            </c:numRef>
          </c:xVal>
          <c:yVal>
            <c:numRef>
              <c:f>Synoptics!$B$3:$B$38</c:f>
            </c:numRef>
          </c:yVal>
        </c:ser>
        <c:ser>
          <c:idx val="1"/>
          <c:order val="1"/>
          <c:tx>
            <c:strRef>
              <c:f>Synoptics!$C$1:$C$2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Synoptics!$A$3:$A$38</c:f>
            </c:numRef>
          </c:xVal>
          <c:yVal>
            <c:numRef>
              <c:f>Synoptics!$C$3:$C$38</c:f>
            </c:numRef>
          </c:yVal>
        </c:ser>
        <c:ser>
          <c:idx val="2"/>
          <c:order val="2"/>
          <c:tx>
            <c:strRef>
              <c:f>Synoptics!$D$1:$D$2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Synoptics!$A$3:$A$38</c:f>
            </c:numRef>
          </c:xVal>
          <c:yVal>
            <c:numRef>
              <c:f>Synoptics!$D$3:$D$38</c:f>
            </c:numRef>
          </c:yVal>
        </c:ser>
        <c:ser>
          <c:idx val="3"/>
          <c:order val="3"/>
          <c:tx>
            <c:strRef>
              <c:f>Synoptics!$E$1:$E$2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Synoptics!$A$3:$A$38</c:f>
            </c:numRef>
          </c:xVal>
          <c:yVal>
            <c:numRef>
              <c:f>Synoptics!$E$3:$E$38</c:f>
            </c:numRef>
          </c:yVal>
        </c:ser>
        <c:ser>
          <c:idx val="4"/>
          <c:order val="4"/>
          <c:tx>
            <c:strRef>
              <c:f>Synoptics!$F$1:$F$2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Synoptics!$A$3:$A$38</c:f>
            </c:numRef>
          </c:xVal>
          <c:yVal>
            <c:numRef>
              <c:f>Synoptics!$F$3:$F$38</c:f>
            </c:numRef>
          </c:yVal>
        </c:ser>
        <c:ser>
          <c:idx val="5"/>
          <c:order val="5"/>
          <c:tx>
            <c:strRef>
              <c:f>Synoptics!$G$1:$G$2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Synoptics!$A$3:$A$38</c:f>
            </c:numRef>
          </c:xVal>
          <c:yVal>
            <c:numRef>
              <c:f>Synoptics!$G$3:$G$38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54452"/>
        <c:axId val="952454009"/>
      </c:scatterChart>
      <c:valAx>
        <c:axId val="1758954452"/>
        <c:scaling>
          <c:orientation val="minMax"/>
        </c:scaling>
        <c:delete val="0"/>
        <c:axPos val="b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0000-1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Distance from Upstream 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454009"/>
      </c:valAx>
      <c:valAx>
        <c:axId val="952454009"/>
        <c:scaling>
          <c:orientation val="minMax"/>
        </c:scaling>
        <c:delete val="0"/>
        <c:axPos val="l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CO2, ppm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954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39</xdr:row>
      <xdr:rowOff>9525</xdr:rowOff>
    </xdr:from>
    <xdr:ext cx="8705850" cy="4953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0"/>
    <col customWidth="1" min="9" max="9" width="16.43"/>
  </cols>
  <sheetData>
    <row r="1">
      <c r="A1" s="17"/>
      <c r="B1" s="18" t="s">
        <v>37</v>
      </c>
    </row>
    <row r="2">
      <c r="A2" s="17" t="s">
        <v>38</v>
      </c>
      <c r="B2" s="17" t="s">
        <v>39</v>
      </c>
      <c r="C2" s="17" t="s">
        <v>40</v>
      </c>
      <c r="D2" s="17" t="s">
        <v>41</v>
      </c>
      <c r="E2" s="17" t="s">
        <v>42</v>
      </c>
      <c r="F2" s="17" t="s">
        <v>43</v>
      </c>
      <c r="G2" s="17" t="s">
        <v>44</v>
      </c>
      <c r="I2" s="19" t="s">
        <v>45</v>
      </c>
      <c r="J2" s="19" t="s">
        <v>46</v>
      </c>
    </row>
    <row r="3">
      <c r="A3" s="19">
        <v>245.23145</v>
      </c>
      <c r="B3" s="20">
        <v>250.0</v>
      </c>
      <c r="C3" s="20">
        <v>450.0</v>
      </c>
      <c r="D3" s="20">
        <v>510.0</v>
      </c>
      <c r="E3" s="20">
        <v>550.0</v>
      </c>
      <c r="F3" s="19">
        <v>430.0</v>
      </c>
      <c r="G3" s="19">
        <v>680.0</v>
      </c>
      <c r="I3" s="21">
        <f t="shared" ref="I3:I38" si="1">AVERAGE(B3:G3)</f>
        <v>478.3333333</v>
      </c>
      <c r="J3" s="21">
        <f t="shared" ref="J3:J38" si="2">STDEV(B3:G3)</f>
        <v>142.8869017</v>
      </c>
    </row>
    <row r="4">
      <c r="A4" s="19">
        <v>240.131</v>
      </c>
      <c r="B4" s="20">
        <v>420.0</v>
      </c>
      <c r="C4" s="20">
        <v>440.0</v>
      </c>
      <c r="D4" s="20">
        <v>480.0</v>
      </c>
      <c r="E4" s="20">
        <v>550.0</v>
      </c>
      <c r="F4" s="19">
        <v>550.0</v>
      </c>
      <c r="G4" s="19">
        <v>700.0</v>
      </c>
      <c r="I4" s="21">
        <f t="shared" si="1"/>
        <v>523.3333333</v>
      </c>
      <c r="J4" s="21">
        <f t="shared" si="2"/>
        <v>102.1110507</v>
      </c>
    </row>
    <row r="5">
      <c r="A5" s="19">
        <v>228.22</v>
      </c>
      <c r="B5" s="20">
        <v>450.0</v>
      </c>
      <c r="C5" s="20">
        <v>470.0</v>
      </c>
      <c r="D5" s="20">
        <v>530.0</v>
      </c>
      <c r="E5" s="20">
        <v>600.0</v>
      </c>
      <c r="F5" s="19">
        <v>560.0</v>
      </c>
      <c r="G5" s="19">
        <v>740.0</v>
      </c>
      <c r="I5" s="21">
        <f t="shared" si="1"/>
        <v>558.3333333</v>
      </c>
      <c r="J5" s="21">
        <f t="shared" si="2"/>
        <v>104.96031</v>
      </c>
    </row>
    <row r="6">
      <c r="A6" s="19">
        <v>225.566</v>
      </c>
      <c r="B6" s="20">
        <v>460.0</v>
      </c>
      <c r="C6" s="20">
        <v>490.0</v>
      </c>
      <c r="D6" s="20">
        <v>530.0</v>
      </c>
      <c r="E6" s="20">
        <v>550.0</v>
      </c>
      <c r="F6" s="19">
        <v>650.0</v>
      </c>
      <c r="G6" s="19">
        <v>720.0</v>
      </c>
      <c r="I6" s="21">
        <f t="shared" si="1"/>
        <v>566.6666667</v>
      </c>
      <c r="J6" s="21">
        <f t="shared" si="2"/>
        <v>99.33109617</v>
      </c>
    </row>
    <row r="7">
      <c r="A7" s="19">
        <v>217.636</v>
      </c>
      <c r="B7" s="20">
        <v>490.0</v>
      </c>
      <c r="C7" s="20">
        <v>510.0</v>
      </c>
      <c r="D7" s="20">
        <v>670.0</v>
      </c>
      <c r="E7" s="20">
        <v>580.0</v>
      </c>
      <c r="F7" s="19">
        <v>690.0</v>
      </c>
      <c r="G7" s="19">
        <v>680.0</v>
      </c>
      <c r="I7" s="21">
        <f t="shared" si="1"/>
        <v>603.3333333</v>
      </c>
      <c r="J7" s="21">
        <f t="shared" si="2"/>
        <v>89.36815242</v>
      </c>
    </row>
    <row r="8">
      <c r="A8" s="19">
        <v>208.216</v>
      </c>
      <c r="B8" s="20">
        <v>490.0</v>
      </c>
      <c r="C8" s="20">
        <v>470.0</v>
      </c>
      <c r="D8" s="20">
        <v>520.0</v>
      </c>
      <c r="E8" s="20">
        <v>540.0</v>
      </c>
      <c r="F8" s="19">
        <v>650.0</v>
      </c>
      <c r="G8" s="19">
        <v>740.0</v>
      </c>
      <c r="I8" s="21">
        <f t="shared" si="1"/>
        <v>568.3333333</v>
      </c>
      <c r="J8" s="21">
        <f t="shared" si="2"/>
        <v>104.96031</v>
      </c>
    </row>
    <row r="9">
      <c r="A9" s="19">
        <v>204.122</v>
      </c>
      <c r="B9" s="20">
        <v>450.0</v>
      </c>
      <c r="C9" s="20">
        <v>500.0</v>
      </c>
      <c r="D9" s="20">
        <v>540.0</v>
      </c>
      <c r="E9" s="20">
        <v>610.0</v>
      </c>
      <c r="F9" s="19">
        <v>620.0</v>
      </c>
      <c r="G9" s="19">
        <v>780.0</v>
      </c>
      <c r="I9" s="21">
        <f t="shared" si="1"/>
        <v>583.3333333</v>
      </c>
      <c r="J9" s="21">
        <f t="shared" si="2"/>
        <v>116.0459679</v>
      </c>
    </row>
    <row r="10">
      <c r="A10" s="19">
        <v>194.937</v>
      </c>
      <c r="B10" s="20">
        <v>540.0</v>
      </c>
      <c r="C10" s="20">
        <v>530.0</v>
      </c>
      <c r="D10" s="20">
        <v>590.0</v>
      </c>
      <c r="E10" s="20">
        <v>510.0</v>
      </c>
      <c r="F10" s="19">
        <v>490.0</v>
      </c>
      <c r="G10" s="19">
        <v>710.0</v>
      </c>
      <c r="I10" s="21">
        <f t="shared" si="1"/>
        <v>561.6666667</v>
      </c>
      <c r="J10" s="21">
        <f t="shared" si="2"/>
        <v>80.10409894</v>
      </c>
    </row>
    <row r="11">
      <c r="A11" s="19">
        <v>184.107</v>
      </c>
      <c r="B11" s="20">
        <v>400.0</v>
      </c>
      <c r="C11" s="20">
        <v>520.0</v>
      </c>
      <c r="D11" s="20">
        <v>570.0</v>
      </c>
      <c r="E11" s="20">
        <v>480.0</v>
      </c>
      <c r="F11" s="19">
        <v>510.0</v>
      </c>
      <c r="G11" s="19">
        <v>620.0</v>
      </c>
      <c r="I11" s="21">
        <f t="shared" si="1"/>
        <v>516.6666667</v>
      </c>
      <c r="J11" s="21">
        <f t="shared" si="2"/>
        <v>75.54248253</v>
      </c>
    </row>
    <row r="12">
      <c r="A12" s="19">
        <v>178.759</v>
      </c>
      <c r="B12" s="20">
        <v>360.0</v>
      </c>
      <c r="C12" s="20">
        <v>480.0</v>
      </c>
      <c r="D12" s="20">
        <v>490.0</v>
      </c>
      <c r="E12" s="20">
        <v>490.0</v>
      </c>
      <c r="F12" s="19">
        <v>530.0</v>
      </c>
      <c r="G12" s="19">
        <v>630.0</v>
      </c>
      <c r="I12" s="21">
        <f t="shared" si="1"/>
        <v>496.6666667</v>
      </c>
      <c r="J12" s="21">
        <f t="shared" si="2"/>
        <v>87.10147339</v>
      </c>
    </row>
    <row r="13">
      <c r="A13" s="19">
        <v>169.972</v>
      </c>
      <c r="B13" s="20">
        <v>440.0</v>
      </c>
      <c r="C13" s="20">
        <v>510.0</v>
      </c>
      <c r="D13" s="20">
        <v>570.0</v>
      </c>
      <c r="E13" s="20">
        <v>540.0</v>
      </c>
      <c r="F13" s="19">
        <v>560.0</v>
      </c>
      <c r="G13" s="19">
        <v>650.0</v>
      </c>
      <c r="I13" s="21">
        <f t="shared" si="1"/>
        <v>545</v>
      </c>
      <c r="J13" s="21">
        <f t="shared" si="2"/>
        <v>69.49820142</v>
      </c>
    </row>
    <row r="14">
      <c r="A14" s="19">
        <v>161.976</v>
      </c>
      <c r="B14" s="20">
        <v>430.0</v>
      </c>
      <c r="C14" s="20">
        <v>550.0</v>
      </c>
      <c r="D14" s="20">
        <v>510.0</v>
      </c>
      <c r="E14" s="20">
        <v>510.0</v>
      </c>
      <c r="F14" s="19">
        <v>540.0</v>
      </c>
      <c r="G14" s="19">
        <v>650.0</v>
      </c>
      <c r="I14" s="21">
        <f t="shared" si="1"/>
        <v>531.6666667</v>
      </c>
      <c r="J14" s="21">
        <f t="shared" si="2"/>
        <v>71.67054253</v>
      </c>
    </row>
    <row r="15">
      <c r="A15" s="19">
        <v>154.82</v>
      </c>
      <c r="B15" s="20">
        <v>410.0</v>
      </c>
      <c r="C15" s="20">
        <v>490.0</v>
      </c>
      <c r="D15" s="20">
        <v>490.0</v>
      </c>
      <c r="E15" s="20">
        <v>590.0</v>
      </c>
      <c r="F15" s="19">
        <v>560.0</v>
      </c>
      <c r="G15" s="19">
        <v>650.0</v>
      </c>
      <c r="I15" s="21">
        <f t="shared" si="1"/>
        <v>531.6666667</v>
      </c>
      <c r="J15" s="21">
        <f t="shared" si="2"/>
        <v>85.42052837</v>
      </c>
    </row>
    <row r="16">
      <c r="A16" s="19">
        <v>143.68</v>
      </c>
      <c r="B16" s="20">
        <v>400.0</v>
      </c>
      <c r="C16" s="20">
        <v>540.0</v>
      </c>
      <c r="D16" s="20">
        <v>470.0</v>
      </c>
      <c r="E16" s="20">
        <v>540.0</v>
      </c>
      <c r="F16" s="19">
        <v>540.0</v>
      </c>
      <c r="G16" s="19">
        <v>610.0</v>
      </c>
      <c r="I16" s="21">
        <f t="shared" si="1"/>
        <v>516.6666667</v>
      </c>
      <c r="J16" s="21">
        <f t="shared" si="2"/>
        <v>72.29568913</v>
      </c>
    </row>
    <row r="17">
      <c r="A17" s="19">
        <v>140.638</v>
      </c>
      <c r="B17" s="20">
        <v>440.0</v>
      </c>
      <c r="C17" s="20">
        <v>510.0</v>
      </c>
      <c r="D17" s="20">
        <v>540.0</v>
      </c>
      <c r="E17" s="20">
        <v>620.0</v>
      </c>
      <c r="F17" s="19">
        <v>550.0</v>
      </c>
      <c r="G17" s="19">
        <v>680.0</v>
      </c>
      <c r="I17" s="21">
        <f t="shared" si="1"/>
        <v>556.6666667</v>
      </c>
      <c r="J17" s="21">
        <f t="shared" si="2"/>
        <v>84.06346809</v>
      </c>
    </row>
    <row r="18">
      <c r="A18" s="19">
        <v>131.849</v>
      </c>
      <c r="B18" s="20">
        <v>370.0</v>
      </c>
      <c r="C18" s="20">
        <v>470.0</v>
      </c>
      <c r="D18" s="20">
        <v>380.0</v>
      </c>
      <c r="E18" s="20">
        <v>620.0</v>
      </c>
      <c r="F18" s="19">
        <v>620.0</v>
      </c>
      <c r="G18" s="19">
        <v>710.0</v>
      </c>
      <c r="I18" s="21">
        <f t="shared" si="1"/>
        <v>528.3333333</v>
      </c>
      <c r="J18" s="21">
        <f t="shared" si="2"/>
        <v>141.6215614</v>
      </c>
    </row>
    <row r="19">
      <c r="A19" s="19">
        <v>128.96</v>
      </c>
      <c r="B19" s="20">
        <v>330.0</v>
      </c>
      <c r="C19" s="20">
        <v>430.0</v>
      </c>
      <c r="D19" s="20">
        <v>450.0</v>
      </c>
      <c r="E19" s="20">
        <v>650.0</v>
      </c>
      <c r="F19" s="19">
        <v>560.0</v>
      </c>
      <c r="G19" s="19">
        <v>730.0</v>
      </c>
      <c r="I19" s="21">
        <f t="shared" si="1"/>
        <v>525</v>
      </c>
      <c r="J19" s="21">
        <f t="shared" si="2"/>
        <v>149.365324</v>
      </c>
    </row>
    <row r="20">
      <c r="A20" s="22">
        <v>124.229</v>
      </c>
      <c r="B20" s="20">
        <v>480.0</v>
      </c>
      <c r="C20" s="20">
        <v>580.0</v>
      </c>
      <c r="D20" s="20">
        <v>620.0</v>
      </c>
      <c r="E20" s="20">
        <v>750.0</v>
      </c>
      <c r="F20" s="19">
        <v>710.0</v>
      </c>
      <c r="G20" s="19">
        <v>840.0</v>
      </c>
      <c r="H20" s="22"/>
      <c r="I20" s="21">
        <f t="shared" si="1"/>
        <v>663.3333333</v>
      </c>
      <c r="J20" s="21">
        <f t="shared" si="2"/>
        <v>129.0994449</v>
      </c>
    </row>
    <row r="21">
      <c r="A21" s="22">
        <v>107.753</v>
      </c>
      <c r="B21" s="20">
        <v>540.0</v>
      </c>
      <c r="C21" s="20">
        <v>490.0</v>
      </c>
      <c r="D21" s="20">
        <v>1100.0</v>
      </c>
      <c r="E21" s="20">
        <v>950.0</v>
      </c>
      <c r="F21" s="19">
        <v>740.0</v>
      </c>
      <c r="G21" s="19">
        <v>1390.0</v>
      </c>
      <c r="H21" s="22"/>
      <c r="I21" s="21">
        <f t="shared" si="1"/>
        <v>868.3333333</v>
      </c>
      <c r="J21" s="21">
        <f t="shared" si="2"/>
        <v>346.3764811</v>
      </c>
    </row>
    <row r="22">
      <c r="A22" s="19">
        <v>102.753</v>
      </c>
      <c r="B22" s="20">
        <v>970.0</v>
      </c>
      <c r="C22" s="20">
        <v>850.0</v>
      </c>
      <c r="D22" s="20">
        <v>740.0</v>
      </c>
      <c r="E22" s="20">
        <v>1250.0</v>
      </c>
      <c r="F22" s="19">
        <v>1020.0</v>
      </c>
      <c r="G22" s="19">
        <v>1300.0</v>
      </c>
      <c r="I22" s="21">
        <f t="shared" si="1"/>
        <v>1021.666667</v>
      </c>
      <c r="J22" s="21">
        <f t="shared" si="2"/>
        <v>219.582938</v>
      </c>
    </row>
    <row r="23">
      <c r="A23" s="19">
        <v>94.14</v>
      </c>
      <c r="B23" s="20">
        <v>1160.0</v>
      </c>
      <c r="C23" s="20">
        <v>990.0</v>
      </c>
      <c r="D23" s="20">
        <v>1240.0</v>
      </c>
      <c r="E23" s="20">
        <v>1610.0</v>
      </c>
      <c r="F23" s="19">
        <v>1280.0</v>
      </c>
      <c r="G23" s="19">
        <v>1510.0</v>
      </c>
      <c r="I23" s="21">
        <f t="shared" si="1"/>
        <v>1298.333333</v>
      </c>
      <c r="J23" s="21">
        <f t="shared" si="2"/>
        <v>227.9839176</v>
      </c>
    </row>
    <row r="24">
      <c r="A24" s="19">
        <v>87.664</v>
      </c>
      <c r="B24" s="20">
        <v>1270.0</v>
      </c>
      <c r="C24" s="20">
        <v>930.0</v>
      </c>
      <c r="D24" s="20">
        <v>1390.0</v>
      </c>
      <c r="E24" s="20">
        <v>1720.0</v>
      </c>
      <c r="F24" s="19">
        <v>1340.0</v>
      </c>
      <c r="G24" s="19">
        <v>1690.0</v>
      </c>
      <c r="I24" s="21">
        <f t="shared" si="1"/>
        <v>1390</v>
      </c>
      <c r="J24" s="21">
        <f t="shared" si="2"/>
        <v>292.3696291</v>
      </c>
    </row>
    <row r="25">
      <c r="A25" s="19">
        <v>81.871</v>
      </c>
      <c r="B25" s="20">
        <v>1310.0</v>
      </c>
      <c r="C25" s="20">
        <v>1150.0</v>
      </c>
      <c r="D25" s="20">
        <v>1440.0</v>
      </c>
      <c r="E25" s="20">
        <v>1820.0</v>
      </c>
      <c r="F25" s="19">
        <v>1490.0</v>
      </c>
      <c r="G25" s="19">
        <v>1910.0</v>
      </c>
      <c r="I25" s="21">
        <f t="shared" si="1"/>
        <v>1520</v>
      </c>
      <c r="J25" s="21">
        <f t="shared" si="2"/>
        <v>293.3939331</v>
      </c>
    </row>
    <row r="26">
      <c r="A26" s="19">
        <v>75.925</v>
      </c>
      <c r="B26" s="20">
        <v>1620.0</v>
      </c>
      <c r="C26" s="20">
        <v>1270.0</v>
      </c>
      <c r="D26" s="20">
        <v>1890.0</v>
      </c>
      <c r="E26" s="20">
        <v>2250.0</v>
      </c>
      <c r="F26" s="19">
        <v>1910.0</v>
      </c>
      <c r="G26" s="19">
        <v>2470.0</v>
      </c>
      <c r="I26" s="21">
        <f t="shared" si="1"/>
        <v>1901.666667</v>
      </c>
      <c r="J26" s="21">
        <f t="shared" si="2"/>
        <v>429.6238665</v>
      </c>
    </row>
    <row r="27">
      <c r="A27" s="19">
        <v>67.023</v>
      </c>
      <c r="B27" s="20">
        <v>1750.0</v>
      </c>
      <c r="C27" s="20">
        <v>1320.0</v>
      </c>
      <c r="D27" s="20">
        <v>2100.0</v>
      </c>
      <c r="E27" s="20">
        <v>2280.0</v>
      </c>
      <c r="F27" s="19">
        <v>1940.0</v>
      </c>
      <c r="G27" s="19">
        <v>2670.0</v>
      </c>
      <c r="I27" s="21">
        <f t="shared" si="1"/>
        <v>2010</v>
      </c>
      <c r="J27" s="21">
        <f t="shared" si="2"/>
        <v>461.5625635</v>
      </c>
    </row>
    <row r="28">
      <c r="A28" s="19">
        <v>63.659</v>
      </c>
      <c r="B28" s="20">
        <v>1810.0</v>
      </c>
      <c r="C28" s="20">
        <v>1150.0</v>
      </c>
      <c r="D28" s="20">
        <v>2250.0</v>
      </c>
      <c r="E28" s="20">
        <v>2460.0</v>
      </c>
      <c r="F28" s="19">
        <v>2200.0</v>
      </c>
      <c r="G28" s="19">
        <v>2880.0</v>
      </c>
      <c r="I28" s="21">
        <f t="shared" si="1"/>
        <v>2125</v>
      </c>
      <c r="J28" s="21">
        <f t="shared" si="2"/>
        <v>592.1739609</v>
      </c>
    </row>
    <row r="29">
      <c r="A29" s="19">
        <v>56.243</v>
      </c>
      <c r="B29" s="20">
        <v>1880.0</v>
      </c>
      <c r="C29" s="20">
        <v>1210.0</v>
      </c>
      <c r="D29" s="20">
        <v>2340.0</v>
      </c>
      <c r="E29" s="20">
        <v>2500.0</v>
      </c>
      <c r="F29" s="19">
        <v>2250.0</v>
      </c>
      <c r="G29" s="19">
        <v>3120.0</v>
      </c>
      <c r="I29" s="21">
        <f t="shared" si="1"/>
        <v>2216.666667</v>
      </c>
      <c r="J29" s="21">
        <f t="shared" si="2"/>
        <v>638.6443977</v>
      </c>
    </row>
    <row r="30">
      <c r="A30" s="19">
        <v>51.477</v>
      </c>
      <c r="B30" s="20">
        <v>1950.0</v>
      </c>
      <c r="C30" s="20">
        <v>1470.0</v>
      </c>
      <c r="D30" s="20">
        <v>2240.0</v>
      </c>
      <c r="E30" s="20">
        <v>2540.0</v>
      </c>
      <c r="F30" s="19">
        <v>2300.0</v>
      </c>
      <c r="G30" s="19">
        <v>3260.0</v>
      </c>
      <c r="I30" s="21">
        <f t="shared" si="1"/>
        <v>2293.333333</v>
      </c>
      <c r="J30" s="21">
        <f t="shared" si="2"/>
        <v>598.9880355</v>
      </c>
    </row>
    <row r="31">
      <c r="A31" s="19">
        <v>47.593</v>
      </c>
      <c r="B31" s="20">
        <v>2100.0</v>
      </c>
      <c r="C31" s="20">
        <v>1350.0</v>
      </c>
      <c r="D31" s="20">
        <v>2450.0</v>
      </c>
      <c r="E31" s="20">
        <v>2700.0</v>
      </c>
      <c r="F31" s="19">
        <v>2430.0</v>
      </c>
      <c r="G31" s="19">
        <v>3530.0</v>
      </c>
      <c r="I31" s="21">
        <f t="shared" si="1"/>
        <v>2426.666667</v>
      </c>
      <c r="J31" s="21">
        <f t="shared" si="2"/>
        <v>715.3367505</v>
      </c>
    </row>
    <row r="32">
      <c r="A32" s="19">
        <v>37.442</v>
      </c>
      <c r="B32" s="20">
        <v>2090.0</v>
      </c>
      <c r="C32" s="20">
        <v>1560.0</v>
      </c>
      <c r="D32" s="20">
        <v>2380.0</v>
      </c>
      <c r="E32" s="20">
        <v>2910.0</v>
      </c>
      <c r="F32" s="19">
        <v>2550.0</v>
      </c>
      <c r="G32" s="19">
        <v>3600.0</v>
      </c>
      <c r="I32" s="21">
        <f t="shared" si="1"/>
        <v>2515</v>
      </c>
      <c r="J32" s="21">
        <f t="shared" si="2"/>
        <v>699.3353988</v>
      </c>
    </row>
    <row r="33">
      <c r="A33" s="19">
        <v>34.256</v>
      </c>
      <c r="B33" s="20">
        <v>2280.0</v>
      </c>
      <c r="C33" s="20">
        <v>1450.0</v>
      </c>
      <c r="D33" s="20">
        <v>2300.0</v>
      </c>
      <c r="E33" s="20">
        <v>2860.0</v>
      </c>
      <c r="F33" s="19">
        <v>2610.0</v>
      </c>
      <c r="G33" s="19">
        <v>3850.0</v>
      </c>
      <c r="I33" s="21">
        <f t="shared" si="1"/>
        <v>2558.333333</v>
      </c>
      <c r="J33" s="21">
        <f t="shared" si="2"/>
        <v>791.7933232</v>
      </c>
    </row>
    <row r="34">
      <c r="A34" s="19">
        <v>25.495</v>
      </c>
      <c r="B34" s="20">
        <v>2070.0</v>
      </c>
      <c r="C34" s="20">
        <v>1420.0</v>
      </c>
      <c r="D34" s="20"/>
      <c r="E34" s="20">
        <v>2880.0</v>
      </c>
      <c r="F34" s="19">
        <v>2670.0</v>
      </c>
      <c r="G34" s="19">
        <v>3710.0</v>
      </c>
      <c r="I34" s="21">
        <f t="shared" si="1"/>
        <v>2550</v>
      </c>
      <c r="J34" s="21">
        <f t="shared" si="2"/>
        <v>862.5833293</v>
      </c>
    </row>
    <row r="35">
      <c r="A35" s="19">
        <v>16.957</v>
      </c>
      <c r="B35" s="20">
        <v>2030.0</v>
      </c>
      <c r="C35" s="20">
        <v>1470.0</v>
      </c>
      <c r="D35" s="20"/>
      <c r="E35" s="20">
        <v>2730.0</v>
      </c>
      <c r="F35" s="19">
        <v>2690.0</v>
      </c>
      <c r="G35" s="19">
        <v>3770.0</v>
      </c>
      <c r="I35" s="21">
        <f t="shared" si="1"/>
        <v>2538</v>
      </c>
      <c r="J35" s="21">
        <f t="shared" si="2"/>
        <v>862.6239041</v>
      </c>
    </row>
    <row r="36">
      <c r="A36" s="19">
        <v>12.337</v>
      </c>
      <c r="B36" s="20">
        <v>2000.0</v>
      </c>
      <c r="C36" s="20">
        <v>1510.0</v>
      </c>
      <c r="D36" s="20"/>
      <c r="E36" s="20">
        <v>2740.0</v>
      </c>
      <c r="F36" s="19">
        <v>2710.0</v>
      </c>
      <c r="G36" s="19">
        <v>3750.0</v>
      </c>
      <c r="I36" s="21">
        <f t="shared" si="1"/>
        <v>2542</v>
      </c>
      <c r="J36" s="21">
        <f t="shared" si="2"/>
        <v>849.335034</v>
      </c>
    </row>
    <row r="37">
      <c r="A37" s="19">
        <v>4.002</v>
      </c>
      <c r="B37" s="20">
        <v>2050.0</v>
      </c>
      <c r="C37" s="20">
        <v>1370.0</v>
      </c>
      <c r="D37" s="20"/>
      <c r="E37" s="20">
        <v>2730.0</v>
      </c>
      <c r="F37" s="19">
        <v>2590.0</v>
      </c>
      <c r="G37" s="19">
        <v>3700.0</v>
      </c>
      <c r="I37" s="21">
        <f t="shared" si="1"/>
        <v>2488</v>
      </c>
      <c r="J37" s="21">
        <f t="shared" si="2"/>
        <v>863.0874811</v>
      </c>
    </row>
    <row r="38">
      <c r="A38" s="19">
        <v>0.0</v>
      </c>
      <c r="B38" s="20">
        <v>2080.0</v>
      </c>
      <c r="C38" s="20">
        <v>1480.0</v>
      </c>
      <c r="D38" s="20"/>
      <c r="E38" s="20">
        <v>2750.0</v>
      </c>
      <c r="F38" s="19">
        <v>2620.0</v>
      </c>
      <c r="G38" s="19">
        <v>3740.0</v>
      </c>
      <c r="I38" s="21">
        <f t="shared" si="1"/>
        <v>2534</v>
      </c>
      <c r="J38" s="21">
        <f t="shared" si="2"/>
        <v>840.4641575</v>
      </c>
    </row>
    <row r="39">
      <c r="B39" s="23"/>
    </row>
    <row r="41">
      <c r="B41" s="23"/>
      <c r="H41" s="23"/>
    </row>
    <row r="42">
      <c r="H42" s="19"/>
    </row>
  </sheetData>
  <mergeCells count="3">
    <mergeCell ref="B41:G41"/>
    <mergeCell ref="B39:G39"/>
    <mergeCell ref="B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43664.0</v>
      </c>
      <c r="B1" s="2" t="s">
        <v>0</v>
      </c>
      <c r="C1" s="2" t="s">
        <v>1</v>
      </c>
      <c r="D1" s="3"/>
      <c r="E1" s="4">
        <v>43671.0</v>
      </c>
      <c r="F1" s="2" t="s">
        <v>1</v>
      </c>
      <c r="G1" s="2" t="s">
        <v>2</v>
      </c>
      <c r="H1" s="3"/>
      <c r="I1" s="5">
        <v>43689.0</v>
      </c>
      <c r="J1" s="6" t="s">
        <v>0</v>
      </c>
      <c r="K1" s="6" t="s">
        <v>1</v>
      </c>
    </row>
    <row r="2">
      <c r="A2" s="7" t="s">
        <v>3</v>
      </c>
      <c r="B2" s="8">
        <v>0.08</v>
      </c>
      <c r="C2" s="8">
        <v>16.5</v>
      </c>
      <c r="D2" s="9"/>
      <c r="E2" s="7" t="s">
        <v>3</v>
      </c>
      <c r="F2" s="8">
        <v>22.7</v>
      </c>
      <c r="G2" s="8">
        <v>0.15</v>
      </c>
      <c r="H2" s="8"/>
      <c r="I2" s="7" t="s">
        <v>3</v>
      </c>
      <c r="J2" s="7">
        <v>0.05</v>
      </c>
      <c r="K2" s="8">
        <v>17.1</v>
      </c>
    </row>
    <row r="3">
      <c r="A3" s="10" t="s">
        <v>4</v>
      </c>
      <c r="B3" s="11">
        <v>0.07</v>
      </c>
      <c r="C3" s="11">
        <v>13.0</v>
      </c>
      <c r="D3" s="12"/>
      <c r="E3" s="10" t="s">
        <v>4</v>
      </c>
      <c r="F3" s="11">
        <v>26.7</v>
      </c>
      <c r="G3" s="11">
        <v>0.12</v>
      </c>
      <c r="H3" s="8"/>
      <c r="I3" s="10" t="s">
        <v>4</v>
      </c>
      <c r="J3" s="13">
        <v>0.06</v>
      </c>
      <c r="K3" s="11">
        <v>21.0</v>
      </c>
    </row>
    <row r="4">
      <c r="A4" s="14" t="s">
        <v>5</v>
      </c>
      <c r="B4" s="8">
        <v>0.05</v>
      </c>
      <c r="C4" s="8">
        <v>19.0</v>
      </c>
      <c r="D4" s="9"/>
      <c r="E4" s="14" t="s">
        <v>5</v>
      </c>
      <c r="F4" s="8">
        <v>23.3</v>
      </c>
      <c r="G4" s="8">
        <v>0.06</v>
      </c>
      <c r="H4" s="8"/>
      <c r="I4" s="14" t="s">
        <v>5</v>
      </c>
      <c r="J4" s="7">
        <v>0.05</v>
      </c>
      <c r="K4" s="8">
        <v>20.5</v>
      </c>
    </row>
    <row r="5">
      <c r="A5" s="10" t="s">
        <v>6</v>
      </c>
      <c r="B5" s="11">
        <v>0.2</v>
      </c>
      <c r="C5" s="11">
        <v>7.2</v>
      </c>
      <c r="D5" s="12"/>
      <c r="E5" s="10" t="s">
        <v>6</v>
      </c>
      <c r="F5" s="11">
        <v>13.8</v>
      </c>
      <c r="G5" s="11">
        <v>0.1</v>
      </c>
      <c r="H5" s="8"/>
      <c r="I5" s="10" t="s">
        <v>6</v>
      </c>
      <c r="J5" s="13">
        <v>0.11</v>
      </c>
      <c r="K5" s="11">
        <v>3.3</v>
      </c>
    </row>
    <row r="6">
      <c r="A6" s="14" t="s">
        <v>7</v>
      </c>
      <c r="B6" s="8">
        <v>0.08</v>
      </c>
      <c r="C6" s="8">
        <v>8.3</v>
      </c>
      <c r="D6" s="9"/>
      <c r="E6" s="14" t="s">
        <v>7</v>
      </c>
      <c r="F6" s="8">
        <v>22.8</v>
      </c>
      <c r="G6" s="8">
        <v>0.07</v>
      </c>
      <c r="H6" s="8"/>
      <c r="I6" s="14" t="s">
        <v>7</v>
      </c>
      <c r="J6" s="15">
        <v>0.05</v>
      </c>
      <c r="K6" s="8">
        <v>10.6</v>
      </c>
      <c r="L6" s="7"/>
    </row>
    <row r="7">
      <c r="A7" s="10" t="s">
        <v>8</v>
      </c>
      <c r="B7" s="11">
        <v>0.07</v>
      </c>
      <c r="C7" s="11">
        <v>19.0</v>
      </c>
      <c r="D7" s="12"/>
      <c r="E7" s="10" t="s">
        <v>8</v>
      </c>
      <c r="F7" s="11">
        <v>24.6</v>
      </c>
      <c r="G7" s="11">
        <v>0.13</v>
      </c>
      <c r="H7" s="8"/>
      <c r="I7" s="10" t="s">
        <v>8</v>
      </c>
      <c r="J7" s="16">
        <v>0.05</v>
      </c>
      <c r="K7" s="11">
        <v>12.7</v>
      </c>
      <c r="L7" s="7"/>
    </row>
    <row r="8">
      <c r="A8" s="14" t="s">
        <v>9</v>
      </c>
      <c r="B8" s="8">
        <v>0.05</v>
      </c>
      <c r="C8" s="8">
        <v>9.7</v>
      </c>
      <c r="D8" s="9"/>
      <c r="E8" s="14" t="s">
        <v>9</v>
      </c>
      <c r="F8" s="8">
        <v>26.0</v>
      </c>
      <c r="G8" s="8">
        <v>0.11</v>
      </c>
      <c r="H8" s="8"/>
      <c r="I8" s="14" t="s">
        <v>9</v>
      </c>
      <c r="J8" s="15">
        <v>0.06</v>
      </c>
      <c r="K8" s="8">
        <v>19.3</v>
      </c>
      <c r="L8" s="7"/>
    </row>
    <row r="9">
      <c r="A9" s="10" t="s">
        <v>10</v>
      </c>
      <c r="B9" s="11">
        <v>0.25</v>
      </c>
      <c r="C9" s="11">
        <v>4.0</v>
      </c>
      <c r="D9" s="12"/>
      <c r="E9" s="10" t="s">
        <v>10</v>
      </c>
      <c r="F9" s="11">
        <v>11.4</v>
      </c>
      <c r="G9" s="11">
        <v>0.2</v>
      </c>
      <c r="H9" s="8"/>
      <c r="I9" s="10" t="s">
        <v>10</v>
      </c>
      <c r="J9" s="16">
        <v>0.03</v>
      </c>
      <c r="K9" s="11">
        <v>26.7</v>
      </c>
      <c r="L9" s="7"/>
    </row>
    <row r="10">
      <c r="A10" s="14" t="s">
        <v>11</v>
      </c>
      <c r="B10" s="8">
        <v>0.04</v>
      </c>
      <c r="C10" s="8">
        <v>13.3</v>
      </c>
      <c r="D10" s="9"/>
      <c r="E10" s="14" t="s">
        <v>11</v>
      </c>
      <c r="F10" s="8">
        <v>15.8</v>
      </c>
      <c r="G10" s="8">
        <v>0.04</v>
      </c>
      <c r="H10" s="8"/>
      <c r="I10" s="14" t="s">
        <v>11</v>
      </c>
      <c r="J10" s="15">
        <v>0.04</v>
      </c>
      <c r="K10" s="8">
        <v>12.0</v>
      </c>
      <c r="L10" s="7"/>
    </row>
    <row r="11">
      <c r="A11" s="10" t="s">
        <v>12</v>
      </c>
      <c r="B11" s="11">
        <v>0.1</v>
      </c>
      <c r="C11" s="11">
        <v>15.7</v>
      </c>
      <c r="D11" s="12"/>
      <c r="E11" s="10" t="s">
        <v>12</v>
      </c>
      <c r="F11" s="11">
        <v>24.0</v>
      </c>
      <c r="G11" s="11">
        <v>0.09</v>
      </c>
      <c r="H11" s="8"/>
      <c r="I11" s="10" t="s">
        <v>12</v>
      </c>
      <c r="J11" s="16">
        <v>0.02</v>
      </c>
      <c r="K11" s="11">
        <v>10.9</v>
      </c>
      <c r="L11" s="7"/>
    </row>
    <row r="12">
      <c r="A12" s="14" t="s">
        <v>13</v>
      </c>
      <c r="B12" s="8">
        <v>0.08</v>
      </c>
      <c r="C12" s="8">
        <v>5.8</v>
      </c>
      <c r="D12" s="9"/>
      <c r="E12" s="14" t="s">
        <v>13</v>
      </c>
      <c r="F12" s="8">
        <v>7.8</v>
      </c>
      <c r="G12" s="8">
        <v>0.09</v>
      </c>
      <c r="H12" s="8"/>
      <c r="I12" s="14" t="s">
        <v>13</v>
      </c>
      <c r="J12" s="15">
        <v>0.05</v>
      </c>
      <c r="K12" s="8">
        <v>7.2</v>
      </c>
      <c r="L12" s="7"/>
    </row>
    <row r="13">
      <c r="A13" s="10" t="s">
        <v>14</v>
      </c>
      <c r="B13" s="11">
        <v>0.21</v>
      </c>
      <c r="C13" s="11">
        <v>2.2</v>
      </c>
      <c r="D13" s="12"/>
      <c r="E13" s="10" t="s">
        <v>14</v>
      </c>
      <c r="F13" s="11">
        <v>17.3</v>
      </c>
      <c r="G13" s="11">
        <v>0.09</v>
      </c>
      <c r="H13" s="8"/>
      <c r="I13" s="10" t="s">
        <v>14</v>
      </c>
      <c r="J13" s="16">
        <v>0.04</v>
      </c>
      <c r="K13" s="11">
        <v>9.7</v>
      </c>
      <c r="L13" s="7"/>
    </row>
    <row r="14">
      <c r="A14" s="14" t="s">
        <v>15</v>
      </c>
      <c r="B14" s="8">
        <v>0.09</v>
      </c>
      <c r="C14" s="8">
        <v>7.5</v>
      </c>
      <c r="D14" s="9"/>
      <c r="E14" s="14" t="s">
        <v>15</v>
      </c>
      <c r="F14" s="8">
        <v>14.3</v>
      </c>
      <c r="G14" s="8">
        <v>0.08</v>
      </c>
      <c r="H14" s="8"/>
      <c r="I14" s="14" t="s">
        <v>15</v>
      </c>
      <c r="J14" s="15">
        <v>0.05</v>
      </c>
      <c r="K14" s="8">
        <v>2.0</v>
      </c>
      <c r="L14" s="7"/>
    </row>
    <row r="15">
      <c r="A15" s="10" t="s">
        <v>16</v>
      </c>
      <c r="B15" s="11">
        <v>0.33</v>
      </c>
      <c r="C15" s="11">
        <v>1.5</v>
      </c>
      <c r="D15" s="12"/>
      <c r="E15" s="10" t="s">
        <v>16</v>
      </c>
      <c r="F15" s="11">
        <v>4.8</v>
      </c>
      <c r="G15" s="11">
        <v>0.19</v>
      </c>
      <c r="H15" s="8"/>
      <c r="I15" s="10" t="s">
        <v>16</v>
      </c>
      <c r="J15" s="16">
        <v>0.06</v>
      </c>
      <c r="K15" s="11">
        <v>0.9</v>
      </c>
      <c r="L15" s="7"/>
    </row>
    <row r="16">
      <c r="A16" s="14" t="s">
        <v>17</v>
      </c>
      <c r="B16" s="8">
        <v>0.28</v>
      </c>
      <c r="C16" s="8">
        <v>1.4</v>
      </c>
      <c r="D16" s="9"/>
      <c r="E16" s="14" t="s">
        <v>17</v>
      </c>
      <c r="F16" s="8">
        <v>2.0</v>
      </c>
      <c r="G16" s="8">
        <v>0.1</v>
      </c>
      <c r="H16" s="8"/>
      <c r="I16" s="14" t="s">
        <v>17</v>
      </c>
      <c r="J16" s="15">
        <v>0.08</v>
      </c>
      <c r="K16" s="8">
        <v>4.7</v>
      </c>
      <c r="L16" s="7"/>
    </row>
    <row r="17">
      <c r="A17" s="10" t="s">
        <v>18</v>
      </c>
      <c r="B17" s="11">
        <v>0.2</v>
      </c>
      <c r="C17" s="11">
        <v>0.7</v>
      </c>
      <c r="D17" s="12"/>
      <c r="E17" s="10" t="s">
        <v>18</v>
      </c>
      <c r="F17" s="11">
        <v>1.8</v>
      </c>
      <c r="G17" s="11">
        <v>0.27</v>
      </c>
      <c r="H17" s="8"/>
      <c r="I17" s="10" t="s">
        <v>18</v>
      </c>
      <c r="J17" s="16">
        <v>0.08</v>
      </c>
      <c r="K17" s="11">
        <v>2.3</v>
      </c>
      <c r="L17" s="7"/>
    </row>
    <row r="18">
      <c r="A18" s="14" t="s">
        <v>19</v>
      </c>
      <c r="B18" s="8">
        <v>0.23</v>
      </c>
      <c r="C18" s="8">
        <v>1.6</v>
      </c>
      <c r="D18" s="9"/>
      <c r="E18" s="14" t="s">
        <v>19</v>
      </c>
      <c r="F18" s="8">
        <v>7.5</v>
      </c>
      <c r="G18" s="8">
        <v>0.36</v>
      </c>
      <c r="H18" s="8"/>
      <c r="I18" s="14" t="s">
        <v>19</v>
      </c>
      <c r="J18" s="15">
        <v>0.05</v>
      </c>
      <c r="K18" s="8">
        <v>13.2</v>
      </c>
      <c r="L18" s="7"/>
    </row>
    <row r="19">
      <c r="A19" s="10" t="s">
        <v>20</v>
      </c>
      <c r="B19" s="11">
        <v>0.03</v>
      </c>
      <c r="C19" s="11">
        <v>5.1</v>
      </c>
      <c r="D19" s="12"/>
      <c r="E19" s="10" t="s">
        <v>20</v>
      </c>
      <c r="F19" s="11">
        <v>17.3</v>
      </c>
      <c r="G19" s="11">
        <v>0.07</v>
      </c>
      <c r="H19" s="8"/>
      <c r="I19" s="10" t="s">
        <v>20</v>
      </c>
      <c r="J19" s="16">
        <v>0.04</v>
      </c>
      <c r="K19" s="11">
        <v>11.4</v>
      </c>
      <c r="L19" s="7"/>
    </row>
    <row r="20">
      <c r="A20" s="14" t="s">
        <v>21</v>
      </c>
      <c r="B20" s="8">
        <v>0.07</v>
      </c>
      <c r="C20" s="8">
        <v>9.7</v>
      </c>
      <c r="D20" s="9"/>
      <c r="E20" s="14" t="s">
        <v>21</v>
      </c>
      <c r="F20" s="8">
        <v>20.8</v>
      </c>
      <c r="G20" s="8">
        <v>0.06</v>
      </c>
      <c r="H20" s="8"/>
      <c r="I20" s="14" t="s">
        <v>21</v>
      </c>
      <c r="J20" s="15">
        <v>0.05</v>
      </c>
      <c r="K20" s="8">
        <v>12.7</v>
      </c>
      <c r="L20" s="7"/>
    </row>
    <row r="21">
      <c r="A21" s="10" t="s">
        <v>22</v>
      </c>
      <c r="B21" s="11">
        <v>0.06</v>
      </c>
      <c r="C21" s="11">
        <v>13.5</v>
      </c>
      <c r="D21" s="12"/>
      <c r="E21" s="10" t="s">
        <v>22</v>
      </c>
      <c r="F21" s="11">
        <v>23.8</v>
      </c>
      <c r="G21" s="11">
        <v>0.09</v>
      </c>
      <c r="H21" s="8"/>
      <c r="I21" s="10" t="s">
        <v>22</v>
      </c>
      <c r="J21" s="16">
        <v>0.05</v>
      </c>
      <c r="K21" s="11">
        <v>14.1</v>
      </c>
      <c r="L21" s="7"/>
    </row>
    <row r="22">
      <c r="A22" s="14" t="s">
        <v>23</v>
      </c>
      <c r="B22" s="8">
        <v>0.07</v>
      </c>
      <c r="C22" s="8">
        <v>10.2</v>
      </c>
      <c r="D22" s="9"/>
      <c r="E22" s="14" t="s">
        <v>23</v>
      </c>
      <c r="F22" s="8">
        <v>18.3</v>
      </c>
      <c r="G22" s="8">
        <v>0.07</v>
      </c>
      <c r="H22" s="8"/>
      <c r="I22" s="14" t="s">
        <v>23</v>
      </c>
      <c r="J22" s="15">
        <v>0.06</v>
      </c>
      <c r="K22" s="8">
        <v>16.5</v>
      </c>
      <c r="L22" s="7"/>
    </row>
    <row r="23">
      <c r="A23" s="10" t="s">
        <v>24</v>
      </c>
      <c r="B23" s="11">
        <v>0.04</v>
      </c>
      <c r="C23" s="11">
        <v>7.0</v>
      </c>
      <c r="D23" s="12"/>
      <c r="E23" s="10" t="s">
        <v>24</v>
      </c>
      <c r="F23" s="11">
        <v>19.7</v>
      </c>
      <c r="G23" s="11">
        <v>0.03</v>
      </c>
      <c r="H23" s="8"/>
      <c r="I23" s="10" t="s">
        <v>24</v>
      </c>
      <c r="J23" s="16">
        <v>0.03</v>
      </c>
      <c r="K23" s="11">
        <v>8.2</v>
      </c>
      <c r="L23" s="7"/>
    </row>
    <row r="24">
      <c r="A24" s="14" t="s">
        <v>25</v>
      </c>
      <c r="B24" s="8">
        <v>0.14</v>
      </c>
      <c r="C24" s="8">
        <v>7.6</v>
      </c>
      <c r="D24" s="9"/>
      <c r="E24" s="14" t="s">
        <v>25</v>
      </c>
      <c r="F24" s="8">
        <v>9.5</v>
      </c>
      <c r="G24" s="8">
        <v>0.13</v>
      </c>
      <c r="H24" s="8"/>
      <c r="I24" s="14" t="s">
        <v>25</v>
      </c>
      <c r="J24" s="15">
        <v>0.04</v>
      </c>
      <c r="K24" s="8">
        <v>11.1</v>
      </c>
      <c r="L24" s="7"/>
    </row>
    <row r="25">
      <c r="A25" s="10" t="s">
        <v>26</v>
      </c>
      <c r="B25" s="11">
        <v>0.08</v>
      </c>
      <c r="C25" s="11">
        <v>11.1</v>
      </c>
      <c r="D25" s="12"/>
      <c r="E25" s="10" t="s">
        <v>26</v>
      </c>
      <c r="F25" s="11">
        <v>15.0</v>
      </c>
      <c r="G25" s="11">
        <v>0.05</v>
      </c>
      <c r="H25" s="8"/>
      <c r="I25" s="10" t="s">
        <v>26</v>
      </c>
      <c r="J25" s="16">
        <v>0.04</v>
      </c>
      <c r="K25" s="11">
        <v>9.6</v>
      </c>
      <c r="L25" s="7"/>
    </row>
    <row r="26">
      <c r="A26" s="14" t="s">
        <v>27</v>
      </c>
      <c r="B26" s="8">
        <v>0.05</v>
      </c>
      <c r="C26" s="8">
        <v>8.0</v>
      </c>
      <c r="D26" s="9"/>
      <c r="E26" s="14" t="s">
        <v>27</v>
      </c>
      <c r="F26" s="8">
        <v>10.5</v>
      </c>
      <c r="G26" s="8">
        <v>0.08</v>
      </c>
      <c r="H26" s="8"/>
      <c r="I26" s="14" t="s">
        <v>27</v>
      </c>
      <c r="J26" s="15">
        <v>0.04</v>
      </c>
      <c r="K26" s="8">
        <v>13.1</v>
      </c>
      <c r="L26" s="7"/>
    </row>
    <row r="27">
      <c r="A27" s="10" t="s">
        <v>28</v>
      </c>
      <c r="B27" s="11">
        <v>0.28</v>
      </c>
      <c r="C27" s="11">
        <v>1.9</v>
      </c>
      <c r="D27" s="12"/>
      <c r="E27" s="10" t="s">
        <v>28</v>
      </c>
      <c r="F27" s="11">
        <v>8.1</v>
      </c>
      <c r="G27" s="11">
        <v>0.22</v>
      </c>
      <c r="H27" s="8"/>
      <c r="I27" s="10" t="s">
        <v>28</v>
      </c>
      <c r="J27" s="16">
        <v>0.08</v>
      </c>
      <c r="K27" s="11">
        <v>7.8</v>
      </c>
      <c r="L27" s="7"/>
    </row>
    <row r="28">
      <c r="A28" s="14" t="s">
        <v>29</v>
      </c>
      <c r="B28" s="8">
        <v>0.1</v>
      </c>
      <c r="C28" s="8">
        <v>5.9</v>
      </c>
      <c r="D28" s="9"/>
      <c r="E28" s="14" t="s">
        <v>29</v>
      </c>
      <c r="F28" s="8">
        <v>9.6</v>
      </c>
      <c r="G28" s="8">
        <v>0.11</v>
      </c>
      <c r="H28" s="8"/>
      <c r="I28" s="14" t="s">
        <v>29</v>
      </c>
      <c r="J28" s="15">
        <v>0.04</v>
      </c>
      <c r="K28" s="8">
        <v>7.3</v>
      </c>
      <c r="L28" s="7"/>
    </row>
    <row r="29">
      <c r="A29" s="10" t="s">
        <v>30</v>
      </c>
      <c r="B29" s="11">
        <v>0.32</v>
      </c>
      <c r="C29" s="11">
        <v>0.0</v>
      </c>
      <c r="D29" s="12"/>
      <c r="E29" s="10" t="s">
        <v>30</v>
      </c>
      <c r="F29" s="11">
        <v>2.1</v>
      </c>
      <c r="G29" s="11">
        <v>0.28</v>
      </c>
      <c r="H29" s="8"/>
      <c r="I29" s="10" t="s">
        <v>30</v>
      </c>
      <c r="J29" s="16">
        <v>0.07</v>
      </c>
      <c r="K29" s="11">
        <v>3.5</v>
      </c>
      <c r="L29" s="7"/>
    </row>
    <row r="30">
      <c r="A30" s="14" t="s">
        <v>31</v>
      </c>
      <c r="B30" s="8">
        <v>0.2</v>
      </c>
      <c r="C30" s="8">
        <v>1.4</v>
      </c>
      <c r="D30" s="9"/>
      <c r="E30" s="14" t="s">
        <v>31</v>
      </c>
      <c r="F30" s="8">
        <v>4.0</v>
      </c>
      <c r="G30" s="8">
        <v>0.24</v>
      </c>
      <c r="H30" s="8"/>
      <c r="I30" s="14" t="s">
        <v>31</v>
      </c>
      <c r="J30" s="15">
        <v>0.09</v>
      </c>
      <c r="K30" s="8">
        <v>5.5</v>
      </c>
      <c r="L30" s="7"/>
    </row>
    <row r="31">
      <c r="A31" s="10" t="s">
        <v>32</v>
      </c>
      <c r="B31" s="11">
        <v>0.18</v>
      </c>
      <c r="C31" s="11">
        <v>0.9</v>
      </c>
      <c r="D31" s="12"/>
      <c r="E31" s="10" t="s">
        <v>32</v>
      </c>
      <c r="F31" s="11">
        <v>8.4</v>
      </c>
      <c r="G31" s="11">
        <v>0.16</v>
      </c>
      <c r="H31" s="8"/>
      <c r="I31" s="10" t="s">
        <v>32</v>
      </c>
      <c r="J31" s="16">
        <v>0.05</v>
      </c>
      <c r="K31" s="11">
        <v>2.5</v>
      </c>
      <c r="L31" s="7"/>
    </row>
    <row r="32">
      <c r="A32" s="14" t="s">
        <v>33</v>
      </c>
      <c r="B32" s="8">
        <v>0.2</v>
      </c>
      <c r="C32" s="8">
        <v>0.0</v>
      </c>
      <c r="D32" s="9"/>
      <c r="E32" s="14" t="s">
        <v>33</v>
      </c>
      <c r="F32" s="8">
        <v>5.2</v>
      </c>
      <c r="G32" s="8">
        <v>0.26</v>
      </c>
      <c r="H32" s="8"/>
      <c r="I32" s="14" t="s">
        <v>33</v>
      </c>
      <c r="J32" s="15">
        <v>0.12</v>
      </c>
      <c r="K32" s="8">
        <v>1.1</v>
      </c>
      <c r="L32" s="7"/>
    </row>
    <row r="33">
      <c r="A33" s="10" t="s">
        <v>34</v>
      </c>
      <c r="B33" s="11">
        <v>0.12</v>
      </c>
      <c r="C33" s="11">
        <v>1.8</v>
      </c>
      <c r="D33" s="12"/>
      <c r="E33" s="10" t="s">
        <v>34</v>
      </c>
      <c r="F33" s="11">
        <v>3.9</v>
      </c>
      <c r="G33" s="11">
        <v>0.2</v>
      </c>
      <c r="H33" s="8"/>
      <c r="I33" s="10" t="s">
        <v>34</v>
      </c>
      <c r="J33" s="16">
        <v>0.1</v>
      </c>
      <c r="K33" s="11">
        <v>1.7</v>
      </c>
      <c r="L33" s="7"/>
    </row>
    <row r="34">
      <c r="A34" s="14" t="s">
        <v>35</v>
      </c>
      <c r="B34" s="8">
        <v>0.12</v>
      </c>
      <c r="C34" s="8">
        <v>4.2</v>
      </c>
      <c r="D34" s="9"/>
      <c r="E34" s="14" t="s">
        <v>35</v>
      </c>
      <c r="F34" s="8">
        <v>2.6</v>
      </c>
      <c r="G34" s="8">
        <v>0.23</v>
      </c>
      <c r="H34" s="8"/>
      <c r="I34" s="14" t="s">
        <v>35</v>
      </c>
      <c r="J34" s="15">
        <v>0.06</v>
      </c>
      <c r="K34" s="8">
        <v>1.3</v>
      </c>
      <c r="L34" s="7"/>
    </row>
    <row r="35">
      <c r="A35" s="10" t="s">
        <v>36</v>
      </c>
      <c r="B35" s="11">
        <v>0.08</v>
      </c>
      <c r="C35" s="11">
        <v>5.1</v>
      </c>
      <c r="D35" s="12"/>
      <c r="E35" s="10" t="s">
        <v>36</v>
      </c>
      <c r="F35" s="11">
        <v>2.3</v>
      </c>
      <c r="G35" s="11">
        <v>0.25</v>
      </c>
      <c r="H35" s="8"/>
      <c r="I35" s="10" t="s">
        <v>36</v>
      </c>
      <c r="J35" s="16">
        <v>0.08</v>
      </c>
      <c r="K35" s="11">
        <v>3.7</v>
      </c>
      <c r="L35" s="7"/>
    </row>
  </sheetData>
  <drawing r:id="rId1"/>
</worksheet>
</file>