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ed\Desktop\PyFMI\"/>
    </mc:Choice>
  </mc:AlternateContent>
  <xr:revisionPtr revIDLastSave="0" documentId="13_ncr:1_{AC5BD2FE-92C0-40B4-AD55-A3E4A09D0B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ating Data" sheetId="1" r:id="rId1"/>
    <sheet name="Cooling Data" sheetId="2" r:id="rId2"/>
    <sheet name="heating" sheetId="3" r:id="rId3"/>
    <sheet name="cool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4" l="1"/>
  <c r="S9" i="4"/>
  <c r="R9" i="4"/>
  <c r="Q9" i="4"/>
  <c r="P9" i="4"/>
  <c r="O9" i="4"/>
  <c r="N9" i="4"/>
  <c r="T8" i="4"/>
  <c r="S8" i="4"/>
  <c r="R8" i="4"/>
  <c r="Q8" i="4"/>
  <c r="P8" i="4"/>
  <c r="O8" i="4"/>
  <c r="N8" i="4"/>
  <c r="T7" i="4"/>
  <c r="S7" i="4"/>
  <c r="R7" i="4"/>
  <c r="Q7" i="4"/>
  <c r="P7" i="4"/>
  <c r="O7" i="4"/>
  <c r="N7" i="4"/>
  <c r="T6" i="4"/>
  <c r="S6" i="4"/>
  <c r="R6" i="4"/>
  <c r="Q6" i="4"/>
  <c r="P6" i="4"/>
  <c r="O6" i="4"/>
  <c r="N6" i="4"/>
  <c r="T5" i="4"/>
  <c r="S5" i="4"/>
  <c r="R5" i="4"/>
  <c r="Q5" i="4"/>
  <c r="P5" i="4"/>
  <c r="O5" i="4"/>
  <c r="N5" i="4"/>
  <c r="T4" i="4"/>
  <c r="S4" i="4"/>
  <c r="R4" i="4"/>
  <c r="Q4" i="4"/>
  <c r="P4" i="4"/>
  <c r="O4" i="4"/>
  <c r="N4" i="4"/>
  <c r="V26" i="3"/>
  <c r="U26" i="3"/>
  <c r="T26" i="3"/>
  <c r="S26" i="3"/>
  <c r="R26" i="3"/>
  <c r="V25" i="3"/>
  <c r="U25" i="3"/>
  <c r="T25" i="3"/>
  <c r="S25" i="3"/>
  <c r="R25" i="3"/>
  <c r="V24" i="3"/>
  <c r="U24" i="3"/>
  <c r="T24" i="3"/>
  <c r="S24" i="3"/>
  <c r="R24" i="3"/>
  <c r="V22" i="3"/>
  <c r="U22" i="3"/>
  <c r="T22" i="3"/>
  <c r="S22" i="3"/>
  <c r="R22" i="3"/>
  <c r="V21" i="3"/>
  <c r="U21" i="3"/>
  <c r="T21" i="3"/>
  <c r="S21" i="3"/>
  <c r="R21" i="3"/>
  <c r="V20" i="3"/>
  <c r="U20" i="3"/>
  <c r="T20" i="3"/>
  <c r="S20" i="3"/>
  <c r="R20" i="3"/>
  <c r="V18" i="3"/>
  <c r="U18" i="3"/>
  <c r="T18" i="3"/>
  <c r="S18" i="3"/>
  <c r="R18" i="3"/>
  <c r="V17" i="3"/>
  <c r="U17" i="3"/>
  <c r="T17" i="3"/>
  <c r="S17" i="3"/>
  <c r="R17" i="3"/>
  <c r="V16" i="3"/>
  <c r="U16" i="3"/>
  <c r="T16" i="3"/>
  <c r="S16" i="3"/>
  <c r="R16" i="3"/>
  <c r="V14" i="3"/>
  <c r="U14" i="3"/>
  <c r="T14" i="3"/>
  <c r="S14" i="3"/>
  <c r="R14" i="3"/>
  <c r="V13" i="3"/>
  <c r="U13" i="3"/>
  <c r="T13" i="3"/>
  <c r="S13" i="3"/>
  <c r="R13" i="3"/>
  <c r="V12" i="3"/>
  <c r="U12" i="3"/>
  <c r="T12" i="3"/>
  <c r="S12" i="3"/>
  <c r="R12" i="3"/>
  <c r="V10" i="3"/>
  <c r="U10" i="3"/>
  <c r="T10" i="3"/>
  <c r="S10" i="3"/>
  <c r="R10" i="3"/>
  <c r="V9" i="3"/>
  <c r="U9" i="3"/>
  <c r="T9" i="3"/>
  <c r="S9" i="3"/>
  <c r="R9" i="3"/>
  <c r="V8" i="3"/>
  <c r="U8" i="3"/>
  <c r="T8" i="3"/>
  <c r="S8" i="3"/>
  <c r="R8" i="3"/>
  <c r="V6" i="3"/>
  <c r="U6" i="3"/>
  <c r="T6" i="3"/>
  <c r="S6" i="3"/>
  <c r="R6" i="3"/>
  <c r="V5" i="3"/>
  <c r="U5" i="3"/>
  <c r="T5" i="3"/>
  <c r="S5" i="3"/>
  <c r="R5" i="3"/>
  <c r="V4" i="3"/>
  <c r="U4" i="3"/>
  <c r="T4" i="3"/>
  <c r="S4" i="3"/>
  <c r="R4" i="3"/>
</calcChain>
</file>

<file path=xl/sharedStrings.xml><?xml version="1.0" encoding="utf-8"?>
<sst xmlns="http://schemas.openxmlformats.org/spreadsheetml/2006/main" count="100" uniqueCount="20">
  <si>
    <t>COP</t>
  </si>
  <si>
    <t>thermal energy</t>
  </si>
  <si>
    <t>outdoor air temperature</t>
  </si>
  <si>
    <t>heat pump water supply temperature</t>
  </si>
  <si>
    <t>compressor speed</t>
  </si>
  <si>
    <t>DB-25</t>
  </si>
  <si>
    <t>35C</t>
  </si>
  <si>
    <t>45C</t>
  </si>
  <si>
    <t>55C</t>
  </si>
  <si>
    <t>DB-15</t>
  </si>
  <si>
    <t>DB-7</t>
  </si>
  <si>
    <t>DB2</t>
  </si>
  <si>
    <t>DB7</t>
  </si>
  <si>
    <t>DB12</t>
  </si>
  <si>
    <t>Electric power</t>
  </si>
  <si>
    <t>Cooling Heat Transfer Table</t>
  </si>
  <si>
    <t>Cooling Electric Power Table</t>
  </si>
  <si>
    <t>Ta</t>
  </si>
  <si>
    <t>T_HP</t>
  </si>
  <si>
    <t>Compressor_Speed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</si>
</sst>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rgb="FF202124"/>
      <name val="Roboto"/>
    </font>
    <font>
      <sz val="11"/>
      <color theme="1"/>
      <name val="Arial"/>
      <family val="2"/>
    </font>
    <font>
      <sz val="11"/>
      <color theme="1"/>
      <name val="Monospace"/>
    </font>
    <font>
      <sz val="13"/>
      <color rgb="FF202124"/>
      <name val="Roboto"/>
    </font>
    <font>
      <sz val="14"/>
      <color rgb="FF202124"/>
      <name val="Roboto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5" borderId="1" xfId="0" applyFont="1" applyFill="1" applyBorder="1"/>
    <xf numFmtId="0" fontId="3" fillId="5" borderId="0" xfId="0" applyFont="1" applyFill="1"/>
    <xf numFmtId="0" fontId="4" fillId="3" borderId="1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1"/>
  <sheetViews>
    <sheetView tabSelected="1" workbookViewId="0">
      <selection activeCell="C1" sqref="C1"/>
    </sheetView>
  </sheetViews>
  <sheetFormatPr defaultColWidth="12.6640625" defaultRowHeight="15.75" customHeight="1"/>
  <cols>
    <col min="3" max="3" width="18.44140625" bestFit="1" customWidth="1"/>
  </cols>
  <sheetData>
    <row r="1" spans="1:4">
      <c r="A1" s="1" t="s">
        <v>17</v>
      </c>
      <c r="B1" s="1" t="s">
        <v>18</v>
      </c>
      <c r="C1" s="1" t="s">
        <v>19</v>
      </c>
      <c r="D1" s="1" t="s">
        <v>0</v>
      </c>
    </row>
    <row r="2" spans="1:4">
      <c r="A2" s="2">
        <v>-25</v>
      </c>
      <c r="B2" s="2">
        <v>35</v>
      </c>
      <c r="C2" s="2">
        <v>0.47370000000000001</v>
      </c>
      <c r="D2" s="2">
        <v>0.93103448275862066</v>
      </c>
    </row>
    <row r="3" spans="1:4">
      <c r="A3" s="2">
        <v>-25</v>
      </c>
      <c r="B3" s="2">
        <v>35</v>
      </c>
      <c r="C3" s="2">
        <v>0.64470000000000005</v>
      </c>
      <c r="D3" s="2">
        <v>0.94871794871794868</v>
      </c>
    </row>
    <row r="4" spans="1:4">
      <c r="A4" s="2">
        <v>-25</v>
      </c>
      <c r="B4" s="2">
        <v>35</v>
      </c>
      <c r="C4" s="2">
        <v>0.72370000000000001</v>
      </c>
      <c r="D4" s="2">
        <v>0.95918367346938771</v>
      </c>
    </row>
    <row r="5" spans="1:4">
      <c r="A5" s="2">
        <v>-25</v>
      </c>
      <c r="B5" s="2">
        <v>35</v>
      </c>
      <c r="C5" s="2">
        <v>0.86839999999999995</v>
      </c>
      <c r="D5" s="2">
        <v>0.96610169491525422</v>
      </c>
    </row>
    <row r="6" spans="1:4">
      <c r="A6" s="2">
        <v>-25</v>
      </c>
      <c r="B6" s="2">
        <v>35</v>
      </c>
      <c r="C6" s="2">
        <v>1</v>
      </c>
      <c r="D6" s="2">
        <v>0.97101449275362317</v>
      </c>
    </row>
    <row r="7" spans="1:4">
      <c r="A7" s="2">
        <v>-25</v>
      </c>
      <c r="B7" s="2">
        <v>45</v>
      </c>
      <c r="C7" s="2">
        <v>0.47370000000000001</v>
      </c>
      <c r="D7" s="2">
        <v>1</v>
      </c>
    </row>
    <row r="8" spans="1:4">
      <c r="A8" s="2">
        <v>-25</v>
      </c>
      <c r="B8" s="2">
        <v>45</v>
      </c>
      <c r="C8" s="2">
        <v>0.64470000000000005</v>
      </c>
      <c r="D8" s="2">
        <v>1</v>
      </c>
    </row>
    <row r="9" spans="1:4">
      <c r="A9" s="2">
        <v>-25</v>
      </c>
      <c r="B9" s="2">
        <v>45</v>
      </c>
      <c r="C9" s="2">
        <v>0.72370000000000001</v>
      </c>
      <c r="D9" s="2">
        <v>1</v>
      </c>
    </row>
    <row r="10" spans="1:4">
      <c r="A10" s="2">
        <v>-25</v>
      </c>
      <c r="B10" s="2">
        <v>45</v>
      </c>
      <c r="C10" s="2">
        <v>0.86839999999999995</v>
      </c>
      <c r="D10" s="2">
        <v>1</v>
      </c>
    </row>
    <row r="11" spans="1:4">
      <c r="A11" s="2">
        <v>-25</v>
      </c>
      <c r="B11" s="2">
        <v>45</v>
      </c>
      <c r="C11" s="2">
        <v>1</v>
      </c>
      <c r="D11" s="2">
        <v>1</v>
      </c>
    </row>
    <row r="12" spans="1:4">
      <c r="A12" s="2">
        <v>-25</v>
      </c>
      <c r="B12" s="2">
        <v>55</v>
      </c>
      <c r="C12" s="2">
        <v>0.47370000000000001</v>
      </c>
      <c r="D12" s="2">
        <v>0.64422351794286981</v>
      </c>
    </row>
    <row r="13" spans="1:4">
      <c r="A13" s="2">
        <v>-25</v>
      </c>
      <c r="B13" s="2">
        <v>55</v>
      </c>
      <c r="C13" s="2">
        <v>0.64470000000000005</v>
      </c>
      <c r="D13" s="2">
        <v>0.92075489366540797</v>
      </c>
    </row>
    <row r="14" spans="1:4">
      <c r="A14" s="2">
        <v>-25</v>
      </c>
      <c r="B14" s="2">
        <v>55</v>
      </c>
      <c r="C14" s="2">
        <v>0.72370000000000001</v>
      </c>
      <c r="D14" s="2">
        <v>1.0026581079785193</v>
      </c>
    </row>
    <row r="15" spans="1:4">
      <c r="A15" s="2">
        <v>-25</v>
      </c>
      <c r="B15" s="2">
        <v>55</v>
      </c>
      <c r="C15" s="2">
        <v>0.86839999999999995</v>
      </c>
      <c r="D15" s="2">
        <v>1.0858410522692925</v>
      </c>
    </row>
    <row r="16" spans="1:4">
      <c r="A16" s="2">
        <v>-25</v>
      </c>
      <c r="B16" s="2">
        <v>55</v>
      </c>
      <c r="C16" s="2">
        <v>1</v>
      </c>
      <c r="D16" s="2">
        <v>1.1446167092057935</v>
      </c>
    </row>
    <row r="17" spans="1:4">
      <c r="A17" s="2">
        <v>-15</v>
      </c>
      <c r="B17" s="2">
        <v>35</v>
      </c>
      <c r="C17" s="2">
        <v>0.47370000000000001</v>
      </c>
      <c r="D17" s="2">
        <v>2.3586518098777258</v>
      </c>
    </row>
    <row r="18" spans="1:4">
      <c r="A18" s="2">
        <v>-15</v>
      </c>
      <c r="B18" s="2">
        <v>35</v>
      </c>
      <c r="C18" s="2">
        <v>0.64470000000000005</v>
      </c>
      <c r="D18" s="2">
        <v>2.4996368641956539</v>
      </c>
    </row>
    <row r="19" spans="1:4">
      <c r="A19" s="2">
        <v>-15</v>
      </c>
      <c r="B19" s="2">
        <v>35</v>
      </c>
      <c r="C19" s="2">
        <v>0.72370000000000001</v>
      </c>
      <c r="D19" s="2">
        <v>2.5163144560413446</v>
      </c>
    </row>
    <row r="20" spans="1:4">
      <c r="A20" s="2">
        <v>-15</v>
      </c>
      <c r="B20" s="2">
        <v>35</v>
      </c>
      <c r="C20" s="2">
        <v>0.86839999999999995</v>
      </c>
      <c r="D20" s="2">
        <v>2.6144705288400862</v>
      </c>
    </row>
    <row r="21" spans="1:4">
      <c r="A21" s="2">
        <v>-15</v>
      </c>
      <c r="B21" s="2">
        <v>35</v>
      </c>
      <c r="C21" s="2">
        <v>1</v>
      </c>
      <c r="D21" s="2">
        <v>2.6188462594408946</v>
      </c>
    </row>
    <row r="22" spans="1:4">
      <c r="A22" s="2">
        <v>-15</v>
      </c>
      <c r="B22" s="2">
        <v>45</v>
      </c>
      <c r="C22" s="2">
        <v>0.47370000000000001</v>
      </c>
      <c r="D22" s="2">
        <v>1.7847376512716215</v>
      </c>
    </row>
    <row r="23" spans="1:4">
      <c r="A23" s="2">
        <v>-15</v>
      </c>
      <c r="B23" s="2">
        <v>45</v>
      </c>
      <c r="C23" s="2">
        <v>0.64470000000000005</v>
      </c>
      <c r="D23" s="2">
        <v>1.94291106727781</v>
      </c>
    </row>
    <row r="24" spans="1:4">
      <c r="A24" s="2">
        <v>-15</v>
      </c>
      <c r="B24" s="2">
        <v>45</v>
      </c>
      <c r="C24" s="2">
        <v>0.72370000000000001</v>
      </c>
      <c r="D24" s="2">
        <v>1.989927387942191</v>
      </c>
    </row>
    <row r="25" spans="1:4">
      <c r="A25" s="2">
        <v>-15</v>
      </c>
      <c r="B25" s="2">
        <v>45</v>
      </c>
      <c r="C25" s="2">
        <v>0.86839999999999995</v>
      </c>
      <c r="D25" s="2">
        <v>2.0173814023739292</v>
      </c>
    </row>
    <row r="26" spans="1:4">
      <c r="A26" s="2">
        <v>-15</v>
      </c>
      <c r="B26" s="2">
        <v>45</v>
      </c>
      <c r="C26" s="2">
        <v>1</v>
      </c>
      <c r="D26" s="2">
        <v>2.0421634077738995</v>
      </c>
    </row>
    <row r="27" spans="1:4">
      <c r="A27" s="2">
        <v>-15</v>
      </c>
      <c r="B27" s="2">
        <v>55</v>
      </c>
      <c r="C27" s="2">
        <v>0.47370000000000001</v>
      </c>
      <c r="D27" s="2">
        <v>1.287143723468769</v>
      </c>
    </row>
    <row r="28" spans="1:4">
      <c r="A28" s="2">
        <v>-15</v>
      </c>
      <c r="B28" s="2">
        <v>55</v>
      </c>
      <c r="C28" s="2">
        <v>0.64470000000000005</v>
      </c>
      <c r="D28" s="2">
        <v>1.4649542229891668</v>
      </c>
    </row>
    <row r="29" spans="1:4">
      <c r="A29" s="2">
        <v>-15</v>
      </c>
      <c r="B29" s="2">
        <v>55</v>
      </c>
      <c r="C29" s="2">
        <v>0.72370000000000001</v>
      </c>
      <c r="D29" s="2">
        <v>1.482367893551733</v>
      </c>
    </row>
    <row r="30" spans="1:4">
      <c r="A30" s="2">
        <v>-15</v>
      </c>
      <c r="B30" s="2">
        <v>55</v>
      </c>
      <c r="C30" s="2">
        <v>0.86839999999999995</v>
      </c>
      <c r="D30" s="2">
        <v>1.5816738431436785</v>
      </c>
    </row>
    <row r="31" spans="1:4">
      <c r="A31" s="2">
        <v>-15</v>
      </c>
      <c r="B31" s="2">
        <v>55</v>
      </c>
      <c r="C31" s="2">
        <v>1</v>
      </c>
      <c r="D31" s="2">
        <v>1.6440581637663398</v>
      </c>
    </row>
    <row r="32" spans="1:4">
      <c r="A32" s="2">
        <v>-7</v>
      </c>
      <c r="B32" s="2">
        <v>35</v>
      </c>
      <c r="C32" s="2">
        <v>0.47370000000000001</v>
      </c>
      <c r="D32" s="2">
        <v>3.2000611280911366</v>
      </c>
    </row>
    <row r="33" spans="1:4">
      <c r="A33" s="2">
        <v>-7</v>
      </c>
      <c r="B33" s="2">
        <v>35</v>
      </c>
      <c r="C33" s="2">
        <v>0.64470000000000005</v>
      </c>
      <c r="D33" s="2">
        <v>3.2627530949437213</v>
      </c>
    </row>
    <row r="34" spans="1:4">
      <c r="A34" s="2">
        <v>-7</v>
      </c>
      <c r="B34" s="2">
        <v>35</v>
      </c>
      <c r="C34" s="2">
        <v>0.72370000000000001</v>
      </c>
      <c r="D34" s="2">
        <v>3.2538504115556983</v>
      </c>
    </row>
    <row r="35" spans="1:4">
      <c r="A35" s="2">
        <v>-7</v>
      </c>
      <c r="B35" s="2">
        <v>35</v>
      </c>
      <c r="C35" s="2">
        <v>0.86839999999999995</v>
      </c>
      <c r="D35" s="2">
        <v>3.2374830872622926</v>
      </c>
    </row>
    <row r="36" spans="1:4">
      <c r="A36" s="2">
        <v>-7</v>
      </c>
      <c r="B36" s="2">
        <v>35</v>
      </c>
      <c r="C36" s="2">
        <v>1</v>
      </c>
      <c r="D36" s="2">
        <v>3.1851588172252785</v>
      </c>
    </row>
    <row r="37" spans="1:4">
      <c r="A37" s="2">
        <v>-7</v>
      </c>
      <c r="B37" s="2">
        <v>45</v>
      </c>
      <c r="C37" s="2">
        <v>0.47370000000000001</v>
      </c>
      <c r="D37" s="2">
        <v>2.5023029444123299</v>
      </c>
    </row>
    <row r="38" spans="1:4">
      <c r="A38" s="2">
        <v>-7</v>
      </c>
      <c r="B38" s="2">
        <v>45</v>
      </c>
      <c r="C38" s="2">
        <v>0.64470000000000005</v>
      </c>
      <c r="D38" s="2">
        <v>2.5509416100348243</v>
      </c>
    </row>
    <row r="39" spans="1:4">
      <c r="A39" s="2">
        <v>-7</v>
      </c>
      <c r="B39" s="2">
        <v>45</v>
      </c>
      <c r="C39" s="2">
        <v>0.72370000000000001</v>
      </c>
      <c r="D39" s="2">
        <v>2.5714830114476475</v>
      </c>
    </row>
    <row r="40" spans="1:4">
      <c r="A40" s="2">
        <v>-7</v>
      </c>
      <c r="B40" s="2">
        <v>45</v>
      </c>
      <c r="C40" s="2">
        <v>0.86839999999999995</v>
      </c>
      <c r="D40" s="2">
        <v>2.6007421827472927</v>
      </c>
    </row>
    <row r="41" spans="1:4">
      <c r="A41" s="2">
        <v>-7</v>
      </c>
      <c r="B41" s="2">
        <v>45</v>
      </c>
      <c r="C41" s="2">
        <v>1</v>
      </c>
      <c r="D41" s="2">
        <v>2.5326183395049275</v>
      </c>
    </row>
    <row r="42" spans="1:4">
      <c r="A42" s="2">
        <v>-7</v>
      </c>
      <c r="B42" s="2">
        <v>55</v>
      </c>
      <c r="C42" s="2">
        <v>0.47370000000000001</v>
      </c>
      <c r="D42" s="2">
        <v>1.7426891734575087</v>
      </c>
    </row>
    <row r="43" spans="1:4">
      <c r="A43" s="2">
        <v>-7</v>
      </c>
      <c r="B43" s="2">
        <v>55</v>
      </c>
      <c r="C43" s="2">
        <v>0.64470000000000005</v>
      </c>
      <c r="D43" s="2">
        <v>1.897830702799711</v>
      </c>
    </row>
    <row r="44" spans="1:4">
      <c r="A44" s="2">
        <v>-7</v>
      </c>
      <c r="B44" s="2">
        <v>55</v>
      </c>
      <c r="C44" s="2">
        <v>0.72370000000000001</v>
      </c>
      <c r="D44" s="2">
        <v>1.9091670561075829</v>
      </c>
    </row>
    <row r="45" spans="1:4">
      <c r="A45" s="2">
        <v>-7</v>
      </c>
      <c r="B45" s="2">
        <v>55</v>
      </c>
      <c r="C45" s="2">
        <v>0.86839999999999995</v>
      </c>
      <c r="D45" s="2">
        <v>1.9724082495851993</v>
      </c>
    </row>
    <row r="46" spans="1:4">
      <c r="A46" s="2">
        <v>-7</v>
      </c>
      <c r="B46" s="2">
        <v>55</v>
      </c>
      <c r="C46" s="2">
        <v>1</v>
      </c>
      <c r="D46" s="2">
        <v>1.955881437542337</v>
      </c>
    </row>
    <row r="47" spans="1:4">
      <c r="A47" s="2">
        <v>2</v>
      </c>
      <c r="B47" s="2">
        <v>35</v>
      </c>
      <c r="C47" s="2">
        <v>0.47370000000000001</v>
      </c>
      <c r="D47" s="2">
        <v>5.0116933879206487</v>
      </c>
    </row>
    <row r="48" spans="1:4">
      <c r="A48" s="2">
        <v>2</v>
      </c>
      <c r="B48" s="2">
        <v>35</v>
      </c>
      <c r="C48" s="2">
        <v>0.64470000000000005</v>
      </c>
      <c r="D48" s="2">
        <v>4.8096219798851685</v>
      </c>
    </row>
    <row r="49" spans="1:4">
      <c r="A49" s="2">
        <v>2</v>
      </c>
      <c r="B49" s="2">
        <v>35</v>
      </c>
      <c r="C49" s="2">
        <v>0.72370000000000001</v>
      </c>
      <c r="D49" s="2">
        <v>4.7292660936059443</v>
      </c>
    </row>
    <row r="50" spans="1:4">
      <c r="A50" s="2">
        <v>2</v>
      </c>
      <c r="B50" s="2">
        <v>35</v>
      </c>
      <c r="C50" s="2">
        <v>0.86839999999999995</v>
      </c>
      <c r="D50" s="2">
        <v>4.6543902149790783</v>
      </c>
    </row>
    <row r="51" spans="1:4">
      <c r="A51" s="2">
        <v>2</v>
      </c>
      <c r="B51" s="2">
        <v>35</v>
      </c>
      <c r="C51" s="2">
        <v>1</v>
      </c>
      <c r="D51" s="2">
        <v>4.4729074267668789</v>
      </c>
    </row>
    <row r="52" spans="1:4">
      <c r="A52" s="2">
        <v>2</v>
      </c>
      <c r="B52" s="2">
        <v>45</v>
      </c>
      <c r="C52" s="2">
        <v>0.47370000000000001</v>
      </c>
      <c r="D52" s="2">
        <v>3.2262238516282076</v>
      </c>
    </row>
    <row r="53" spans="1:4">
      <c r="A53" s="2">
        <v>2</v>
      </c>
      <c r="B53" s="2">
        <v>45</v>
      </c>
      <c r="C53" s="2">
        <v>0.64470000000000005</v>
      </c>
      <c r="D53" s="2">
        <v>3.2322352979264126</v>
      </c>
    </row>
    <row r="54" spans="1:4">
      <c r="A54" s="2">
        <v>2</v>
      </c>
      <c r="B54" s="2">
        <v>45</v>
      </c>
      <c r="C54" s="2">
        <v>0.72370000000000001</v>
      </c>
      <c r="D54" s="2">
        <v>3.3227150557161744</v>
      </c>
    </row>
    <row r="55" spans="1:4">
      <c r="A55" s="2">
        <v>2</v>
      </c>
      <c r="B55" s="2">
        <v>45</v>
      </c>
      <c r="C55" s="2">
        <v>0.86839999999999995</v>
      </c>
      <c r="D55" s="2">
        <v>3.266353837129917</v>
      </c>
    </row>
    <row r="56" spans="1:4">
      <c r="A56" s="2">
        <v>2</v>
      </c>
      <c r="B56" s="2">
        <v>45</v>
      </c>
      <c r="C56" s="2">
        <v>1</v>
      </c>
      <c r="D56" s="2">
        <v>3.2376162905779888</v>
      </c>
    </row>
    <row r="57" spans="1:4">
      <c r="A57" s="2">
        <v>2</v>
      </c>
      <c r="B57" s="2">
        <v>55</v>
      </c>
      <c r="C57" s="2">
        <v>0.47370000000000001</v>
      </c>
      <c r="D57" s="2">
        <v>2.4678066693060101</v>
      </c>
    </row>
    <row r="58" spans="1:4">
      <c r="A58" s="2">
        <v>2</v>
      </c>
      <c r="B58" s="2">
        <v>55</v>
      </c>
      <c r="C58" s="2">
        <v>0.64470000000000005</v>
      </c>
      <c r="D58" s="2">
        <v>2.5256708925245297</v>
      </c>
    </row>
    <row r="59" spans="1:4">
      <c r="A59" s="2">
        <v>2</v>
      </c>
      <c r="B59" s="2">
        <v>55</v>
      </c>
      <c r="C59" s="2">
        <v>0.72370000000000001</v>
      </c>
      <c r="D59" s="2">
        <v>2.6214458643328133</v>
      </c>
    </row>
    <row r="60" spans="1:4">
      <c r="A60" s="2">
        <v>2</v>
      </c>
      <c r="B60" s="2">
        <v>55</v>
      </c>
      <c r="C60" s="2">
        <v>0.86839999999999995</v>
      </c>
      <c r="D60" s="2">
        <v>2.6053477495619792</v>
      </c>
    </row>
    <row r="61" spans="1:4">
      <c r="A61" s="2">
        <v>2</v>
      </c>
      <c r="B61" s="2">
        <v>55</v>
      </c>
      <c r="C61" s="2">
        <v>1</v>
      </c>
      <c r="D61" s="2">
        <v>2.5947024288647391</v>
      </c>
    </row>
    <row r="62" spans="1:4">
      <c r="A62" s="2">
        <v>7</v>
      </c>
      <c r="B62" s="2">
        <v>35</v>
      </c>
      <c r="C62" s="2">
        <v>0.47370000000000001</v>
      </c>
      <c r="D62" s="2">
        <v>5.0116933879206487</v>
      </c>
    </row>
    <row r="63" spans="1:4">
      <c r="A63" s="2">
        <v>7</v>
      </c>
      <c r="B63" s="2">
        <v>35</v>
      </c>
      <c r="C63" s="2">
        <v>0.64470000000000005</v>
      </c>
      <c r="D63" s="2">
        <v>4.8096219798851685</v>
      </c>
    </row>
    <row r="64" spans="1:4">
      <c r="A64" s="2">
        <v>7</v>
      </c>
      <c r="B64" s="2">
        <v>35</v>
      </c>
      <c r="C64" s="2">
        <v>0.72370000000000001</v>
      </c>
      <c r="D64" s="2">
        <v>4.7292660936059443</v>
      </c>
    </row>
    <row r="65" spans="1:4">
      <c r="A65" s="2">
        <v>7</v>
      </c>
      <c r="B65" s="2">
        <v>35</v>
      </c>
      <c r="C65" s="2">
        <v>0.86839999999999995</v>
      </c>
      <c r="D65" s="2">
        <v>4.6543902149790783</v>
      </c>
    </row>
    <row r="66" spans="1:4">
      <c r="A66" s="2">
        <v>7</v>
      </c>
      <c r="B66" s="2">
        <v>35</v>
      </c>
      <c r="C66" s="2">
        <v>1</v>
      </c>
      <c r="D66" s="2">
        <v>4.4729074267668789</v>
      </c>
    </row>
    <row r="67" spans="1:4">
      <c r="A67" s="2">
        <v>7</v>
      </c>
      <c r="B67" s="2">
        <v>45</v>
      </c>
      <c r="C67" s="2">
        <v>0.47370000000000001</v>
      </c>
      <c r="D67" s="2">
        <v>3.7878440060860044</v>
      </c>
    </row>
    <row r="68" spans="1:4">
      <c r="A68" s="2">
        <v>7</v>
      </c>
      <c r="B68" s="2">
        <v>45</v>
      </c>
      <c r="C68" s="2">
        <v>0.64470000000000005</v>
      </c>
      <c r="D68" s="2">
        <v>3.8184142728326682</v>
      </c>
    </row>
    <row r="69" spans="1:4">
      <c r="A69" s="2">
        <v>7</v>
      </c>
      <c r="B69" s="2">
        <v>45</v>
      </c>
      <c r="C69" s="2">
        <v>0.72370000000000001</v>
      </c>
      <c r="D69" s="2">
        <v>3.7430971842486351</v>
      </c>
    </row>
    <row r="70" spans="1:4">
      <c r="A70" s="2">
        <v>7</v>
      </c>
      <c r="B70" s="2">
        <v>45</v>
      </c>
      <c r="C70" s="2">
        <v>0.86839999999999995</v>
      </c>
      <c r="D70" s="2">
        <v>3.7143376528942786</v>
      </c>
    </row>
    <row r="71" spans="1:4">
      <c r="A71" s="2">
        <v>7</v>
      </c>
      <c r="B71" s="2">
        <v>45</v>
      </c>
      <c r="C71" s="2">
        <v>1</v>
      </c>
      <c r="D71" s="2">
        <v>3.6455328990540825</v>
      </c>
    </row>
    <row r="72" spans="1:4">
      <c r="A72" s="2">
        <v>7</v>
      </c>
      <c r="B72" s="2">
        <v>55</v>
      </c>
      <c r="C72" s="2">
        <v>0.47370000000000001</v>
      </c>
      <c r="D72" s="2">
        <v>2.7335798055794314</v>
      </c>
    </row>
    <row r="73" spans="1:4">
      <c r="A73" s="2">
        <v>7</v>
      </c>
      <c r="B73" s="2">
        <v>55</v>
      </c>
      <c r="C73" s="2">
        <v>0.64470000000000005</v>
      </c>
      <c r="D73" s="2">
        <v>2.9328549475164745</v>
      </c>
    </row>
    <row r="74" spans="1:4">
      <c r="A74" s="2">
        <v>7</v>
      </c>
      <c r="B74" s="2">
        <v>55</v>
      </c>
      <c r="C74" s="2">
        <v>0.72370000000000001</v>
      </c>
      <c r="D74" s="2">
        <v>2.896103259537619</v>
      </c>
    </row>
    <row r="75" spans="1:4">
      <c r="A75" s="2">
        <v>7</v>
      </c>
      <c r="B75" s="2">
        <v>55</v>
      </c>
      <c r="C75" s="2">
        <v>0.86839999999999995</v>
      </c>
      <c r="D75" s="2">
        <v>2.9131168580017932</v>
      </c>
    </row>
    <row r="76" spans="1:4">
      <c r="A76" s="2">
        <v>7</v>
      </c>
      <c r="B76" s="2">
        <v>55</v>
      </c>
      <c r="C76" s="2">
        <v>1</v>
      </c>
      <c r="D76" s="2">
        <v>2.9679976896548252</v>
      </c>
    </row>
    <row r="77" spans="1:4">
      <c r="A77" s="2">
        <v>12</v>
      </c>
      <c r="B77" s="2">
        <v>35</v>
      </c>
      <c r="C77" s="2">
        <v>0.47370000000000001</v>
      </c>
      <c r="D77" s="2">
        <v>5.7716904370085942</v>
      </c>
    </row>
    <row r="78" spans="1:4">
      <c r="A78" s="2">
        <v>12</v>
      </c>
      <c r="B78" s="2">
        <v>35</v>
      </c>
      <c r="C78" s="2">
        <v>0.64470000000000005</v>
      </c>
      <c r="D78" s="2">
        <v>5.5741193925148869</v>
      </c>
    </row>
    <row r="79" spans="1:4">
      <c r="A79" s="2">
        <v>12</v>
      </c>
      <c r="B79" s="2">
        <v>35</v>
      </c>
      <c r="C79" s="2">
        <v>0.72370000000000001</v>
      </c>
      <c r="D79" s="2">
        <v>5.4801554221123281</v>
      </c>
    </row>
    <row r="80" spans="1:4">
      <c r="A80" s="2">
        <v>12</v>
      </c>
      <c r="B80" s="2">
        <v>35</v>
      </c>
      <c r="C80" s="2">
        <v>0.86839999999999995</v>
      </c>
      <c r="D80" s="2">
        <v>5.3015647594960038</v>
      </c>
    </row>
    <row r="81" spans="1:4">
      <c r="A81" s="2">
        <v>12</v>
      </c>
      <c r="B81" s="2">
        <v>35</v>
      </c>
      <c r="C81" s="2">
        <v>1</v>
      </c>
      <c r="D81" s="2">
        <v>5.1881762340577753</v>
      </c>
    </row>
    <row r="82" spans="1:4">
      <c r="A82" s="2">
        <v>12</v>
      </c>
      <c r="B82" s="2">
        <v>45</v>
      </c>
      <c r="C82" s="2">
        <v>0.47370000000000001</v>
      </c>
      <c r="D82" s="2">
        <v>4.1501826664906023</v>
      </c>
    </row>
    <row r="83" spans="1:4">
      <c r="A83" s="2">
        <v>12</v>
      </c>
      <c r="B83" s="2">
        <v>45</v>
      </c>
      <c r="C83" s="2">
        <v>0.64470000000000005</v>
      </c>
      <c r="D83" s="2">
        <v>4.2581538332304847</v>
      </c>
    </row>
    <row r="84" spans="1:4">
      <c r="A84" s="2">
        <v>12</v>
      </c>
      <c r="B84" s="2">
        <v>45</v>
      </c>
      <c r="C84" s="2">
        <v>0.72370000000000001</v>
      </c>
      <c r="D84" s="2">
        <v>4.2530011754663786</v>
      </c>
    </row>
    <row r="85" spans="1:4">
      <c r="A85" s="2">
        <v>12</v>
      </c>
      <c r="B85" s="2">
        <v>45</v>
      </c>
      <c r="C85" s="2">
        <v>0.86839999999999995</v>
      </c>
      <c r="D85" s="2">
        <v>4.1094921174360435</v>
      </c>
    </row>
    <row r="86" spans="1:4">
      <c r="A86" s="2">
        <v>12</v>
      </c>
      <c r="B86" s="2">
        <v>45</v>
      </c>
      <c r="C86" s="2">
        <v>1</v>
      </c>
      <c r="D86" s="2">
        <v>4.0173364054364038</v>
      </c>
    </row>
    <row r="87" spans="1:4">
      <c r="A87" s="2">
        <v>12</v>
      </c>
      <c r="B87" s="2">
        <v>55</v>
      </c>
      <c r="C87" s="2">
        <v>0.47370000000000001</v>
      </c>
      <c r="D87" s="2">
        <v>3.1638464742551378</v>
      </c>
    </row>
    <row r="88" spans="1:4">
      <c r="A88" s="2">
        <v>12</v>
      </c>
      <c r="B88" s="2">
        <v>55</v>
      </c>
      <c r="C88" s="2">
        <v>0.64470000000000005</v>
      </c>
      <c r="D88" s="2">
        <v>3.2394962502065727</v>
      </c>
    </row>
    <row r="89" spans="1:4">
      <c r="A89" s="2">
        <v>12</v>
      </c>
      <c r="B89" s="2">
        <v>55</v>
      </c>
      <c r="C89" s="2">
        <v>0.72370000000000001</v>
      </c>
      <c r="D89" s="2">
        <v>3.1941171114167171</v>
      </c>
    </row>
    <row r="90" spans="1:4">
      <c r="A90" s="2">
        <v>12</v>
      </c>
      <c r="B90" s="2">
        <v>55</v>
      </c>
      <c r="C90" s="2">
        <v>0.86839999999999995</v>
      </c>
      <c r="D90" s="2">
        <v>3.1827685304839242</v>
      </c>
    </row>
    <row r="91" spans="1:4">
      <c r="A91" s="2">
        <v>12</v>
      </c>
      <c r="B91" s="2">
        <v>55</v>
      </c>
      <c r="C91" s="2">
        <v>1</v>
      </c>
      <c r="D91" s="2">
        <v>3.1754104012164235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3"/>
  <sheetViews>
    <sheetView workbookViewId="0">
      <selection activeCell="H9" sqref="H9"/>
    </sheetView>
  </sheetViews>
  <sheetFormatPr defaultColWidth="12.6640625" defaultRowHeight="15.75" customHeight="1"/>
  <sheetData>
    <row r="1" spans="1:4">
      <c r="A1" s="1" t="s">
        <v>17</v>
      </c>
      <c r="B1" s="1" t="s">
        <v>18</v>
      </c>
      <c r="C1" s="1" t="s">
        <v>19</v>
      </c>
      <c r="D1" s="1" t="s">
        <v>0</v>
      </c>
    </row>
    <row r="2" spans="1:4">
      <c r="A2" s="3">
        <v>40</v>
      </c>
      <c r="B2" s="4">
        <v>18</v>
      </c>
      <c r="C2" s="2">
        <v>0.47370000000000001</v>
      </c>
      <c r="D2" s="2">
        <v>3.4714076246334309</v>
      </c>
    </row>
    <row r="3" spans="1:4">
      <c r="A3" s="3">
        <v>40</v>
      </c>
      <c r="B3" s="4">
        <v>18</v>
      </c>
      <c r="C3" s="2">
        <v>0.56579999999999997</v>
      </c>
      <c r="D3" s="2">
        <v>3.4710033752684875</v>
      </c>
    </row>
    <row r="4" spans="1:4">
      <c r="A4" s="3">
        <v>40</v>
      </c>
      <c r="B4" s="4">
        <v>18</v>
      </c>
      <c r="C4" s="2">
        <v>0.64470000000000005</v>
      </c>
      <c r="D4" s="2">
        <v>3.470651588583737</v>
      </c>
    </row>
    <row r="5" spans="1:4">
      <c r="A5" s="3">
        <v>40</v>
      </c>
      <c r="B5" s="4">
        <v>18</v>
      </c>
      <c r="C5" s="2">
        <v>0.80259999999999998</v>
      </c>
      <c r="D5" s="2">
        <v>3.4711226476314083</v>
      </c>
    </row>
    <row r="6" spans="1:4">
      <c r="A6" s="3">
        <v>40</v>
      </c>
      <c r="B6" s="4">
        <v>18</v>
      </c>
      <c r="C6" s="2">
        <v>0.86839999999999995</v>
      </c>
      <c r="D6" s="2">
        <v>3.3599377068327816</v>
      </c>
    </row>
    <row r="7" spans="1:4">
      <c r="A7" s="3">
        <v>40</v>
      </c>
      <c r="B7" s="4">
        <v>18</v>
      </c>
      <c r="C7" s="2">
        <v>0.94740000000000002</v>
      </c>
      <c r="D7" s="2">
        <v>3.1840753424657535</v>
      </c>
    </row>
    <row r="8" spans="1:4">
      <c r="A8" s="3">
        <v>40</v>
      </c>
      <c r="B8" s="4">
        <v>18</v>
      </c>
      <c r="C8" s="2">
        <v>1</v>
      </c>
      <c r="D8" s="2">
        <v>3.0914021375019938</v>
      </c>
    </row>
    <row r="9" spans="1:4">
      <c r="A9" s="2">
        <v>40</v>
      </c>
      <c r="B9" s="2">
        <v>7</v>
      </c>
      <c r="C9" s="2">
        <v>0.47370000000000001</v>
      </c>
      <c r="D9" s="2">
        <v>2.2895805142083896</v>
      </c>
    </row>
    <row r="10" spans="1:4">
      <c r="A10" s="2">
        <v>40</v>
      </c>
      <c r="B10" s="2">
        <v>7</v>
      </c>
      <c r="C10" s="2">
        <v>0.56579999999999997</v>
      </c>
      <c r="D10" s="2">
        <v>2.2891532143868591</v>
      </c>
    </row>
    <row r="11" spans="1:4">
      <c r="A11" s="2">
        <v>40</v>
      </c>
      <c r="B11" s="2">
        <v>7</v>
      </c>
      <c r="C11" s="2">
        <v>0.64470000000000005</v>
      </c>
      <c r="D11" s="2">
        <v>2.289584886900323</v>
      </c>
    </row>
    <row r="12" spans="1:4">
      <c r="A12" s="2">
        <v>40</v>
      </c>
      <c r="B12" s="2">
        <v>7</v>
      </c>
      <c r="C12" s="2">
        <v>0.80259999999999998</v>
      </c>
      <c r="D12" s="2">
        <v>2.2897364217252396</v>
      </c>
    </row>
    <row r="13" spans="1:4">
      <c r="A13" s="2">
        <v>40</v>
      </c>
      <c r="B13" s="2">
        <v>7</v>
      </c>
      <c r="C13" s="2">
        <v>0.86839999999999995</v>
      </c>
      <c r="D13" s="2">
        <v>2.2895368149105</v>
      </c>
    </row>
    <row r="14" spans="1:4">
      <c r="A14" s="2">
        <v>40</v>
      </c>
      <c r="B14" s="2">
        <v>7</v>
      </c>
      <c r="C14" s="2">
        <v>0.94740000000000002</v>
      </c>
      <c r="D14" s="2">
        <v>2.2894113667117728</v>
      </c>
    </row>
    <row r="15" spans="1:4">
      <c r="A15" s="2">
        <v>40</v>
      </c>
      <c r="B15" s="2">
        <v>7</v>
      </c>
      <c r="C15" s="2">
        <v>1</v>
      </c>
      <c r="D15" s="2">
        <v>2.2895833333333333</v>
      </c>
    </row>
    <row r="16" spans="1:4">
      <c r="A16" s="2">
        <v>35</v>
      </c>
      <c r="B16" s="4">
        <v>18</v>
      </c>
      <c r="C16" s="2">
        <v>0.47370000000000001</v>
      </c>
      <c r="D16" s="2">
        <v>3.9656384224912142</v>
      </c>
    </row>
    <row r="17" spans="1:4">
      <c r="A17" s="2">
        <v>35</v>
      </c>
      <c r="B17" s="4">
        <v>18</v>
      </c>
      <c r="C17" s="2">
        <v>0.56579999999999997</v>
      </c>
      <c r="D17" s="2">
        <v>3.9656750572082382</v>
      </c>
    </row>
    <row r="18" spans="1:4">
      <c r="A18" s="2">
        <v>35</v>
      </c>
      <c r="B18" s="4">
        <v>18</v>
      </c>
      <c r="C18" s="2">
        <v>0.64470000000000005</v>
      </c>
      <c r="D18" s="2">
        <v>3.9655765920826163</v>
      </c>
    </row>
    <row r="19" spans="1:4">
      <c r="A19" s="2">
        <v>35</v>
      </c>
      <c r="B19" s="4">
        <v>18</v>
      </c>
      <c r="C19" s="2">
        <v>0.80259999999999998</v>
      </c>
      <c r="D19" s="2">
        <v>3.9652073732718893</v>
      </c>
    </row>
    <row r="20" spans="1:4">
      <c r="A20" s="2">
        <v>35</v>
      </c>
      <c r="B20" s="4">
        <v>18</v>
      </c>
      <c r="C20" s="2">
        <v>0.86839999999999995</v>
      </c>
      <c r="D20" s="2">
        <v>3.9650766609880748</v>
      </c>
    </row>
    <row r="21" spans="1:4">
      <c r="A21" s="2">
        <v>35</v>
      </c>
      <c r="B21" s="4">
        <v>18</v>
      </c>
      <c r="C21" s="2">
        <v>0.94740000000000002</v>
      </c>
      <c r="D21" s="2">
        <v>3.96583365872706</v>
      </c>
    </row>
    <row r="22" spans="1:4">
      <c r="A22" s="2">
        <v>35</v>
      </c>
      <c r="B22" s="4">
        <v>18</v>
      </c>
      <c r="C22" s="2">
        <v>1</v>
      </c>
      <c r="D22" s="2">
        <v>3.965415202515258</v>
      </c>
    </row>
    <row r="23" spans="1:4">
      <c r="A23" s="2">
        <v>35</v>
      </c>
      <c r="B23" s="2">
        <v>7</v>
      </c>
      <c r="C23" s="2">
        <v>0.47370000000000001</v>
      </c>
      <c r="D23" s="2">
        <v>3.1016659547202052</v>
      </c>
    </row>
    <row r="24" spans="1:4">
      <c r="A24" s="2">
        <v>35</v>
      </c>
      <c r="B24" s="2">
        <v>7</v>
      </c>
      <c r="C24" s="2">
        <v>0.56579999999999997</v>
      </c>
      <c r="D24" s="2">
        <v>3.101931330472103</v>
      </c>
    </row>
    <row r="25" spans="1:4">
      <c r="A25" s="2">
        <v>35</v>
      </c>
      <c r="B25" s="2">
        <v>7</v>
      </c>
      <c r="C25" s="2">
        <v>0.64470000000000005</v>
      </c>
      <c r="D25" s="2">
        <v>3.1023226616446955</v>
      </c>
    </row>
    <row r="26" spans="1:4">
      <c r="A26" s="2">
        <v>35</v>
      </c>
      <c r="B26" s="2">
        <v>7</v>
      </c>
      <c r="C26" s="2">
        <v>0.80259999999999998</v>
      </c>
      <c r="D26" s="2">
        <v>3.1023701462430662</v>
      </c>
    </row>
    <row r="27" spans="1:4">
      <c r="A27" s="2">
        <v>35</v>
      </c>
      <c r="B27" s="2">
        <v>7</v>
      </c>
      <c r="C27" s="2">
        <v>0.86839999999999995</v>
      </c>
      <c r="D27" s="2">
        <v>3.0299659477866063</v>
      </c>
    </row>
    <row r="28" spans="1:4">
      <c r="A28" s="2">
        <v>35</v>
      </c>
      <c r="B28" s="2">
        <v>7</v>
      </c>
      <c r="C28" s="2">
        <v>0.94740000000000002</v>
      </c>
      <c r="D28" s="2">
        <v>2.9627329192546585</v>
      </c>
    </row>
    <row r="29" spans="1:4">
      <c r="A29" s="2">
        <v>35</v>
      </c>
      <c r="B29" s="2">
        <v>7</v>
      </c>
      <c r="C29" s="2">
        <v>1</v>
      </c>
      <c r="D29" s="2">
        <v>2.936826458565589</v>
      </c>
    </row>
    <row r="30" spans="1:4">
      <c r="A30" s="2">
        <v>25</v>
      </c>
      <c r="B30" s="4">
        <v>18</v>
      </c>
      <c r="C30" s="2">
        <v>0.47370000000000001</v>
      </c>
      <c r="D30" s="2">
        <v>7.9822368421052632</v>
      </c>
    </row>
    <row r="31" spans="1:4">
      <c r="A31" s="2">
        <v>25</v>
      </c>
      <c r="B31" s="4">
        <v>18</v>
      </c>
      <c r="C31" s="2">
        <v>0.56579999999999997</v>
      </c>
      <c r="D31" s="2">
        <v>7.4287909836065573</v>
      </c>
    </row>
    <row r="32" spans="1:4">
      <c r="A32" s="2">
        <v>25</v>
      </c>
      <c r="B32" s="4">
        <v>18</v>
      </c>
      <c r="C32" s="2">
        <v>0.64470000000000005</v>
      </c>
      <c r="D32" s="2">
        <v>6.9422914911541698</v>
      </c>
    </row>
    <row r="33" spans="1:4">
      <c r="A33" s="2">
        <v>25</v>
      </c>
      <c r="B33" s="4">
        <v>18</v>
      </c>
      <c r="C33" s="2">
        <v>0.80259999999999998</v>
      </c>
      <c r="D33" s="2">
        <v>6.9431472081218271</v>
      </c>
    </row>
    <row r="34" spans="1:4">
      <c r="A34" s="2">
        <v>25</v>
      </c>
      <c r="B34" s="4">
        <v>18</v>
      </c>
      <c r="C34" s="2">
        <v>0.86839999999999995</v>
      </c>
      <c r="D34" s="2">
        <v>6.9415259537210758</v>
      </c>
    </row>
    <row r="35" spans="1:4">
      <c r="A35" s="2">
        <v>25</v>
      </c>
      <c r="B35" s="4">
        <v>18</v>
      </c>
      <c r="C35" s="2">
        <v>0.94740000000000002</v>
      </c>
      <c r="D35" s="2">
        <v>6.9429472477064218</v>
      </c>
    </row>
    <row r="36" spans="1:4">
      <c r="A36" s="2">
        <v>25</v>
      </c>
      <c r="B36" s="4">
        <v>18</v>
      </c>
      <c r="C36" s="2">
        <v>1</v>
      </c>
      <c r="D36" s="2">
        <v>6.9424225964149917</v>
      </c>
    </row>
    <row r="37" spans="1:4">
      <c r="A37" s="2">
        <v>25</v>
      </c>
      <c r="B37" s="2">
        <v>7</v>
      </c>
      <c r="C37" s="2">
        <v>0.47370000000000001</v>
      </c>
      <c r="D37" s="2">
        <v>5.1417050691244244</v>
      </c>
    </row>
    <row r="38" spans="1:4">
      <c r="A38" s="2">
        <v>25</v>
      </c>
      <c r="B38" s="2">
        <v>7</v>
      </c>
      <c r="C38" s="2">
        <v>0.56579999999999997</v>
      </c>
      <c r="D38" s="2">
        <v>5.1407907425265185</v>
      </c>
    </row>
    <row r="39" spans="1:4">
      <c r="A39" s="2">
        <v>25</v>
      </c>
      <c r="B39" s="2">
        <v>7</v>
      </c>
      <c r="C39" s="2">
        <v>0.64470000000000005</v>
      </c>
      <c r="D39" s="2">
        <v>5.141345746931866</v>
      </c>
    </row>
    <row r="40" spans="1:4">
      <c r="A40" s="2">
        <v>25</v>
      </c>
      <c r="B40" s="2">
        <v>7</v>
      </c>
      <c r="C40" s="2">
        <v>0.80259999999999998</v>
      </c>
      <c r="D40" s="2">
        <v>5.1410605030591432</v>
      </c>
    </row>
    <row r="41" spans="1:4">
      <c r="A41" s="2">
        <v>25</v>
      </c>
      <c r="B41" s="2">
        <v>7</v>
      </c>
      <c r="C41" s="2">
        <v>0.86839999999999995</v>
      </c>
      <c r="D41" s="2">
        <v>5.1413760603204528</v>
      </c>
    </row>
    <row r="42" spans="1:4">
      <c r="A42" s="2">
        <v>25</v>
      </c>
      <c r="B42" s="2">
        <v>7</v>
      </c>
      <c r="C42" s="2">
        <v>0.94740000000000002</v>
      </c>
      <c r="D42" s="2">
        <v>5.1417050691244244</v>
      </c>
    </row>
    <row r="43" spans="1:4">
      <c r="A43" s="2">
        <v>25</v>
      </c>
      <c r="B43" s="2">
        <v>7</v>
      </c>
      <c r="C43" s="2">
        <v>1</v>
      </c>
      <c r="D43" s="2">
        <v>5.1416098226466573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59"/>
  <sheetViews>
    <sheetView workbookViewId="0"/>
  </sheetViews>
  <sheetFormatPr defaultColWidth="12.6640625" defaultRowHeight="15.75" customHeight="1"/>
  <sheetData>
    <row r="1" spans="1:22" ht="26.4">
      <c r="A1" s="5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M1" s="7" t="s">
        <v>0</v>
      </c>
    </row>
    <row r="2" spans="1:22" ht="39.6">
      <c r="A2" s="8" t="s">
        <v>2</v>
      </c>
      <c r="B2" s="8" t="s">
        <v>3</v>
      </c>
      <c r="C2" s="6"/>
      <c r="D2" s="6"/>
      <c r="E2" s="6"/>
      <c r="F2" s="6"/>
      <c r="G2" s="6"/>
      <c r="H2" s="6"/>
      <c r="I2" s="6"/>
      <c r="J2" s="6"/>
      <c r="K2" s="6"/>
      <c r="M2" s="8" t="s">
        <v>2</v>
      </c>
      <c r="N2" s="8" t="s">
        <v>3</v>
      </c>
    </row>
    <row r="3" spans="1:22" ht="15.75" customHeight="1">
      <c r="A3" s="6"/>
      <c r="B3" s="6"/>
      <c r="C3" s="9" t="s">
        <v>4</v>
      </c>
      <c r="D3" s="10">
        <v>0</v>
      </c>
      <c r="E3" s="10">
        <v>0.4637</v>
      </c>
      <c r="F3" s="10">
        <v>0.47370000000000001</v>
      </c>
      <c r="G3" s="10">
        <v>0.64470000000000005</v>
      </c>
      <c r="H3" s="10">
        <v>0.72370000000000001</v>
      </c>
      <c r="I3" s="11">
        <v>0.86839999999999995</v>
      </c>
      <c r="J3" s="10">
        <v>1</v>
      </c>
      <c r="K3" s="6"/>
      <c r="O3" s="9" t="s">
        <v>4</v>
      </c>
      <c r="P3" s="10">
        <v>0</v>
      </c>
      <c r="Q3" s="10">
        <v>0.4637</v>
      </c>
      <c r="R3" s="10">
        <v>0.47370000000000001</v>
      </c>
      <c r="S3" s="10">
        <v>0.64470000000000005</v>
      </c>
      <c r="T3" s="10">
        <v>0.72370000000000001</v>
      </c>
      <c r="U3" s="11">
        <v>0.86839999999999995</v>
      </c>
      <c r="V3" s="10">
        <v>1</v>
      </c>
    </row>
    <row r="4" spans="1:22" ht="13.2">
      <c r="A4" s="12" t="s">
        <v>5</v>
      </c>
      <c r="B4" s="6" t="s">
        <v>6</v>
      </c>
      <c r="C4" s="6"/>
      <c r="D4" s="13">
        <v>0</v>
      </c>
      <c r="E4" s="13">
        <v>0</v>
      </c>
      <c r="F4" s="14">
        <v>2700</v>
      </c>
      <c r="G4" s="14">
        <v>3700</v>
      </c>
      <c r="H4" s="14">
        <v>4700</v>
      </c>
      <c r="I4" s="14">
        <v>5700</v>
      </c>
      <c r="J4" s="14">
        <v>6700</v>
      </c>
      <c r="K4" s="6"/>
      <c r="M4" s="12" t="s">
        <v>5</v>
      </c>
      <c r="N4" s="6" t="s">
        <v>6</v>
      </c>
      <c r="R4" s="2">
        <f t="shared" ref="R4:V4" si="0">F4/F32</f>
        <v>0.93103448275862066</v>
      </c>
      <c r="S4" s="2">
        <f t="shared" si="0"/>
        <v>0.94871794871794868</v>
      </c>
      <c r="T4" s="2">
        <f t="shared" si="0"/>
        <v>0.95918367346938771</v>
      </c>
      <c r="U4" s="2">
        <f t="shared" si="0"/>
        <v>0.96610169491525422</v>
      </c>
      <c r="V4" s="2">
        <f t="shared" si="0"/>
        <v>0.97101449275362317</v>
      </c>
    </row>
    <row r="5" spans="1:22" ht="13.2">
      <c r="A5" s="15"/>
      <c r="B5" s="6" t="s">
        <v>7</v>
      </c>
      <c r="C5" s="6"/>
      <c r="D5" s="13">
        <v>0</v>
      </c>
      <c r="E5" s="13">
        <v>0</v>
      </c>
      <c r="F5" s="14">
        <v>2000</v>
      </c>
      <c r="G5" s="14">
        <v>3000</v>
      </c>
      <c r="H5" s="14">
        <v>4000</v>
      </c>
      <c r="I5" s="14">
        <v>5000</v>
      </c>
      <c r="J5" s="14">
        <v>6000</v>
      </c>
      <c r="K5" s="6"/>
      <c r="M5" s="15"/>
      <c r="N5" s="6" t="s">
        <v>7</v>
      </c>
      <c r="R5" s="2">
        <f t="shared" ref="R5:V5" si="1">F5/F33</f>
        <v>1</v>
      </c>
      <c r="S5" s="2">
        <f t="shared" si="1"/>
        <v>1</v>
      </c>
      <c r="T5" s="2">
        <f t="shared" si="1"/>
        <v>1</v>
      </c>
      <c r="U5" s="2">
        <f t="shared" si="1"/>
        <v>1</v>
      </c>
      <c r="V5" s="2">
        <f t="shared" si="1"/>
        <v>1</v>
      </c>
    </row>
    <row r="6" spans="1:22" ht="13.2">
      <c r="A6" s="15"/>
      <c r="B6" s="6" t="s">
        <v>8</v>
      </c>
      <c r="C6" s="6"/>
      <c r="D6" s="16">
        <v>0</v>
      </c>
      <c r="E6" s="16">
        <v>0</v>
      </c>
      <c r="F6" s="12">
        <v>1400.98</v>
      </c>
      <c r="G6" s="12">
        <v>2753.14</v>
      </c>
      <c r="H6" s="12">
        <v>3345.83</v>
      </c>
      <c r="I6" s="12">
        <v>4353.8100000000004</v>
      </c>
      <c r="J6" s="12">
        <v>5610.19</v>
      </c>
      <c r="K6" s="6"/>
      <c r="M6" s="15"/>
      <c r="N6" s="6" t="s">
        <v>8</v>
      </c>
      <c r="R6" s="2">
        <f t="shared" ref="R6:V6" si="2">F6/F34</f>
        <v>0.64422351794286981</v>
      </c>
      <c r="S6" s="2">
        <f t="shared" si="2"/>
        <v>0.92075489366540797</v>
      </c>
      <c r="T6" s="2">
        <f t="shared" si="2"/>
        <v>1.0026581079785193</v>
      </c>
      <c r="U6" s="2">
        <f t="shared" si="2"/>
        <v>1.0858410522692925</v>
      </c>
      <c r="V6" s="2">
        <f t="shared" si="2"/>
        <v>1.1446167092057935</v>
      </c>
    </row>
    <row r="7" spans="1:22" ht="13.2">
      <c r="A7" s="15"/>
      <c r="B7" s="6"/>
      <c r="C7" s="6"/>
      <c r="D7" s="6"/>
      <c r="E7" s="6"/>
      <c r="F7" s="6"/>
      <c r="G7" s="6"/>
      <c r="H7" s="6"/>
      <c r="I7" s="6"/>
      <c r="J7" s="6"/>
      <c r="K7" s="6"/>
      <c r="M7" s="15"/>
      <c r="N7" s="6"/>
    </row>
    <row r="8" spans="1:22" ht="13.2">
      <c r="A8" s="12" t="s">
        <v>9</v>
      </c>
      <c r="B8" s="6" t="s">
        <v>6</v>
      </c>
      <c r="C8" s="6"/>
      <c r="D8" s="17">
        <v>0</v>
      </c>
      <c r="E8" s="17">
        <v>0</v>
      </c>
      <c r="F8" s="12">
        <v>4087.52</v>
      </c>
      <c r="G8" s="12">
        <v>5919.79</v>
      </c>
      <c r="H8" s="12">
        <v>6724.02</v>
      </c>
      <c r="I8" s="12">
        <v>8285.7800000000007</v>
      </c>
      <c r="J8" s="12">
        <v>9729.59</v>
      </c>
      <c r="K8" s="6"/>
      <c r="M8" s="12" t="s">
        <v>9</v>
      </c>
      <c r="N8" s="6" t="s">
        <v>6</v>
      </c>
      <c r="R8" s="2">
        <f t="shared" ref="R8:V8" si="3">F8/F36</f>
        <v>2.3586518098777258</v>
      </c>
      <c r="S8" s="2">
        <f t="shared" si="3"/>
        <v>2.4996368641956539</v>
      </c>
      <c r="T8" s="2">
        <f t="shared" si="3"/>
        <v>2.5163144560413446</v>
      </c>
      <c r="U8" s="2">
        <f t="shared" si="3"/>
        <v>2.6144705288400862</v>
      </c>
      <c r="V8" s="2">
        <f t="shared" si="3"/>
        <v>2.6188462594408946</v>
      </c>
    </row>
    <row r="9" spans="1:22" ht="13.2">
      <c r="A9" s="15"/>
      <c r="B9" s="6" t="s">
        <v>7</v>
      </c>
      <c r="C9" s="6"/>
      <c r="D9" s="17">
        <v>0</v>
      </c>
      <c r="E9" s="17">
        <v>0</v>
      </c>
      <c r="F9" s="12">
        <v>3703.17</v>
      </c>
      <c r="G9" s="12">
        <v>5476.6</v>
      </c>
      <c r="H9" s="12">
        <v>6242.84</v>
      </c>
      <c r="I9" s="12">
        <v>7653.36</v>
      </c>
      <c r="J9" s="12">
        <v>9039.33</v>
      </c>
      <c r="K9" s="6"/>
      <c r="M9" s="15"/>
      <c r="N9" s="6" t="s">
        <v>7</v>
      </c>
      <c r="R9" s="2">
        <f t="shared" ref="R9:V9" si="4">F9/F37</f>
        <v>1.7847376512716215</v>
      </c>
      <c r="S9" s="2">
        <f t="shared" si="4"/>
        <v>1.94291106727781</v>
      </c>
      <c r="T9" s="2">
        <f t="shared" si="4"/>
        <v>1.989927387942191</v>
      </c>
      <c r="U9" s="2">
        <f t="shared" si="4"/>
        <v>2.0173814023739292</v>
      </c>
      <c r="V9" s="2">
        <f t="shared" si="4"/>
        <v>2.0421634077738995</v>
      </c>
    </row>
    <row r="10" spans="1:22" ht="13.2">
      <c r="A10" s="15"/>
      <c r="B10" s="6" t="s">
        <v>8</v>
      </c>
      <c r="C10" s="6"/>
      <c r="D10" s="17">
        <v>0</v>
      </c>
      <c r="E10" s="17">
        <v>0</v>
      </c>
      <c r="F10" s="12">
        <v>3098.85</v>
      </c>
      <c r="G10" s="12">
        <v>4889.8999999999996</v>
      </c>
      <c r="H10" s="12">
        <v>5516.81</v>
      </c>
      <c r="I10" s="12">
        <v>7049.03</v>
      </c>
      <c r="J10" s="12">
        <v>8504.68</v>
      </c>
      <c r="K10" s="6"/>
      <c r="M10" s="15"/>
      <c r="N10" s="6" t="s">
        <v>8</v>
      </c>
      <c r="R10" s="2">
        <f t="shared" ref="R10:V10" si="5">F10/F38</f>
        <v>1.287143723468769</v>
      </c>
      <c r="S10" s="2">
        <f t="shared" si="5"/>
        <v>1.4649542229891668</v>
      </c>
      <c r="T10" s="2">
        <f t="shared" si="5"/>
        <v>1.482367893551733</v>
      </c>
      <c r="U10" s="2">
        <f t="shared" si="5"/>
        <v>1.5816738431436785</v>
      </c>
      <c r="V10" s="2">
        <f t="shared" si="5"/>
        <v>1.6440581637663398</v>
      </c>
    </row>
    <row r="11" spans="1:22" ht="13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M11" s="6"/>
      <c r="N11" s="6"/>
    </row>
    <row r="12" spans="1:22" ht="13.2">
      <c r="A12" s="12" t="s">
        <v>10</v>
      </c>
      <c r="B12" s="6" t="s">
        <v>6</v>
      </c>
      <c r="C12" s="6"/>
      <c r="D12" s="17">
        <v>0</v>
      </c>
      <c r="E12" s="17">
        <v>0</v>
      </c>
      <c r="F12" s="12">
        <v>5758.51</v>
      </c>
      <c r="G12" s="12">
        <v>8128.04</v>
      </c>
      <c r="H12" s="12">
        <v>9111.92</v>
      </c>
      <c r="I12" s="12">
        <v>10887.17</v>
      </c>
      <c r="J12" s="12">
        <v>12571.79</v>
      </c>
      <c r="K12" s="6"/>
      <c r="M12" s="12" t="s">
        <v>10</v>
      </c>
      <c r="N12" s="6" t="s">
        <v>6</v>
      </c>
      <c r="R12" s="2">
        <f t="shared" ref="R12:V12" si="6">F12/F40</f>
        <v>3.2000611280911366</v>
      </c>
      <c r="S12" s="2">
        <f t="shared" si="6"/>
        <v>3.2627530949437213</v>
      </c>
      <c r="T12" s="2">
        <f t="shared" si="6"/>
        <v>3.2538504115556983</v>
      </c>
      <c r="U12" s="2">
        <f t="shared" si="6"/>
        <v>3.2374830872622926</v>
      </c>
      <c r="V12" s="2">
        <f t="shared" si="6"/>
        <v>3.1851588172252785</v>
      </c>
    </row>
    <row r="13" spans="1:22" ht="13.2">
      <c r="A13" s="6"/>
      <c r="B13" s="6" t="s">
        <v>7</v>
      </c>
      <c r="C13" s="6"/>
      <c r="D13" s="17">
        <v>0</v>
      </c>
      <c r="E13" s="17">
        <v>0</v>
      </c>
      <c r="F13" s="12">
        <v>5367.64</v>
      </c>
      <c r="G13" s="12">
        <v>7544.92</v>
      </c>
      <c r="H13" s="12">
        <v>8434.85</v>
      </c>
      <c r="I13" s="12">
        <v>10260.24</v>
      </c>
      <c r="J13" s="12">
        <v>11674.94</v>
      </c>
      <c r="K13" s="6"/>
      <c r="M13" s="6"/>
      <c r="N13" s="6" t="s">
        <v>7</v>
      </c>
      <c r="R13" s="2">
        <f t="shared" ref="R13:V13" si="7">F13/F41</f>
        <v>2.5023029444123299</v>
      </c>
      <c r="S13" s="2">
        <f t="shared" si="7"/>
        <v>2.5509416100348243</v>
      </c>
      <c r="T13" s="2">
        <f t="shared" si="7"/>
        <v>2.5714830114476475</v>
      </c>
      <c r="U13" s="2">
        <f t="shared" si="7"/>
        <v>2.6007421827472927</v>
      </c>
      <c r="V13" s="2">
        <f t="shared" si="7"/>
        <v>2.5326183395049275</v>
      </c>
    </row>
    <row r="14" spans="1:22" ht="13.2">
      <c r="A14" s="15"/>
      <c r="B14" s="6" t="s">
        <v>8</v>
      </c>
      <c r="C14" s="6"/>
      <c r="D14" s="17">
        <v>0</v>
      </c>
      <c r="E14" s="17">
        <v>0</v>
      </c>
      <c r="F14" s="12">
        <v>4490.91</v>
      </c>
      <c r="G14" s="12">
        <v>6641.06</v>
      </c>
      <c r="H14" s="12">
        <v>7476.05</v>
      </c>
      <c r="I14" s="12">
        <v>9177.2999999999993</v>
      </c>
      <c r="J14" s="12">
        <v>10683.22</v>
      </c>
      <c r="K14" s="6"/>
      <c r="M14" s="15"/>
      <c r="N14" s="6" t="s">
        <v>8</v>
      </c>
      <c r="R14" s="2">
        <f t="shared" ref="R14:V14" si="8">F14/F42</f>
        <v>1.7426891734575087</v>
      </c>
      <c r="S14" s="2">
        <f t="shared" si="8"/>
        <v>1.897830702799711</v>
      </c>
      <c r="T14" s="2">
        <f t="shared" si="8"/>
        <v>1.9091670561075829</v>
      </c>
      <c r="U14" s="2">
        <f t="shared" si="8"/>
        <v>1.9724082495851993</v>
      </c>
      <c r="V14" s="2">
        <f t="shared" si="8"/>
        <v>1.955881437542337</v>
      </c>
    </row>
    <row r="15" spans="1:22" ht="13.2">
      <c r="A15" s="15"/>
      <c r="B15" s="6"/>
      <c r="C15" s="6"/>
      <c r="D15" s="6"/>
      <c r="E15" s="6"/>
      <c r="F15" s="6"/>
      <c r="G15" s="6"/>
      <c r="H15" s="6"/>
      <c r="I15" s="6"/>
      <c r="J15" s="6"/>
      <c r="K15" s="6"/>
      <c r="M15" s="15"/>
      <c r="N15" s="6"/>
    </row>
    <row r="16" spans="1:22" ht="13.2">
      <c r="A16" s="12" t="s">
        <v>11</v>
      </c>
      <c r="B16" s="6" t="s">
        <v>6</v>
      </c>
      <c r="C16" s="6"/>
      <c r="D16" s="17">
        <v>0</v>
      </c>
      <c r="E16" s="17">
        <v>0</v>
      </c>
      <c r="F16" s="12">
        <v>9193.2999999999993</v>
      </c>
      <c r="G16" s="12">
        <v>12481.45</v>
      </c>
      <c r="H16" s="12">
        <v>13952.47</v>
      </c>
      <c r="I16" s="12">
        <v>16484.64</v>
      </c>
      <c r="J16" s="12">
        <v>18526.38</v>
      </c>
      <c r="K16" s="6"/>
      <c r="M16" s="12" t="s">
        <v>11</v>
      </c>
      <c r="N16" s="6" t="s">
        <v>6</v>
      </c>
      <c r="R16" s="2">
        <f t="shared" ref="R16:V16" si="9">F16/F44</f>
        <v>5.0116933879206487</v>
      </c>
      <c r="S16" s="2">
        <f t="shared" si="9"/>
        <v>4.8096219798851685</v>
      </c>
      <c r="T16" s="2">
        <f t="shared" si="9"/>
        <v>4.7292660936059443</v>
      </c>
      <c r="U16" s="2">
        <f t="shared" si="9"/>
        <v>4.6543902149790783</v>
      </c>
      <c r="V16" s="2">
        <f t="shared" si="9"/>
        <v>4.4729074267668789</v>
      </c>
    </row>
    <row r="17" spans="1:22" ht="13.2">
      <c r="A17" s="15"/>
      <c r="B17" s="6" t="s">
        <v>7</v>
      </c>
      <c r="C17" s="6"/>
      <c r="D17" s="17">
        <v>0</v>
      </c>
      <c r="E17" s="17">
        <v>0</v>
      </c>
      <c r="F17" s="12">
        <v>7180.8</v>
      </c>
      <c r="G17" s="12">
        <v>9983.89</v>
      </c>
      <c r="H17" s="12">
        <v>11435.29</v>
      </c>
      <c r="I17" s="12">
        <v>13587.64</v>
      </c>
      <c r="J17" s="12">
        <v>15702.18</v>
      </c>
      <c r="K17" s="6"/>
      <c r="M17" s="15"/>
      <c r="N17" s="6" t="s">
        <v>7</v>
      </c>
      <c r="R17" s="2">
        <f t="shared" ref="R17:V17" si="10">F17/F45</f>
        <v>3.2262238516282076</v>
      </c>
      <c r="S17" s="2">
        <f t="shared" si="10"/>
        <v>3.2322352979264126</v>
      </c>
      <c r="T17" s="2">
        <f t="shared" si="10"/>
        <v>3.3227150557161744</v>
      </c>
      <c r="U17" s="2">
        <f t="shared" si="10"/>
        <v>3.266353837129917</v>
      </c>
      <c r="V17" s="2">
        <f t="shared" si="10"/>
        <v>3.2376162905779888</v>
      </c>
    </row>
    <row r="18" spans="1:22" ht="13.8">
      <c r="A18" s="15"/>
      <c r="B18" s="6" t="s">
        <v>8</v>
      </c>
      <c r="C18" s="6"/>
      <c r="D18" s="17">
        <v>0</v>
      </c>
      <c r="E18" s="17">
        <v>0</v>
      </c>
      <c r="F18" s="12">
        <v>6794.39</v>
      </c>
      <c r="G18" s="12">
        <v>9518.9</v>
      </c>
      <c r="H18" s="12">
        <v>10968.68</v>
      </c>
      <c r="I18" s="12">
        <v>13040.99</v>
      </c>
      <c r="J18" s="18">
        <v>14924.91</v>
      </c>
      <c r="K18" s="6"/>
      <c r="M18" s="15"/>
      <c r="N18" s="6" t="s">
        <v>8</v>
      </c>
      <c r="R18" s="2">
        <f t="shared" ref="R18:V18" si="11">F18/F46</f>
        <v>2.4678066693060101</v>
      </c>
      <c r="S18" s="2">
        <f t="shared" si="11"/>
        <v>2.5256708925245297</v>
      </c>
      <c r="T18" s="2">
        <f t="shared" si="11"/>
        <v>2.6214458643328133</v>
      </c>
      <c r="U18" s="2">
        <f t="shared" si="11"/>
        <v>2.6053477495619792</v>
      </c>
      <c r="V18" s="2">
        <f t="shared" si="11"/>
        <v>2.5947024288647391</v>
      </c>
    </row>
    <row r="19" spans="1:22" ht="13.2">
      <c r="A19" s="15"/>
      <c r="B19" s="6"/>
      <c r="C19" s="6"/>
      <c r="D19" s="6"/>
      <c r="E19" s="6"/>
      <c r="F19" s="6"/>
      <c r="G19" s="6"/>
      <c r="H19" s="6"/>
      <c r="I19" s="6"/>
      <c r="J19" s="6"/>
      <c r="K19" s="6"/>
      <c r="M19" s="15"/>
      <c r="N19" s="6"/>
    </row>
    <row r="20" spans="1:22" ht="13.2">
      <c r="A20" s="12" t="s">
        <v>12</v>
      </c>
      <c r="B20" s="6" t="s">
        <v>6</v>
      </c>
      <c r="C20" s="6"/>
      <c r="D20" s="17">
        <v>0</v>
      </c>
      <c r="E20" s="17">
        <v>0</v>
      </c>
      <c r="F20" s="12">
        <v>9193.2999999999993</v>
      </c>
      <c r="G20" s="12">
        <v>12481.45</v>
      </c>
      <c r="H20" s="12">
        <v>13952.47</v>
      </c>
      <c r="I20" s="12">
        <v>16484.64</v>
      </c>
      <c r="J20" s="12">
        <v>18526.38</v>
      </c>
      <c r="K20" s="6"/>
      <c r="M20" s="12" t="s">
        <v>12</v>
      </c>
      <c r="N20" s="6" t="s">
        <v>6</v>
      </c>
      <c r="R20" s="2">
        <f t="shared" ref="R20:V20" si="12">F20/F48</f>
        <v>5.0116933879206487</v>
      </c>
      <c r="S20" s="2">
        <f t="shared" si="12"/>
        <v>4.8096219798851685</v>
      </c>
      <c r="T20" s="2">
        <f t="shared" si="12"/>
        <v>4.7292660936059443</v>
      </c>
      <c r="U20" s="2">
        <f t="shared" si="12"/>
        <v>4.6543902149790783</v>
      </c>
      <c r="V20" s="2">
        <f t="shared" si="12"/>
        <v>4.4729074267668789</v>
      </c>
    </row>
    <row r="21" spans="1:22" ht="13.2">
      <c r="A21" s="6"/>
      <c r="B21" s="6" t="s">
        <v>7</v>
      </c>
      <c r="C21" s="6"/>
      <c r="D21" s="17">
        <v>0</v>
      </c>
      <c r="E21" s="17">
        <v>0</v>
      </c>
      <c r="F21" s="12">
        <v>8514.24</v>
      </c>
      <c r="G21" s="12">
        <v>11856.94</v>
      </c>
      <c r="H21" s="12">
        <v>13156.5</v>
      </c>
      <c r="I21" s="12">
        <v>15733.08</v>
      </c>
      <c r="J21" s="12">
        <v>18221.54</v>
      </c>
      <c r="K21" s="6"/>
      <c r="M21" s="6"/>
      <c r="N21" s="6" t="s">
        <v>7</v>
      </c>
      <c r="R21" s="2">
        <f t="shared" ref="R21:V21" si="13">F21/F49</f>
        <v>3.7878440060860044</v>
      </c>
      <c r="S21" s="2">
        <f t="shared" si="13"/>
        <v>3.8184142728326682</v>
      </c>
      <c r="T21" s="2">
        <f t="shared" si="13"/>
        <v>3.7430971842486351</v>
      </c>
      <c r="U21" s="2">
        <f t="shared" si="13"/>
        <v>3.7143376528942786</v>
      </c>
      <c r="V21" s="2">
        <f t="shared" si="13"/>
        <v>3.6455328990540825</v>
      </c>
    </row>
    <row r="22" spans="1:22" ht="13.2">
      <c r="A22" s="6"/>
      <c r="B22" s="6" t="s">
        <v>8</v>
      </c>
      <c r="C22" s="6"/>
      <c r="D22" s="17">
        <v>0</v>
      </c>
      <c r="E22" s="17">
        <v>0</v>
      </c>
      <c r="F22" s="12">
        <v>7600.91</v>
      </c>
      <c r="G22" s="12">
        <v>11260.11</v>
      </c>
      <c r="H22" s="12">
        <v>12407.92</v>
      </c>
      <c r="I22" s="12">
        <v>14913.09</v>
      </c>
      <c r="J22" s="12">
        <v>17676.86</v>
      </c>
      <c r="K22" s="6"/>
      <c r="M22" s="6"/>
      <c r="N22" s="6" t="s">
        <v>8</v>
      </c>
      <c r="R22" s="2">
        <f t="shared" ref="R22:V22" si="14">F22/F50</f>
        <v>2.7335798055794314</v>
      </c>
      <c r="S22" s="2">
        <f t="shared" si="14"/>
        <v>2.9328549475164745</v>
      </c>
      <c r="T22" s="2">
        <f t="shared" si="14"/>
        <v>2.896103259537619</v>
      </c>
      <c r="U22" s="2">
        <f t="shared" si="14"/>
        <v>2.9131168580017932</v>
      </c>
      <c r="V22" s="2">
        <f t="shared" si="14"/>
        <v>2.9679976896548252</v>
      </c>
    </row>
    <row r="23" spans="1:22" ht="13.2">
      <c r="A23" s="15"/>
      <c r="B23" s="6"/>
      <c r="C23" s="6"/>
      <c r="D23" s="6"/>
      <c r="E23" s="6"/>
      <c r="F23" s="6"/>
      <c r="G23" s="6"/>
      <c r="H23" s="6"/>
      <c r="I23" s="6"/>
      <c r="J23" s="6"/>
      <c r="K23" s="6"/>
      <c r="M23" s="15"/>
      <c r="N23" s="6"/>
    </row>
    <row r="24" spans="1:22" ht="13.8">
      <c r="A24" s="18" t="s">
        <v>13</v>
      </c>
      <c r="B24" s="6" t="s">
        <v>6</v>
      </c>
      <c r="C24" s="6"/>
      <c r="D24" s="17">
        <v>0</v>
      </c>
      <c r="E24" s="17">
        <v>0</v>
      </c>
      <c r="F24" s="12">
        <v>10100.92</v>
      </c>
      <c r="G24" s="12">
        <v>13825.99</v>
      </c>
      <c r="H24" s="12">
        <v>15514.32</v>
      </c>
      <c r="I24" s="12">
        <v>18404.169999999998</v>
      </c>
      <c r="J24" s="18">
        <v>21031.31</v>
      </c>
      <c r="K24" s="6"/>
      <c r="M24" s="18" t="s">
        <v>13</v>
      </c>
      <c r="N24" s="6" t="s">
        <v>6</v>
      </c>
      <c r="R24" s="2">
        <f t="shared" ref="R24:V24" si="15">F24/F52</f>
        <v>5.7716904370085942</v>
      </c>
      <c r="S24" s="2">
        <f t="shared" si="15"/>
        <v>5.5741193925148869</v>
      </c>
      <c r="T24" s="2">
        <f t="shared" si="15"/>
        <v>5.4801554221123281</v>
      </c>
      <c r="U24" s="2">
        <f t="shared" si="15"/>
        <v>5.3015647594960038</v>
      </c>
      <c r="V24" s="2">
        <f t="shared" si="15"/>
        <v>5.1881762340577753</v>
      </c>
    </row>
    <row r="25" spans="1:22" ht="13.8">
      <c r="A25" s="15"/>
      <c r="B25" s="6" t="s">
        <v>7</v>
      </c>
      <c r="C25" s="6"/>
      <c r="D25" s="17">
        <v>0</v>
      </c>
      <c r="E25" s="17">
        <v>0</v>
      </c>
      <c r="F25" s="12">
        <v>9428.7999999999993</v>
      </c>
      <c r="G25" s="12">
        <v>13179.71</v>
      </c>
      <c r="H25" s="12">
        <v>14798.19</v>
      </c>
      <c r="I25" s="12">
        <v>17412.740000000002</v>
      </c>
      <c r="J25" s="19">
        <v>19789.599999999999</v>
      </c>
      <c r="K25" s="6"/>
      <c r="M25" s="15"/>
      <c r="N25" s="6" t="s">
        <v>7</v>
      </c>
      <c r="R25" s="2">
        <f t="shared" ref="R25:V25" si="16">F25/F53</f>
        <v>4.1501826664906023</v>
      </c>
      <c r="S25" s="2">
        <f t="shared" si="16"/>
        <v>4.2581538332304847</v>
      </c>
      <c r="T25" s="2">
        <f t="shared" si="16"/>
        <v>4.2530011754663786</v>
      </c>
      <c r="U25" s="2">
        <f t="shared" si="16"/>
        <v>4.1094921174360435</v>
      </c>
      <c r="V25" s="2">
        <f t="shared" si="16"/>
        <v>4.0173364054364038</v>
      </c>
    </row>
    <row r="26" spans="1:22" ht="13.8">
      <c r="A26" s="15"/>
      <c r="B26" s="6" t="s">
        <v>8</v>
      </c>
      <c r="C26" s="6"/>
      <c r="D26" s="17">
        <v>0</v>
      </c>
      <c r="E26" s="17">
        <v>0</v>
      </c>
      <c r="F26" s="12">
        <v>8886.9599999999991</v>
      </c>
      <c r="G26" s="12">
        <v>12349.64</v>
      </c>
      <c r="H26" s="12">
        <v>13680.18</v>
      </c>
      <c r="I26" s="12">
        <v>16501.7</v>
      </c>
      <c r="J26" s="18">
        <v>19066.72</v>
      </c>
      <c r="K26" s="6"/>
      <c r="M26" s="15"/>
      <c r="N26" s="6" t="s">
        <v>8</v>
      </c>
      <c r="R26" s="2">
        <f t="shared" ref="R26:V26" si="17">F26/F54</f>
        <v>3.1638464742551378</v>
      </c>
      <c r="S26" s="2">
        <f t="shared" si="17"/>
        <v>3.2394962502065727</v>
      </c>
      <c r="T26" s="2">
        <f t="shared" si="17"/>
        <v>3.1941171114167171</v>
      </c>
      <c r="U26" s="2">
        <f t="shared" si="17"/>
        <v>3.1827685304839242</v>
      </c>
      <c r="V26" s="2">
        <f t="shared" si="17"/>
        <v>3.1754104012164235</v>
      </c>
    </row>
    <row r="27" spans="1:22" ht="13.2">
      <c r="A27" s="15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22" ht="13.2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22" ht="13.2">
      <c r="A29" s="22" t="s">
        <v>14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22" ht="39.6">
      <c r="A30" s="8" t="s">
        <v>2</v>
      </c>
      <c r="B30" s="8" t="s">
        <v>3</v>
      </c>
      <c r="C30" s="6"/>
      <c r="D30" s="6"/>
      <c r="E30" s="6"/>
      <c r="F30" s="6"/>
      <c r="G30" s="6"/>
      <c r="H30" s="6"/>
      <c r="I30" s="6"/>
      <c r="J30" s="6"/>
      <c r="K30" s="6"/>
    </row>
    <row r="31" spans="1:22" ht="27.6">
      <c r="A31" s="6"/>
      <c r="B31" s="6"/>
      <c r="C31" s="9" t="s">
        <v>4</v>
      </c>
      <c r="D31" s="10">
        <v>0</v>
      </c>
      <c r="E31" s="10">
        <v>0.4637</v>
      </c>
      <c r="F31" s="10">
        <v>0.47370000000000001</v>
      </c>
      <c r="G31" s="10">
        <v>0.64470000000000005</v>
      </c>
      <c r="H31" s="10">
        <v>0.72370000000000001</v>
      </c>
      <c r="I31" s="23">
        <v>0.86839999999999995</v>
      </c>
      <c r="J31" s="10">
        <v>1</v>
      </c>
      <c r="K31" s="6"/>
    </row>
    <row r="32" spans="1:22" ht="13.2">
      <c r="A32" s="12" t="s">
        <v>5</v>
      </c>
      <c r="B32" s="6" t="s">
        <v>6</v>
      </c>
      <c r="C32" s="6"/>
      <c r="D32" s="17">
        <v>0</v>
      </c>
      <c r="E32" s="17">
        <v>0</v>
      </c>
      <c r="F32" s="14">
        <v>2900</v>
      </c>
      <c r="G32" s="14">
        <v>3900</v>
      </c>
      <c r="H32" s="14">
        <v>4900</v>
      </c>
      <c r="I32" s="14">
        <v>5900</v>
      </c>
      <c r="J32" s="14">
        <v>6900</v>
      </c>
      <c r="K32" s="6"/>
    </row>
    <row r="33" spans="1:11" ht="13.2">
      <c r="A33" s="15"/>
      <c r="B33" s="6" t="s">
        <v>7</v>
      </c>
      <c r="C33" s="6"/>
      <c r="D33" s="17">
        <v>0</v>
      </c>
      <c r="E33" s="17">
        <v>0</v>
      </c>
      <c r="F33" s="14">
        <v>2000</v>
      </c>
      <c r="G33" s="14">
        <v>3000</v>
      </c>
      <c r="H33" s="14">
        <v>4000</v>
      </c>
      <c r="I33" s="14">
        <v>5000</v>
      </c>
      <c r="J33" s="14">
        <v>6000</v>
      </c>
      <c r="K33" s="6"/>
    </row>
    <row r="34" spans="1:11" ht="13.2">
      <c r="A34" s="15"/>
      <c r="B34" s="6" t="s">
        <v>8</v>
      </c>
      <c r="C34" s="6"/>
      <c r="D34" s="17">
        <v>0</v>
      </c>
      <c r="E34" s="17">
        <v>0</v>
      </c>
      <c r="F34" s="24">
        <v>2174.6799999999998</v>
      </c>
      <c r="G34" s="24">
        <v>2990.09</v>
      </c>
      <c r="H34" s="24">
        <v>3336.96</v>
      </c>
      <c r="I34" s="24">
        <v>4009.62</v>
      </c>
      <c r="J34" s="24">
        <v>4901.37</v>
      </c>
      <c r="K34" s="6"/>
    </row>
    <row r="35" spans="1:11" ht="13.2">
      <c r="A35" s="15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2">
      <c r="A36" s="12" t="s">
        <v>9</v>
      </c>
      <c r="B36" s="6" t="s">
        <v>6</v>
      </c>
      <c r="C36" s="6"/>
      <c r="D36" s="17">
        <v>0</v>
      </c>
      <c r="E36" s="17">
        <v>0</v>
      </c>
      <c r="F36" s="24">
        <v>1732.99</v>
      </c>
      <c r="G36" s="24">
        <v>2368.2600000000002</v>
      </c>
      <c r="H36" s="24">
        <v>2672.17</v>
      </c>
      <c r="I36" s="24">
        <v>3169.2</v>
      </c>
      <c r="J36" s="24">
        <v>3715.22</v>
      </c>
      <c r="K36" s="6"/>
    </row>
    <row r="37" spans="1:11" ht="13.2">
      <c r="A37" s="15"/>
      <c r="B37" s="6" t="s">
        <v>7</v>
      </c>
      <c r="C37" s="6"/>
      <c r="D37" s="17">
        <v>0</v>
      </c>
      <c r="E37" s="17">
        <v>0</v>
      </c>
      <c r="F37" s="24">
        <v>2074.91</v>
      </c>
      <c r="G37" s="24">
        <v>2818.76</v>
      </c>
      <c r="H37" s="24">
        <v>3137.22</v>
      </c>
      <c r="I37" s="24">
        <v>3793.71</v>
      </c>
      <c r="J37" s="24">
        <v>4426.3500000000004</v>
      </c>
      <c r="K37" s="6"/>
    </row>
    <row r="38" spans="1:11" ht="13.2">
      <c r="A38" s="15"/>
      <c r="B38" s="6" t="s">
        <v>8</v>
      </c>
      <c r="C38" s="6"/>
      <c r="D38" s="17">
        <v>0</v>
      </c>
      <c r="E38" s="17">
        <v>0</v>
      </c>
      <c r="F38" s="24">
        <v>2407.54</v>
      </c>
      <c r="G38" s="24">
        <v>3337.92</v>
      </c>
      <c r="H38" s="24">
        <v>3721.62</v>
      </c>
      <c r="I38" s="24">
        <v>4456.6899999999996</v>
      </c>
      <c r="J38" s="24">
        <v>5172.9799999999996</v>
      </c>
      <c r="K38" s="6"/>
    </row>
    <row r="39" spans="1:11" ht="13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3.2">
      <c r="A40" s="12" t="s">
        <v>10</v>
      </c>
      <c r="B40" s="6" t="s">
        <v>6</v>
      </c>
      <c r="C40" s="6"/>
      <c r="D40" s="17">
        <v>0</v>
      </c>
      <c r="E40" s="17">
        <v>0</v>
      </c>
      <c r="F40" s="24">
        <v>1799.5</v>
      </c>
      <c r="G40" s="24">
        <v>2491.16</v>
      </c>
      <c r="H40" s="24">
        <v>2800.35</v>
      </c>
      <c r="I40" s="24">
        <v>3362.85</v>
      </c>
      <c r="J40" s="24">
        <v>3946.99</v>
      </c>
      <c r="K40" s="6"/>
    </row>
    <row r="41" spans="1:11" ht="13.2">
      <c r="A41" s="6"/>
      <c r="B41" s="6" t="s">
        <v>7</v>
      </c>
      <c r="C41" s="6"/>
      <c r="D41" s="17">
        <v>0</v>
      </c>
      <c r="E41" s="17">
        <v>0</v>
      </c>
      <c r="F41" s="24">
        <v>2145.08</v>
      </c>
      <c r="G41" s="24">
        <v>2957.7</v>
      </c>
      <c r="H41" s="24">
        <v>3280.15</v>
      </c>
      <c r="I41" s="24">
        <v>3945.12</v>
      </c>
      <c r="J41" s="24">
        <v>4609.83</v>
      </c>
      <c r="K41" s="6"/>
    </row>
    <row r="42" spans="1:11" ht="13.2">
      <c r="A42" s="15"/>
      <c r="B42" s="6" t="s">
        <v>8</v>
      </c>
      <c r="C42" s="6"/>
      <c r="D42" s="17">
        <v>0</v>
      </c>
      <c r="E42" s="17">
        <v>0</v>
      </c>
      <c r="F42" s="24">
        <v>2577</v>
      </c>
      <c r="G42" s="24">
        <v>3499.29</v>
      </c>
      <c r="H42" s="24">
        <v>3915.87</v>
      </c>
      <c r="I42" s="24">
        <v>4652.84</v>
      </c>
      <c r="J42" s="24">
        <v>5462.1</v>
      </c>
      <c r="K42" s="6"/>
    </row>
    <row r="43" spans="1:11" ht="13.2">
      <c r="A43" s="15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3.2">
      <c r="A44" s="12" t="s">
        <v>11</v>
      </c>
      <c r="B44" s="6" t="s">
        <v>6</v>
      </c>
      <c r="C44" s="6"/>
      <c r="D44" s="17">
        <v>0</v>
      </c>
      <c r="E44" s="17">
        <v>0</v>
      </c>
      <c r="F44" s="24">
        <v>1834.37</v>
      </c>
      <c r="G44" s="24">
        <v>2595.1</v>
      </c>
      <c r="H44" s="24">
        <v>2950.24</v>
      </c>
      <c r="I44" s="24">
        <v>3541.74</v>
      </c>
      <c r="J44" s="24">
        <v>4141.91</v>
      </c>
      <c r="K44" s="6"/>
    </row>
    <row r="45" spans="1:11" ht="13.2">
      <c r="A45" s="15"/>
      <c r="B45" s="6" t="s">
        <v>7</v>
      </c>
      <c r="C45" s="6"/>
      <c r="D45" s="17">
        <v>0</v>
      </c>
      <c r="E45" s="17">
        <v>0</v>
      </c>
      <c r="F45" s="24">
        <v>2225.7600000000002</v>
      </c>
      <c r="G45" s="24">
        <v>3088.85</v>
      </c>
      <c r="H45" s="24">
        <v>3441.55</v>
      </c>
      <c r="I45" s="24">
        <v>4159.88</v>
      </c>
      <c r="J45" s="24">
        <v>4849.92</v>
      </c>
      <c r="K45" s="6"/>
    </row>
    <row r="46" spans="1:11" ht="13.8">
      <c r="A46" s="15"/>
      <c r="B46" s="6" t="s">
        <v>8</v>
      </c>
      <c r="C46" s="6"/>
      <c r="D46" s="17">
        <v>0</v>
      </c>
      <c r="E46" s="17">
        <v>0</v>
      </c>
      <c r="F46" s="24">
        <v>2753.21</v>
      </c>
      <c r="G46" s="24">
        <v>3768.86</v>
      </c>
      <c r="H46" s="24">
        <v>4184.21</v>
      </c>
      <c r="I46" s="24">
        <v>5005.47</v>
      </c>
      <c r="J46" s="19">
        <v>5752.07</v>
      </c>
      <c r="K46" s="6"/>
    </row>
    <row r="47" spans="1:11" ht="13.2">
      <c r="A47" s="15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2">
      <c r="A48" s="12" t="s">
        <v>12</v>
      </c>
      <c r="B48" s="6" t="s">
        <v>6</v>
      </c>
      <c r="C48" s="6"/>
      <c r="D48" s="17">
        <v>0</v>
      </c>
      <c r="E48" s="17">
        <v>0</v>
      </c>
      <c r="F48" s="24">
        <v>1834.37</v>
      </c>
      <c r="G48" s="24">
        <v>2595.1</v>
      </c>
      <c r="H48" s="24">
        <v>2950.24</v>
      </c>
      <c r="I48" s="24">
        <v>3541.74</v>
      </c>
      <c r="J48" s="24">
        <v>4141.91</v>
      </c>
      <c r="K48" s="6"/>
    </row>
    <row r="49" spans="1:11" ht="13.2">
      <c r="A49" s="6"/>
      <c r="B49" s="6" t="s">
        <v>7</v>
      </c>
      <c r="C49" s="6"/>
      <c r="D49" s="17">
        <v>0</v>
      </c>
      <c r="E49" s="17">
        <v>0</v>
      </c>
      <c r="F49" s="24">
        <v>2247.7800000000002</v>
      </c>
      <c r="G49" s="24">
        <v>3105.2</v>
      </c>
      <c r="H49" s="24">
        <v>3514.87</v>
      </c>
      <c r="I49" s="24">
        <v>4235.7700000000004</v>
      </c>
      <c r="J49" s="24">
        <v>4998.32</v>
      </c>
      <c r="K49" s="6"/>
    </row>
    <row r="50" spans="1:11" ht="13.2">
      <c r="A50" s="6"/>
      <c r="B50" s="6" t="s">
        <v>8</v>
      </c>
      <c r="C50" s="6"/>
      <c r="D50" s="17">
        <v>0</v>
      </c>
      <c r="E50" s="17">
        <v>0</v>
      </c>
      <c r="F50" s="24">
        <v>2780.57</v>
      </c>
      <c r="G50" s="24">
        <v>3839.3</v>
      </c>
      <c r="H50" s="24">
        <v>4284.3500000000004</v>
      </c>
      <c r="I50" s="24">
        <v>5119.29</v>
      </c>
      <c r="J50" s="24">
        <v>5955.82</v>
      </c>
      <c r="K50" s="6"/>
    </row>
    <row r="51" spans="1:11" ht="13.2">
      <c r="A51" s="15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3.8">
      <c r="A52" s="18" t="s">
        <v>13</v>
      </c>
      <c r="B52" s="6" t="s">
        <v>6</v>
      </c>
      <c r="C52" s="6"/>
      <c r="D52" s="17">
        <v>0</v>
      </c>
      <c r="E52" s="17">
        <v>0</v>
      </c>
      <c r="F52" s="24">
        <v>1750.08</v>
      </c>
      <c r="G52" s="24">
        <v>2480.39</v>
      </c>
      <c r="H52" s="24">
        <v>2831</v>
      </c>
      <c r="I52" s="24">
        <v>3471.46</v>
      </c>
      <c r="J52" s="18">
        <v>4053.7</v>
      </c>
      <c r="K52" s="6"/>
    </row>
    <row r="53" spans="1:11" ht="13.8">
      <c r="A53" s="15"/>
      <c r="B53" s="6" t="s">
        <v>7</v>
      </c>
      <c r="C53" s="6"/>
      <c r="D53" s="17">
        <v>0</v>
      </c>
      <c r="E53" s="17">
        <v>0</v>
      </c>
      <c r="F53" s="24">
        <v>2271.9</v>
      </c>
      <c r="G53" s="24">
        <v>3095.17</v>
      </c>
      <c r="H53" s="24">
        <v>3479.47</v>
      </c>
      <c r="I53" s="24">
        <v>4237.2</v>
      </c>
      <c r="J53" s="18">
        <v>4926.05</v>
      </c>
      <c r="K53" s="6"/>
    </row>
    <row r="54" spans="1:11" ht="13.8">
      <c r="A54" s="15"/>
      <c r="B54" s="6" t="s">
        <v>8</v>
      </c>
      <c r="C54" s="6"/>
      <c r="D54" s="17">
        <v>0</v>
      </c>
      <c r="E54" s="17">
        <v>0</v>
      </c>
      <c r="F54" s="24">
        <v>2808.91</v>
      </c>
      <c r="G54" s="24">
        <v>3812.21</v>
      </c>
      <c r="H54" s="24">
        <v>4282.93</v>
      </c>
      <c r="I54" s="24">
        <v>5184.7</v>
      </c>
      <c r="J54" s="19">
        <v>6004.49</v>
      </c>
      <c r="K54" s="6"/>
    </row>
    <row r="55" spans="1:11" ht="13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3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3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3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3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35"/>
  <sheetViews>
    <sheetView workbookViewId="0"/>
  </sheetViews>
  <sheetFormatPr defaultColWidth="12.6640625" defaultRowHeight="15.75" customHeight="1"/>
  <sheetData>
    <row r="1" spans="1:20" ht="39.6">
      <c r="A1" s="5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0" ht="13.2">
      <c r="A2" s="6"/>
      <c r="B2" s="6"/>
      <c r="C2" s="6"/>
      <c r="D2" s="25" t="s">
        <v>4</v>
      </c>
      <c r="E2" s="6"/>
      <c r="F2" s="6"/>
      <c r="G2" s="6"/>
      <c r="H2" s="6"/>
      <c r="I2" s="6"/>
      <c r="J2" s="6"/>
      <c r="K2" s="6"/>
      <c r="L2" s="6"/>
      <c r="M2" s="6"/>
    </row>
    <row r="3" spans="1:20" ht="15.75" customHeight="1">
      <c r="A3" s="6" t="s">
        <v>2</v>
      </c>
      <c r="B3" s="8" t="s">
        <v>3</v>
      </c>
      <c r="C3" s="6"/>
      <c r="D3" s="10">
        <v>0</v>
      </c>
      <c r="E3" s="10">
        <v>0.4637</v>
      </c>
      <c r="F3" s="10">
        <v>0.47370000000000001</v>
      </c>
      <c r="G3" s="10">
        <v>0.56579999999999997</v>
      </c>
      <c r="H3" s="10">
        <v>0.64470000000000005</v>
      </c>
      <c r="I3" s="26">
        <v>0.80259999999999998</v>
      </c>
      <c r="J3" s="10">
        <v>0.86839999999999995</v>
      </c>
      <c r="K3" s="10">
        <v>0.94740000000000002</v>
      </c>
      <c r="L3" s="10">
        <v>1</v>
      </c>
      <c r="M3" s="6"/>
    </row>
    <row r="4" spans="1:20" ht="13.2">
      <c r="A4" s="3">
        <v>40</v>
      </c>
      <c r="B4" s="4">
        <v>18</v>
      </c>
      <c r="C4" s="6"/>
      <c r="D4" s="4">
        <v>0</v>
      </c>
      <c r="E4" s="4">
        <v>0</v>
      </c>
      <c r="F4" s="4">
        <v>9470</v>
      </c>
      <c r="G4" s="4">
        <v>11312</v>
      </c>
      <c r="H4" s="4">
        <v>12890</v>
      </c>
      <c r="I4" s="4">
        <v>16047</v>
      </c>
      <c r="J4" s="4">
        <v>17260</v>
      </c>
      <c r="K4" s="4">
        <v>18595</v>
      </c>
      <c r="L4" s="4">
        <v>19380</v>
      </c>
      <c r="M4" s="6"/>
      <c r="N4" s="2">
        <f t="shared" ref="N4:T4" si="0">F4/F16</f>
        <v>3.4714076246334309</v>
      </c>
      <c r="O4" s="2">
        <f t="shared" si="0"/>
        <v>3.4710033752684875</v>
      </c>
      <c r="P4" s="2">
        <f t="shared" si="0"/>
        <v>3.470651588583737</v>
      </c>
      <c r="Q4" s="2">
        <f t="shared" si="0"/>
        <v>3.4711226476314083</v>
      </c>
      <c r="R4" s="2">
        <f t="shared" si="0"/>
        <v>3.3599377068327816</v>
      </c>
      <c r="S4" s="2">
        <f t="shared" si="0"/>
        <v>3.1840753424657535</v>
      </c>
      <c r="T4" s="2">
        <f t="shared" si="0"/>
        <v>3.0914021375019938</v>
      </c>
    </row>
    <row r="5" spans="1:20" ht="13.2">
      <c r="A5" s="6"/>
      <c r="B5" s="4">
        <v>7</v>
      </c>
      <c r="C5" s="6"/>
      <c r="D5" s="4">
        <v>0</v>
      </c>
      <c r="E5" s="4">
        <v>0</v>
      </c>
      <c r="F5" s="4">
        <v>6768</v>
      </c>
      <c r="G5" s="4">
        <v>8083</v>
      </c>
      <c r="H5" s="4">
        <v>9211</v>
      </c>
      <c r="I5" s="4">
        <v>11467</v>
      </c>
      <c r="J5" s="4">
        <v>12407</v>
      </c>
      <c r="K5" s="4">
        <v>13535</v>
      </c>
      <c r="L5" s="4">
        <v>14287</v>
      </c>
      <c r="M5" s="6"/>
      <c r="N5" s="2">
        <f t="shared" ref="N5:T5" si="1">F5/F17</f>
        <v>2.2895805142083896</v>
      </c>
      <c r="O5" s="2">
        <f t="shared" si="1"/>
        <v>2.2891532143868591</v>
      </c>
      <c r="P5" s="2">
        <f t="shared" si="1"/>
        <v>2.289584886900323</v>
      </c>
      <c r="Q5" s="2">
        <f t="shared" si="1"/>
        <v>2.2897364217252396</v>
      </c>
      <c r="R5" s="2">
        <f t="shared" si="1"/>
        <v>2.2895368149105</v>
      </c>
      <c r="S5" s="2">
        <f t="shared" si="1"/>
        <v>2.2894113667117728</v>
      </c>
      <c r="T5" s="2">
        <f t="shared" si="1"/>
        <v>2.2895833333333333</v>
      </c>
    </row>
    <row r="6" spans="1:20" ht="13.2">
      <c r="A6" s="3">
        <v>35</v>
      </c>
      <c r="B6" s="4">
        <v>18</v>
      </c>
      <c r="C6" s="6"/>
      <c r="D6" s="4">
        <v>0</v>
      </c>
      <c r="E6" s="4">
        <v>0</v>
      </c>
      <c r="F6" s="4">
        <v>10156</v>
      </c>
      <c r="G6" s="4">
        <v>12131</v>
      </c>
      <c r="H6" s="4">
        <v>13824</v>
      </c>
      <c r="I6" s="4">
        <v>17209</v>
      </c>
      <c r="J6" s="4">
        <v>18620</v>
      </c>
      <c r="K6" s="4">
        <v>20313</v>
      </c>
      <c r="L6" s="4">
        <v>21441</v>
      </c>
      <c r="M6" s="6"/>
      <c r="N6" s="2">
        <f t="shared" ref="N6:T6" si="2">F6/F18</f>
        <v>3.9656384224912142</v>
      </c>
      <c r="O6" s="2">
        <f t="shared" si="2"/>
        <v>3.9656750572082382</v>
      </c>
      <c r="P6" s="2">
        <f t="shared" si="2"/>
        <v>3.9655765920826163</v>
      </c>
      <c r="Q6" s="2">
        <f t="shared" si="2"/>
        <v>3.9652073732718893</v>
      </c>
      <c r="R6" s="2">
        <f t="shared" si="2"/>
        <v>3.9650766609880748</v>
      </c>
      <c r="S6" s="2">
        <f t="shared" si="2"/>
        <v>3.96583365872706</v>
      </c>
      <c r="T6" s="2">
        <f t="shared" si="2"/>
        <v>3.965415202515258</v>
      </c>
    </row>
    <row r="7" spans="1:20" ht="13.2">
      <c r="A7" s="6"/>
      <c r="B7" s="4">
        <v>7</v>
      </c>
      <c r="C7" s="6"/>
      <c r="D7" s="4">
        <v>0</v>
      </c>
      <c r="E7" s="4">
        <v>0</v>
      </c>
      <c r="F7" s="4">
        <v>7261</v>
      </c>
      <c r="G7" s="4">
        <v>8673</v>
      </c>
      <c r="H7" s="4">
        <v>9884</v>
      </c>
      <c r="I7" s="4">
        <v>12304</v>
      </c>
      <c r="J7" s="4">
        <v>13347</v>
      </c>
      <c r="K7" s="4">
        <v>14787</v>
      </c>
      <c r="L7" s="4">
        <v>15806</v>
      </c>
      <c r="M7" s="6"/>
      <c r="N7" s="2">
        <f t="shared" ref="N7:T7" si="3">F7/F19</f>
        <v>3.1016659547202052</v>
      </c>
      <c r="O7" s="2">
        <f t="shared" si="3"/>
        <v>3.101931330472103</v>
      </c>
      <c r="P7" s="2">
        <f t="shared" si="3"/>
        <v>3.1023226616446955</v>
      </c>
      <c r="Q7" s="2">
        <f t="shared" si="3"/>
        <v>3.1023701462430662</v>
      </c>
      <c r="R7" s="2">
        <f t="shared" si="3"/>
        <v>3.0299659477866063</v>
      </c>
      <c r="S7" s="2">
        <f t="shared" si="3"/>
        <v>2.9627329192546585</v>
      </c>
      <c r="T7" s="2">
        <f t="shared" si="3"/>
        <v>2.936826458565589</v>
      </c>
    </row>
    <row r="8" spans="1:20" ht="13.2">
      <c r="A8" s="3">
        <v>25</v>
      </c>
      <c r="B8" s="4">
        <v>18</v>
      </c>
      <c r="C8" s="6"/>
      <c r="D8" s="4">
        <v>0</v>
      </c>
      <c r="E8" s="4">
        <v>0</v>
      </c>
      <c r="F8" s="4">
        <v>12133</v>
      </c>
      <c r="G8" s="4">
        <v>14501</v>
      </c>
      <c r="H8" s="4">
        <v>16481</v>
      </c>
      <c r="I8" s="4">
        <v>20517</v>
      </c>
      <c r="J8" s="4">
        <v>22199</v>
      </c>
      <c r="K8" s="4">
        <v>24217</v>
      </c>
      <c r="L8" s="4">
        <v>25562</v>
      </c>
      <c r="M8" s="6"/>
      <c r="N8" s="2">
        <f t="shared" ref="N8:T8" si="4">F8/F20</f>
        <v>7.9822368421052632</v>
      </c>
      <c r="O8" s="2">
        <f t="shared" si="4"/>
        <v>7.4287909836065573</v>
      </c>
      <c r="P8" s="2">
        <f t="shared" si="4"/>
        <v>6.9422914911541698</v>
      </c>
      <c r="Q8" s="2">
        <f t="shared" si="4"/>
        <v>6.9431472081218271</v>
      </c>
      <c r="R8" s="2">
        <f t="shared" si="4"/>
        <v>6.9415259537210758</v>
      </c>
      <c r="S8" s="2">
        <f t="shared" si="4"/>
        <v>6.9429472477064218</v>
      </c>
      <c r="T8" s="2">
        <f t="shared" si="4"/>
        <v>6.9424225964149917</v>
      </c>
    </row>
    <row r="9" spans="1:20" ht="13.2">
      <c r="A9" s="6"/>
      <c r="B9" s="4">
        <v>7</v>
      </c>
      <c r="C9" s="6"/>
      <c r="D9" s="4">
        <v>0</v>
      </c>
      <c r="E9" s="4">
        <v>0</v>
      </c>
      <c r="F9" s="4">
        <v>8926</v>
      </c>
      <c r="G9" s="4">
        <v>10662</v>
      </c>
      <c r="H9" s="4">
        <v>12149</v>
      </c>
      <c r="I9" s="4">
        <v>15125</v>
      </c>
      <c r="J9" s="4">
        <v>16365</v>
      </c>
      <c r="K9" s="4">
        <v>17852</v>
      </c>
      <c r="L9" s="4">
        <v>18844</v>
      </c>
      <c r="M9" s="6"/>
      <c r="N9" s="2">
        <f t="shared" ref="N9:T9" si="5">F9/F21</f>
        <v>5.1417050691244244</v>
      </c>
      <c r="O9" s="2">
        <f t="shared" si="5"/>
        <v>5.1407907425265185</v>
      </c>
      <c r="P9" s="2">
        <f t="shared" si="5"/>
        <v>5.141345746931866</v>
      </c>
      <c r="Q9" s="2">
        <f t="shared" si="5"/>
        <v>5.1410605030591432</v>
      </c>
      <c r="R9" s="2">
        <f t="shared" si="5"/>
        <v>5.1413760603204528</v>
      </c>
      <c r="S9" s="2">
        <f t="shared" si="5"/>
        <v>5.1417050691244244</v>
      </c>
      <c r="T9" s="2">
        <f t="shared" si="5"/>
        <v>5.1416098226466573</v>
      </c>
    </row>
    <row r="10" spans="1:20" ht="13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20" ht="13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0" ht="13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20" ht="39.6">
      <c r="A13" s="5" t="s">
        <v>16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0" ht="13.2">
      <c r="A14" s="6"/>
      <c r="B14" s="6"/>
      <c r="C14" s="6"/>
      <c r="D14" s="25" t="s">
        <v>4</v>
      </c>
      <c r="E14" s="6"/>
      <c r="F14" s="6"/>
      <c r="G14" s="6"/>
      <c r="H14" s="6"/>
      <c r="I14" s="6"/>
      <c r="J14" s="6"/>
      <c r="K14" s="6"/>
      <c r="L14" s="6"/>
      <c r="M14" s="6"/>
    </row>
    <row r="15" spans="1:20" ht="15.75" customHeight="1">
      <c r="A15" s="6" t="s">
        <v>2</v>
      </c>
      <c r="B15" s="8" t="s">
        <v>3</v>
      </c>
      <c r="C15" s="6"/>
      <c r="D15" s="10">
        <v>0</v>
      </c>
      <c r="E15" s="10">
        <v>0.4637</v>
      </c>
      <c r="F15" s="10">
        <v>0.47370000000000001</v>
      </c>
      <c r="G15" s="10">
        <v>0.56579999999999997</v>
      </c>
      <c r="H15" s="10">
        <v>0.64470000000000005</v>
      </c>
      <c r="I15" s="26">
        <v>0.80259999999999998</v>
      </c>
      <c r="J15" s="10">
        <v>0.86839999999999995</v>
      </c>
      <c r="K15" s="10">
        <v>0.94740000000000002</v>
      </c>
      <c r="L15" s="10">
        <v>1</v>
      </c>
      <c r="M15" s="6"/>
    </row>
    <row r="16" spans="1:20" ht="13.2">
      <c r="A16" s="3">
        <v>40</v>
      </c>
      <c r="B16" s="4">
        <v>18</v>
      </c>
      <c r="C16" s="6"/>
      <c r="D16" s="4">
        <v>0</v>
      </c>
      <c r="E16" s="4">
        <v>0</v>
      </c>
      <c r="F16" s="4">
        <v>2728</v>
      </c>
      <c r="G16" s="4">
        <v>3259</v>
      </c>
      <c r="H16" s="4">
        <v>3714</v>
      </c>
      <c r="I16" s="4">
        <v>4623</v>
      </c>
      <c r="J16" s="4">
        <v>5137</v>
      </c>
      <c r="K16" s="4">
        <v>5840</v>
      </c>
      <c r="L16" s="4">
        <v>6269</v>
      </c>
      <c r="M16" s="6"/>
    </row>
    <row r="17" spans="1:13" ht="13.2">
      <c r="A17" s="6"/>
      <c r="B17" s="4">
        <v>7</v>
      </c>
      <c r="C17" s="6"/>
      <c r="D17" s="4">
        <v>0</v>
      </c>
      <c r="E17" s="4">
        <v>0</v>
      </c>
      <c r="F17" s="4">
        <v>2956</v>
      </c>
      <c r="G17" s="4">
        <v>3531</v>
      </c>
      <c r="H17" s="4">
        <v>4023</v>
      </c>
      <c r="I17" s="4">
        <v>5008</v>
      </c>
      <c r="J17" s="4">
        <v>5419</v>
      </c>
      <c r="K17" s="4">
        <v>5912</v>
      </c>
      <c r="L17" s="4">
        <v>6240</v>
      </c>
      <c r="M17" s="6"/>
    </row>
    <row r="18" spans="1:13" ht="13.2">
      <c r="A18" s="3">
        <v>35</v>
      </c>
      <c r="B18" s="4">
        <v>18</v>
      </c>
      <c r="C18" s="6"/>
      <c r="D18" s="4">
        <v>0</v>
      </c>
      <c r="E18" s="4">
        <v>0</v>
      </c>
      <c r="F18" s="4">
        <v>2561</v>
      </c>
      <c r="G18" s="4">
        <v>3059</v>
      </c>
      <c r="H18" s="4">
        <v>3486</v>
      </c>
      <c r="I18" s="4">
        <v>4340</v>
      </c>
      <c r="J18" s="4">
        <v>4696</v>
      </c>
      <c r="K18" s="4">
        <v>5122</v>
      </c>
      <c r="L18" s="4">
        <v>5407</v>
      </c>
      <c r="M18" s="6"/>
    </row>
    <row r="19" spans="1:13" ht="13.2">
      <c r="A19" s="6"/>
      <c r="B19" s="4">
        <v>7</v>
      </c>
      <c r="C19" s="6"/>
      <c r="D19" s="4">
        <v>0</v>
      </c>
      <c r="E19" s="4">
        <v>0</v>
      </c>
      <c r="F19" s="4">
        <v>2341</v>
      </c>
      <c r="G19" s="4">
        <v>2796</v>
      </c>
      <c r="H19" s="4">
        <v>3186</v>
      </c>
      <c r="I19" s="4">
        <v>3966</v>
      </c>
      <c r="J19" s="4">
        <v>4405</v>
      </c>
      <c r="K19" s="4">
        <v>4991</v>
      </c>
      <c r="L19" s="4">
        <v>5382</v>
      </c>
      <c r="M19" s="6"/>
    </row>
    <row r="20" spans="1:13" ht="13.2">
      <c r="A20" s="3">
        <v>25</v>
      </c>
      <c r="B20" s="4">
        <v>18</v>
      </c>
      <c r="C20" s="6"/>
      <c r="D20" s="4">
        <v>0</v>
      </c>
      <c r="E20" s="4">
        <v>0</v>
      </c>
      <c r="F20" s="4">
        <v>1520</v>
      </c>
      <c r="G20" s="4">
        <v>1952</v>
      </c>
      <c r="H20" s="4">
        <v>2374</v>
      </c>
      <c r="I20" s="4">
        <v>2955</v>
      </c>
      <c r="J20" s="4">
        <v>3198</v>
      </c>
      <c r="K20" s="4">
        <v>3488</v>
      </c>
      <c r="L20" s="4">
        <v>3682</v>
      </c>
      <c r="M20" s="6"/>
    </row>
    <row r="21" spans="1:13" ht="13.2">
      <c r="A21" s="6"/>
      <c r="B21" s="4">
        <v>7</v>
      </c>
      <c r="C21" s="6"/>
      <c r="D21" s="4">
        <v>0</v>
      </c>
      <c r="E21" s="4">
        <v>0</v>
      </c>
      <c r="F21" s="4">
        <v>1736</v>
      </c>
      <c r="G21" s="4">
        <v>2074</v>
      </c>
      <c r="H21" s="4">
        <v>2363</v>
      </c>
      <c r="I21" s="4">
        <v>2942</v>
      </c>
      <c r="J21" s="4">
        <v>3183</v>
      </c>
      <c r="K21" s="4">
        <v>3472</v>
      </c>
      <c r="L21" s="4">
        <v>3665</v>
      </c>
      <c r="M21" s="6"/>
    </row>
    <row r="22" spans="1:13" ht="13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ht="13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ht="13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3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3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ht="13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ht="13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13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3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3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Heating Data</vt:lpstr>
      <vt:lpstr>Cooling Data</vt:lpstr>
      <vt:lpstr>heating</vt:lpstr>
      <vt:lpstr>cooling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Yuanbei Fan</cp:lastModifiedBy>
  <dcterms:modified xsi:type="dcterms:W3CDTF">2025-02-25T23:40:10Z</dcterms:modified>
</cp:coreProperties>
</file>