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5130" tabRatio="824" activeTab="2"/>
  </bookViews>
  <sheets>
    <sheet name="Description" sheetId="5" r:id="rId1"/>
    <sheet name="Biology" sheetId="13" r:id="rId2"/>
    <sheet name="Climate" sheetId="8" r:id="rId3"/>
    <sheet name="Fertilization" sheetId="1" r:id="rId4"/>
    <sheet name="GridRatio" sheetId="11" r:id="rId5"/>
    <sheet name="GridX" sheetId="12" r:id="rId6"/>
    <sheet name="Init" sheetId="2" r:id="rId7"/>
    <sheet name="Irrig" sheetId="3" r:id="rId8"/>
    <sheet name="Soil" sheetId="6" r:id="rId9"/>
    <sheet name="Solute" sheetId="15" r:id="rId10"/>
    <sheet name="Time" sheetId="4" r:id="rId11"/>
    <sheet name="Variety" sheetId="10" r:id="rId12"/>
    <sheet name="Weather" sheetId="7" r:id="rId1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3" i="5" l="1"/>
  <c r="E4" i="5"/>
  <c r="E5" i="5"/>
  <c r="E6" i="5"/>
  <c r="E2" i="5"/>
</calcChain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distance in cm from plant. Total distance is 1/2 row spacing. The x dimesion of the grid is developed from this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must be earlier or equal to sowing, generally not more than a  week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depth seed planted (cm)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1" authorId="0" shapeId="0">
      <text>
        <r>
          <rPr>
            <b/>
            <sz val="8"/>
            <color indexed="81"/>
            <rFont val="Tahoma"/>
            <family val="2"/>
          </rPr>
          <t xml:space="preserve">Author:
Begins with 2.5% up to 61cm, then half, and then 0.6
 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Soil water potential
</t>
        </r>
      </text>
    </comment>
    <comment ref="G1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temperature of the soil
</t>
        </r>
      </text>
    </comment>
    <comment ref="M1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Bulk density (g/cm3)
</t>
        </r>
      </text>
    </comment>
  </commentList>
</comments>
</file>

<file path=xl/sharedStrings.xml><?xml version="1.0" encoding="utf-8"?>
<sst xmlns="http://schemas.openxmlformats.org/spreadsheetml/2006/main" count="287" uniqueCount="176">
  <si>
    <t>Date</t>
  </si>
  <si>
    <t>amount</t>
  </si>
  <si>
    <t>note</t>
  </si>
  <si>
    <t>amount_(KG/HA)</t>
  </si>
  <si>
    <t>startDate</t>
  </si>
  <si>
    <t>EndDate</t>
  </si>
  <si>
    <t>Population</t>
  </si>
  <si>
    <t>Lat</t>
  </si>
  <si>
    <t>Long</t>
  </si>
  <si>
    <t>sowing</t>
  </si>
  <si>
    <t>end</t>
  </si>
  <si>
    <t>altitude</t>
  </si>
  <si>
    <t>autoirrigated</t>
  </si>
  <si>
    <t>ID</t>
  </si>
  <si>
    <t>SoilFile</t>
  </si>
  <si>
    <t>VarietyFile</t>
  </si>
  <si>
    <t>begin date</t>
  </si>
  <si>
    <t>Soil name</t>
  </si>
  <si>
    <t>Hybrid</t>
  </si>
  <si>
    <t>Weather File name</t>
  </si>
  <si>
    <t>Bottom depth</t>
  </si>
  <si>
    <t>OM (%/100)</t>
  </si>
  <si>
    <t>NO3 (ppm)</t>
  </si>
  <si>
    <t>NH4</t>
  </si>
  <si>
    <t>HnNew</t>
  </si>
  <si>
    <t>Tmpr</t>
  </si>
  <si>
    <t>Sand</t>
  </si>
  <si>
    <t>Silt</t>
  </si>
  <si>
    <t>Clay</t>
  </si>
  <si>
    <t>BD</t>
  </si>
  <si>
    <t>Source</t>
  </si>
  <si>
    <t>file</t>
  </si>
  <si>
    <t>ClimateFile</t>
  </si>
  <si>
    <t>Location</t>
  </si>
  <si>
    <t>Latitude</t>
  </si>
  <si>
    <t>Longitude</t>
  </si>
  <si>
    <t>DailyBulb</t>
  </si>
  <si>
    <t>DailyWInd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</si>
  <si>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</si>
  <si>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</si>
  <si>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</si>
  <si>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</si>
  <si>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</si>
  <si>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</si>
  <si>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</si>
  <si>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</si>
  <si>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</si>
  <si>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</si>
  <si>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</si>
  <si>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</si>
  <si>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</si>
  <si>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</si>
  <si>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</si>
  <si>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RowAngle</t>
  </si>
  <si>
    <t>Xseed</t>
  </si>
  <si>
    <t>ySeed</t>
  </si>
  <si>
    <t>CEC</t>
  </si>
  <si>
    <t>EOMult</t>
  </si>
  <si>
    <t>NoSoilFile</t>
  </si>
  <si>
    <t>OutputSoilFIle</t>
  </si>
  <si>
    <t>GDD_TO_MAT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</si>
  <si>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</si>
  <si>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</si>
  <si>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</si>
  <si>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</si>
  <si>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</si>
  <si>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</si>
  <si>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</si>
  <si>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</si>
  <si>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</si>
  <si>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wl</t>
  </si>
  <si>
    <t>wa</t>
  </si>
  <si>
    <t>wr</t>
  </si>
  <si>
    <t>wb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</si>
  <si>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</si>
  <si>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</si>
  <si>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</si>
  <si>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</si>
  <si>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</si>
  <si>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</si>
  <si>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</si>
  <si>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</si>
  <si>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</si>
  <si>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SoilFIle</t>
  </si>
  <si>
    <t>X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</si>
  <si>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</si>
  <si>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</si>
  <si>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</si>
  <si>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</si>
  <si>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</si>
  <si>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</si>
  <si>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</si>
  <si>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</si>
  <si>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</si>
  <si>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</si>
  <si>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</si>
  <si>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</si>
  <si>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</si>
  <si>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</si>
  <si>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</si>
  <si>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</si>
  <si>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</si>
  <si>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</si>
  <si>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</si>
  <si>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</si>
  <si>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</si>
  <si>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</si>
  <si>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</si>
  <si>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NitrogenFile</t>
  </si>
  <si>
    <t>EPSI</t>
  </si>
  <si>
    <t>lUPW</t>
  </si>
  <si>
    <t>CourMax</t>
  </si>
  <si>
    <t>Diffusion_Coeff</t>
  </si>
  <si>
    <t>Solute</t>
  </si>
  <si>
    <t>NitrogenDefault</t>
  </si>
  <si>
    <t>CO2</t>
  </si>
  <si>
    <t>dt</t>
  </si>
  <si>
    <t>dtMin</t>
  </si>
  <si>
    <t>DMul1</t>
  </si>
  <si>
    <t>DMul2</t>
  </si>
  <si>
    <t>Daily</t>
  </si>
  <si>
    <t>Hourly</t>
  </si>
  <si>
    <t>WeatherDaily</t>
  </si>
  <si>
    <t>WeatherHourly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</si>
  <si>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</si>
  <si>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</si>
  <si>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</si>
  <si>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</si>
  <si>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</si>
  <si>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</si>
  <si>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</si>
  <si>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</si>
  <si>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</si>
  <si>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</si>
  <si>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Path</t>
  </si>
  <si>
    <t>BiologyDefault</t>
  </si>
  <si>
    <t>Biology</t>
  </si>
  <si>
    <t>StayGreen</t>
  </si>
  <si>
    <t>Harvest</t>
  </si>
  <si>
    <t>WYE06</t>
  </si>
  <si>
    <t>WYE07</t>
  </si>
  <si>
    <t>WYE08</t>
  </si>
  <si>
    <t>DEL06</t>
  </si>
  <si>
    <t>DEL07</t>
  </si>
  <si>
    <t>WYE06.wea</t>
  </si>
  <si>
    <t>WYE07.wea</t>
  </si>
  <si>
    <t>WYE08.wea</t>
  </si>
  <si>
    <t>DEL07.wea</t>
  </si>
  <si>
    <t>P37y14</t>
  </si>
  <si>
    <t>PI34M91</t>
  </si>
  <si>
    <t>PI33B53</t>
  </si>
  <si>
    <t>WYE</t>
  </si>
  <si>
    <t>WyeClimate.dat</t>
  </si>
  <si>
    <t>Wye</t>
  </si>
  <si>
    <t>Del</t>
  </si>
  <si>
    <t>Wye.nit</t>
  </si>
  <si>
    <t>Del.nit</t>
  </si>
  <si>
    <t>Wye06</t>
  </si>
  <si>
    <t>Wye07</t>
  </si>
  <si>
    <t>Wye08</t>
  </si>
  <si>
    <t>Del06</t>
  </si>
  <si>
    <t>Del07</t>
  </si>
  <si>
    <t>WyeSoil.soi</t>
  </si>
  <si>
    <t>thr</t>
  </si>
  <si>
    <t>ths</t>
  </si>
  <si>
    <t>tha</t>
  </si>
  <si>
    <t>thm</t>
  </si>
  <si>
    <t>alfa</t>
  </si>
  <si>
    <t>n</t>
  </si>
  <si>
    <t>ks</t>
  </si>
  <si>
    <t>kk</t>
  </si>
  <si>
    <t>thk</t>
  </si>
  <si>
    <t>Time</t>
  </si>
  <si>
    <t>hourly</t>
  </si>
  <si>
    <t>Source_name</t>
  </si>
  <si>
    <t>DEL06.wea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</si>
</sst>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1" fontId="0" fillId="0" borderId="0" xfId="0" applyNumberFormat="1"/>
    <xf numFmtId="0" fontId="4" fillId="0" borderId="2" xfId="0" applyFont="1" applyFill="1" applyBorder="1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0" fontId="4" fillId="2" borderId="2" xfId="0" applyFon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/>
    <xf numFmtId="2" fontId="7" fillId="0" borderId="0" xfId="0" applyNumberFormat="1" applyFont="1"/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Alignment="1"/>
    <xf numFmtId="0" fontId="0" fillId="0" borderId="0" xfId="0" applyAlignment="1"/>
    <xf numFmtId="0" fontId="0" fillId="0" borderId="0" xfId="0" applyBorder="1"/>
    <xf numFmtId="0" fontId="7" fillId="0" borderId="0" xfId="0" applyFont="1" applyBorder="1"/>
    <xf numFmtId="14" fontId="0" fillId="0" borderId="0" xfId="0" applyNumberForma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7" sqref="C7"/>
    </sheetView>
  </sheetViews>
  <sheetFormatPr defaultRowHeight="15" x14ac:dyDescent="0.25"/>
  <cols>
    <col min="1" max="1" width="10.25" customWidth="1"/>
    <col min="2" max="2" width="16.125" customWidth="1"/>
    <col min="3" max="3" width="21.375" customWidth="1"/>
    <col min="4" max="4" width="17.125" customWidth="1"/>
    <col min="5" max="6" width="19.125" customWidth="1"/>
    <col min="7" max="7" width="25" customWidth="1"/>
    <col min="8" max="8" width="12.375" customWidth="1"/>
    <col min="9" max="9" width="16" customWidth="1"/>
    <col min="10" max="10" width="18.125" customWidth="1"/>
    <col min="12" max="12" width="14.125" customWidth="1"/>
    <col min="13" max="13" width="9.75" bestFit="1" customWidth="1"/>
  </cols>
  <sheetData>
    <row r="1" spans="1:13" x14ac:dyDescent="0.25">
      <c r="A1" t="s">
        <v>13</v>
      </c>
      <c r="B1" t="s">
        <v>14</v>
      </c>
      <c r="C1" t="s">
        <v>19</v>
      </c>
      <c r="D1" t="s">
        <v>18</v>
      </c>
      <c r="E1" t="s">
        <v>15</v>
      </c>
      <c r="F1" t="s">
        <v>133</v>
      </c>
      <c r="G1" t="s">
        <v>32</v>
      </c>
      <c r="H1" t="s">
        <v>33</v>
      </c>
      <c r="I1" t="s">
        <v>108</v>
      </c>
      <c r="J1" t="s">
        <v>113</v>
      </c>
      <c r="K1" t="s">
        <v>134</v>
      </c>
      <c r="L1" t="s">
        <v>136</v>
      </c>
      <c r="M1" t="s">
        <v>138</v>
      </c>
    </row>
    <row r="2" spans="1:13" ht="15.75" x14ac:dyDescent="0.25">
      <c r="A2" s="2" t="s">
        <v>139</v>
      </c>
      <c r="B2" s="2" t="s">
        <v>162</v>
      </c>
      <c r="C2" s="2" t="s">
        <v>144</v>
      </c>
      <c r="D2" s="2" t="s">
        <v>149</v>
      </c>
      <c r="E2" s="2" t="str">
        <f>D2&amp; ".var"</f>
        <v>PI34M91.var</v>
      </c>
      <c r="F2" s="17" t="s">
        <v>151</v>
      </c>
      <c r="G2" s="6" t="s">
        <v>152</v>
      </c>
      <c r="H2" s="6" t="s">
        <v>153</v>
      </c>
      <c r="I2" s="2" t="s">
        <v>155</v>
      </c>
      <c r="J2" s="2" t="s">
        <v>114</v>
      </c>
      <c r="K2" s="2" t="s">
        <v>157</v>
      </c>
      <c r="L2" s="6" t="s">
        <v>135</v>
      </c>
    </row>
    <row r="3" spans="1:13" ht="15.75" x14ac:dyDescent="0.25">
      <c r="A3" s="2" t="s">
        <v>140</v>
      </c>
      <c r="B3" s="2" t="s">
        <v>162</v>
      </c>
      <c r="C3" s="2" t="s">
        <v>145</v>
      </c>
      <c r="D3" s="2" t="s">
        <v>149</v>
      </c>
      <c r="E3" s="2" t="str">
        <f t="shared" ref="E3:E6" si="0">D3&amp; ".var"</f>
        <v>PI34M91.var</v>
      </c>
      <c r="F3" s="17" t="s">
        <v>151</v>
      </c>
      <c r="G3" s="6" t="s">
        <v>152</v>
      </c>
      <c r="H3" s="6" t="s">
        <v>153</v>
      </c>
      <c r="I3" s="2" t="s">
        <v>155</v>
      </c>
      <c r="J3" s="2" t="s">
        <v>114</v>
      </c>
      <c r="K3" s="2" t="s">
        <v>158</v>
      </c>
      <c r="L3" s="6" t="s">
        <v>135</v>
      </c>
    </row>
    <row r="4" spans="1:13" ht="15.75" x14ac:dyDescent="0.25">
      <c r="A4" s="2" t="s">
        <v>141</v>
      </c>
      <c r="B4" s="2" t="s">
        <v>162</v>
      </c>
      <c r="C4" s="2" t="s">
        <v>146</v>
      </c>
      <c r="D4" s="2" t="s">
        <v>148</v>
      </c>
      <c r="E4" s="2" t="str">
        <f t="shared" si="0"/>
        <v>P37y14.var</v>
      </c>
      <c r="F4" s="17" t="s">
        <v>151</v>
      </c>
      <c r="G4" s="6" t="s">
        <v>152</v>
      </c>
      <c r="H4" s="6" t="s">
        <v>153</v>
      </c>
      <c r="I4" s="2" t="s">
        <v>155</v>
      </c>
      <c r="J4" s="2" t="s">
        <v>114</v>
      </c>
      <c r="K4" s="2" t="s">
        <v>159</v>
      </c>
      <c r="L4" s="6" t="s">
        <v>135</v>
      </c>
    </row>
    <row r="5" spans="1:13" ht="15.75" x14ac:dyDescent="0.25">
      <c r="A5" s="2" t="s">
        <v>142</v>
      </c>
      <c r="B5" s="2" t="s">
        <v>162</v>
      </c>
      <c r="C5" s="2" t="s">
        <v>175</v>
      </c>
      <c r="D5" s="2" t="s">
        <v>150</v>
      </c>
      <c r="E5" s="2" t="str">
        <f t="shared" si="0"/>
        <v>PI33B53.var</v>
      </c>
      <c r="F5" s="17" t="s">
        <v>151</v>
      </c>
      <c r="G5" s="6" t="s">
        <v>152</v>
      </c>
      <c r="H5" s="7" t="s">
        <v>154</v>
      </c>
      <c r="I5" s="2" t="s">
        <v>156</v>
      </c>
      <c r="J5" s="2" t="s">
        <v>114</v>
      </c>
      <c r="K5" s="2" t="s">
        <v>160</v>
      </c>
      <c r="L5" s="6" t="s">
        <v>135</v>
      </c>
    </row>
    <row r="6" spans="1:13" ht="15.75" x14ac:dyDescent="0.25">
      <c r="A6" s="2" t="s">
        <v>143</v>
      </c>
      <c r="B6" s="2" t="s">
        <v>162</v>
      </c>
      <c r="C6" s="2" t="s">
        <v>147</v>
      </c>
      <c r="D6" s="2" t="s">
        <v>150</v>
      </c>
      <c r="E6" s="2" t="str">
        <f t="shared" si="0"/>
        <v>PI33B53.var</v>
      </c>
      <c r="F6" s="17" t="s">
        <v>151</v>
      </c>
      <c r="G6" s="6" t="s">
        <v>152</v>
      </c>
      <c r="H6" s="7" t="s">
        <v>154</v>
      </c>
      <c r="I6" s="2" t="s">
        <v>156</v>
      </c>
      <c r="J6" s="2" t="s">
        <v>114</v>
      </c>
      <c r="K6" s="2" t="s">
        <v>161</v>
      </c>
      <c r="L6" s="6" t="s">
        <v>135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1"/>
    </sheetView>
  </sheetViews>
  <sheetFormatPr defaultRowHeight="15" x14ac:dyDescent="0.25"/>
  <cols>
    <col min="1" max="1" width="16.75" customWidth="1"/>
    <col min="5" max="5" width="16.625" customWidth="1"/>
  </cols>
  <sheetData>
    <row r="1" spans="1:5" x14ac:dyDescent="0.25">
      <c r="A1" s="10" t="s">
        <v>13</v>
      </c>
      <c r="B1" s="10" t="s">
        <v>109</v>
      </c>
      <c r="C1" s="10" t="s">
        <v>110</v>
      </c>
      <c r="D1" s="10" t="s">
        <v>111</v>
      </c>
      <c r="E1" s="10" t="s">
        <v>112</v>
      </c>
    </row>
    <row r="2" spans="1:5" x14ac:dyDescent="0.25">
      <c r="A2" t="s">
        <v>114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J7" sqref="J7"/>
    </sheetView>
  </sheetViews>
  <sheetFormatPr defaultRowHeight="15" x14ac:dyDescent="0.25"/>
  <cols>
    <col min="1" max="1" width="10.625" customWidth="1"/>
    <col min="2" max="2" width="12" customWidth="1"/>
    <col min="3" max="3" width="11.625" customWidth="1"/>
    <col min="10" max="10" width="15.25" customWidth="1"/>
    <col min="11" max="11" width="15.875" customWidth="1"/>
  </cols>
  <sheetData>
    <row r="1" spans="1:11" ht="15.75" x14ac:dyDescent="0.25">
      <c r="A1" s="3" t="s">
        <v>13</v>
      </c>
      <c r="B1" s="16" t="s">
        <v>4</v>
      </c>
      <c r="C1" s="16" t="s">
        <v>5</v>
      </c>
      <c r="D1" s="12" t="s">
        <v>116</v>
      </c>
      <c r="E1" s="12" t="s">
        <v>117</v>
      </c>
      <c r="F1" s="12" t="s">
        <v>118</v>
      </c>
      <c r="G1" s="12" t="s">
        <v>119</v>
      </c>
      <c r="H1" s="9" t="s">
        <v>120</v>
      </c>
      <c r="I1" s="9" t="s">
        <v>121</v>
      </c>
      <c r="J1" s="9" t="s">
        <v>122</v>
      </c>
      <c r="K1" s="9" t="s">
        <v>123</v>
      </c>
    </row>
    <row r="2" spans="1:11" ht="15.75" x14ac:dyDescent="0.25">
      <c r="A2" s="2" t="s">
        <v>139</v>
      </c>
      <c r="B2" s="1">
        <v>38835</v>
      </c>
      <c r="C2" s="1">
        <v>38970</v>
      </c>
      <c r="D2">
        <v>1E-4</v>
      </c>
      <c r="E2" s="8">
        <v>9.9999999999999995E-8</v>
      </c>
      <c r="F2">
        <v>1.3</v>
      </c>
      <c r="G2">
        <v>0.3</v>
      </c>
      <c r="H2">
        <v>0</v>
      </c>
      <c r="I2">
        <v>1</v>
      </c>
      <c r="J2">
        <v>0</v>
      </c>
      <c r="K2">
        <v>1</v>
      </c>
    </row>
    <row r="3" spans="1:11" ht="15.75" x14ac:dyDescent="0.25">
      <c r="A3" s="2" t="s">
        <v>140</v>
      </c>
      <c r="B3" s="1">
        <v>39200</v>
      </c>
      <c r="C3" s="1">
        <v>39355</v>
      </c>
      <c r="D3">
        <v>1E-4</v>
      </c>
      <c r="E3" s="8">
        <v>9.9999999999999995E-8</v>
      </c>
      <c r="F3">
        <v>1.3</v>
      </c>
      <c r="G3">
        <v>0.3</v>
      </c>
      <c r="H3">
        <v>0</v>
      </c>
      <c r="I3">
        <v>1</v>
      </c>
      <c r="J3">
        <v>0</v>
      </c>
      <c r="K3">
        <v>1</v>
      </c>
    </row>
    <row r="4" spans="1:11" ht="15.75" x14ac:dyDescent="0.25">
      <c r="A4" s="2" t="s">
        <v>141</v>
      </c>
      <c r="B4" s="1">
        <v>39596</v>
      </c>
      <c r="C4" s="1">
        <v>39736</v>
      </c>
      <c r="D4">
        <v>1E-4</v>
      </c>
      <c r="E4" s="8">
        <v>9.9999999999999995E-8</v>
      </c>
      <c r="F4">
        <v>1.3</v>
      </c>
      <c r="G4">
        <v>0.3</v>
      </c>
      <c r="H4">
        <v>0</v>
      </c>
      <c r="I4">
        <v>1</v>
      </c>
      <c r="J4">
        <v>0</v>
      </c>
      <c r="K4">
        <v>1</v>
      </c>
    </row>
    <row r="5" spans="1:11" ht="15.75" x14ac:dyDescent="0.25">
      <c r="A5" s="2" t="s">
        <v>142</v>
      </c>
      <c r="B5" s="1">
        <v>38814</v>
      </c>
      <c r="C5" s="1">
        <v>39008</v>
      </c>
      <c r="D5">
        <v>1E-4</v>
      </c>
      <c r="E5" s="8">
        <v>9.9999999999999995E-8</v>
      </c>
      <c r="F5">
        <v>1.3</v>
      </c>
      <c r="G5">
        <v>0.3</v>
      </c>
      <c r="H5">
        <v>0</v>
      </c>
      <c r="I5">
        <v>1</v>
      </c>
      <c r="J5">
        <v>0</v>
      </c>
      <c r="K5">
        <v>1</v>
      </c>
    </row>
    <row r="6" spans="1:11" ht="15.75" x14ac:dyDescent="0.25">
      <c r="A6" s="2" t="s">
        <v>143</v>
      </c>
      <c r="B6" s="1">
        <v>39187</v>
      </c>
      <c r="C6" s="1">
        <v>39365</v>
      </c>
      <c r="D6">
        <v>1E-4</v>
      </c>
      <c r="E6" s="8">
        <v>9.9999999999999995E-8</v>
      </c>
      <c r="F6">
        <v>1.3</v>
      </c>
      <c r="G6">
        <v>0.3</v>
      </c>
      <c r="H6">
        <v>0</v>
      </c>
      <c r="I6">
        <v>1</v>
      </c>
      <c r="J6">
        <v>0</v>
      </c>
      <c r="K6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B5" sqref="B5"/>
    </sheetView>
  </sheetViews>
  <sheetFormatPr defaultRowHeight="15" x14ac:dyDescent="0.25"/>
  <cols>
    <col min="1" max="1" width="15.375" customWidth="1"/>
    <col min="2" max="2" width="13.25" customWidth="1"/>
    <col min="3" max="3" width="14.375" customWidth="1"/>
    <col min="4" max="4" width="18.625" customWidth="1"/>
    <col min="5" max="5" width="13" customWidth="1"/>
    <col min="6" max="6" width="14.75" customWidth="1"/>
    <col min="7" max="8" width="16.625" customWidth="1"/>
    <col min="12" max="13" width="8.125" customWidth="1"/>
    <col min="15" max="15" width="18" customWidth="1"/>
    <col min="16" max="16" width="17.625" customWidth="1"/>
  </cols>
  <sheetData>
    <row r="1" spans="1:28" x14ac:dyDescent="0.25">
      <c r="A1" t="s">
        <v>18</v>
      </c>
      <c r="B1" s="14" t="s">
        <v>60</v>
      </c>
      <c r="C1" s="14" t="s">
        <v>61</v>
      </c>
      <c r="D1" s="10" t="s">
        <v>62</v>
      </c>
      <c r="E1" s="10" t="s">
        <v>63</v>
      </c>
      <c r="F1" s="10" t="s">
        <v>64</v>
      </c>
      <c r="G1" s="10" t="s">
        <v>65</v>
      </c>
      <c r="H1" s="10" t="s">
        <v>137</v>
      </c>
      <c r="I1" s="10" t="s">
        <v>66</v>
      </c>
      <c r="J1" s="10" t="s">
        <v>67</v>
      </c>
      <c r="K1" s="10" t="s">
        <v>76</v>
      </c>
      <c r="L1" s="10" t="s">
        <v>77</v>
      </c>
      <c r="M1" s="10" t="s">
        <v>78</v>
      </c>
      <c r="N1" s="10" t="s">
        <v>68</v>
      </c>
      <c r="O1" s="10" t="s">
        <v>69</v>
      </c>
      <c r="P1" s="10" t="s">
        <v>2</v>
      </c>
      <c r="Q1" s="10" t="s">
        <v>70</v>
      </c>
      <c r="R1" s="10" t="s">
        <v>71</v>
      </c>
      <c r="S1" s="10" t="s">
        <v>72</v>
      </c>
      <c r="T1" s="10" t="s">
        <v>73</v>
      </c>
      <c r="U1" s="10" t="s">
        <v>74</v>
      </c>
      <c r="V1" s="10" t="s">
        <v>75</v>
      </c>
      <c r="W1" s="10" t="s">
        <v>125</v>
      </c>
      <c r="X1" s="10" t="s">
        <v>126</v>
      </c>
      <c r="Y1" s="10" t="s">
        <v>127</v>
      </c>
      <c r="Z1" s="10" t="s">
        <v>128</v>
      </c>
      <c r="AA1" s="10" t="s">
        <v>129</v>
      </c>
      <c r="AB1" s="10" t="s">
        <v>130</v>
      </c>
    </row>
    <row r="2" spans="1:28" ht="15.75" x14ac:dyDescent="0.25">
      <c r="A2" s="2" t="s">
        <v>149</v>
      </c>
      <c r="B2">
        <v>2630</v>
      </c>
      <c r="C2">
        <v>18</v>
      </c>
      <c r="D2">
        <v>1</v>
      </c>
      <c r="E2">
        <v>0.53</v>
      </c>
      <c r="F2">
        <v>0.97799999999999998</v>
      </c>
      <c r="G2">
        <v>3</v>
      </c>
      <c r="H2">
        <v>4.5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8">
        <v>1.059E-4</v>
      </c>
      <c r="O2" s="8">
        <v>2.0000000000000001E-4</v>
      </c>
      <c r="Q2">
        <v>1</v>
      </c>
      <c r="R2">
        <v>1</v>
      </c>
      <c r="S2">
        <v>5</v>
      </c>
      <c r="T2">
        <v>20</v>
      </c>
      <c r="U2">
        <v>1</v>
      </c>
      <c r="V2">
        <v>1.7000000000000001E-2</v>
      </c>
      <c r="W2">
        <v>35</v>
      </c>
      <c r="X2">
        <v>0.5</v>
      </c>
      <c r="Y2">
        <v>0.01</v>
      </c>
      <c r="Z2">
        <v>17.2</v>
      </c>
      <c r="AA2">
        <v>0.75</v>
      </c>
      <c r="AB2">
        <v>0.03</v>
      </c>
    </row>
    <row r="3" spans="1:28" ht="15.75" x14ac:dyDescent="0.25">
      <c r="A3" s="2" t="s">
        <v>148</v>
      </c>
      <c r="B3">
        <v>2400</v>
      </c>
      <c r="C3">
        <v>16</v>
      </c>
      <c r="D3">
        <v>1</v>
      </c>
      <c r="E3">
        <v>0.53</v>
      </c>
      <c r="F3">
        <v>0.97799999999999998</v>
      </c>
      <c r="G3">
        <v>3</v>
      </c>
      <c r="H3">
        <v>4.5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8">
        <v>1.059E-4</v>
      </c>
      <c r="O3" s="8">
        <v>2.0000000000000001E-4</v>
      </c>
      <c r="Q3">
        <v>1</v>
      </c>
      <c r="R3">
        <v>1</v>
      </c>
      <c r="S3">
        <v>5</v>
      </c>
      <c r="T3">
        <v>20</v>
      </c>
      <c r="U3">
        <v>1</v>
      </c>
      <c r="V3">
        <v>1.7000000000000001E-2</v>
      </c>
      <c r="W3">
        <v>35</v>
      </c>
      <c r="X3">
        <v>0.5</v>
      </c>
      <c r="Y3">
        <v>0.01</v>
      </c>
      <c r="Z3">
        <v>17.2</v>
      </c>
      <c r="AA3">
        <v>0.75</v>
      </c>
      <c r="AB3">
        <v>0.03</v>
      </c>
    </row>
    <row r="4" spans="1:28" ht="15.75" x14ac:dyDescent="0.25">
      <c r="A4" s="2" t="s">
        <v>150</v>
      </c>
      <c r="B4">
        <v>2700</v>
      </c>
      <c r="C4">
        <v>19</v>
      </c>
      <c r="D4">
        <v>1</v>
      </c>
      <c r="E4">
        <v>0.53</v>
      </c>
      <c r="F4">
        <v>0.97799999999999998</v>
      </c>
      <c r="G4">
        <v>3</v>
      </c>
      <c r="H4">
        <v>4.5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8">
        <v>1.059E-4</v>
      </c>
      <c r="O4" s="8">
        <v>2.0000000000000001E-4</v>
      </c>
      <c r="Q4">
        <v>1</v>
      </c>
      <c r="R4">
        <v>1</v>
      </c>
      <c r="S4">
        <v>5</v>
      </c>
      <c r="T4">
        <v>20</v>
      </c>
      <c r="U4">
        <v>1</v>
      </c>
      <c r="V4">
        <v>1.7000000000000001E-2</v>
      </c>
      <c r="W4">
        <v>35</v>
      </c>
      <c r="X4">
        <v>0.5</v>
      </c>
      <c r="Y4">
        <v>0.01</v>
      </c>
      <c r="Z4">
        <v>17.2</v>
      </c>
      <c r="AA4">
        <v>0.75</v>
      </c>
      <c r="AB4">
        <v>0.03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"/>
    </sheetView>
  </sheetViews>
  <sheetFormatPr defaultRowHeight="15" x14ac:dyDescent="0.25"/>
  <cols>
    <col min="2" max="2" width="28.625" customWidth="1"/>
  </cols>
  <sheetData>
    <row r="1" spans="1:4" x14ac:dyDescent="0.25">
      <c r="A1" t="s">
        <v>33</v>
      </c>
      <c r="B1" t="s">
        <v>174</v>
      </c>
      <c r="C1" t="s">
        <v>30</v>
      </c>
      <c r="D1" t="s">
        <v>172</v>
      </c>
    </row>
    <row r="2" spans="1:4" ht="15.75" x14ac:dyDescent="0.25">
      <c r="A2" s="6" t="s">
        <v>153</v>
      </c>
      <c r="B2" s="2"/>
      <c r="C2" t="s">
        <v>31</v>
      </c>
      <c r="D2" t="s">
        <v>173</v>
      </c>
    </row>
    <row r="3" spans="1:4" ht="15.75" x14ac:dyDescent="0.25">
      <c r="A3" s="6" t="s">
        <v>153</v>
      </c>
      <c r="B3" s="2"/>
      <c r="C3" t="s">
        <v>31</v>
      </c>
      <c r="D3" t="s">
        <v>173</v>
      </c>
    </row>
    <row r="4" spans="1:4" ht="15.75" x14ac:dyDescent="0.25">
      <c r="A4" s="6" t="s">
        <v>153</v>
      </c>
      <c r="B4" s="2"/>
      <c r="C4" t="s">
        <v>31</v>
      </c>
      <c r="D4" t="s">
        <v>173</v>
      </c>
    </row>
    <row r="5" spans="1:4" ht="15.75" x14ac:dyDescent="0.25">
      <c r="A5" s="7" t="s">
        <v>154</v>
      </c>
      <c r="B5" s="2"/>
      <c r="C5" t="s">
        <v>31</v>
      </c>
      <c r="D5" t="s">
        <v>173</v>
      </c>
    </row>
    <row r="6" spans="1:4" ht="15.75" x14ac:dyDescent="0.25">
      <c r="A6" s="7" t="s">
        <v>154</v>
      </c>
      <c r="B6" s="2"/>
      <c r="C6" t="s">
        <v>31</v>
      </c>
      <c r="D6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13" sqref="E13"/>
    </sheetView>
  </sheetViews>
  <sheetFormatPr defaultRowHeight="15" x14ac:dyDescent="0.25"/>
  <cols>
    <col min="1" max="1" width="14.125" customWidth="1"/>
  </cols>
  <sheetData>
    <row r="1" spans="1:9" x14ac:dyDescent="0.25">
      <c r="A1" t="s">
        <v>13</v>
      </c>
      <c r="B1" s="10" t="s">
        <v>87</v>
      </c>
      <c r="C1" s="10" t="s">
        <v>88</v>
      </c>
      <c r="D1" s="10" t="s">
        <v>89</v>
      </c>
      <c r="E1" s="10" t="s">
        <v>90</v>
      </c>
      <c r="F1" s="10" t="s">
        <v>91</v>
      </c>
      <c r="G1" s="10" t="s">
        <v>92</v>
      </c>
      <c r="H1" s="10" t="s">
        <v>93</v>
      </c>
      <c r="I1" s="10" t="s">
        <v>94</v>
      </c>
    </row>
    <row r="2" spans="1:9" ht="15.75" x14ac:dyDescent="0.25">
      <c r="A2" s="2" t="s">
        <v>135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E12" sqref="E12"/>
    </sheetView>
  </sheetViews>
  <sheetFormatPr defaultRowHeight="15" x14ac:dyDescent="0.25"/>
  <cols>
    <col min="1" max="1" width="15.25" customWidth="1"/>
    <col min="8" max="8" width="13.125" customWidth="1"/>
    <col min="19" max="19" width="11.625" customWidth="1"/>
  </cols>
  <sheetData>
    <row r="1" spans="1:22" x14ac:dyDescent="0.25">
      <c r="A1" t="s">
        <v>133</v>
      </c>
      <c r="B1" t="s">
        <v>33</v>
      </c>
      <c r="C1" s="14" t="s">
        <v>34</v>
      </c>
      <c r="D1" s="14" t="s">
        <v>35</v>
      </c>
      <c r="E1" s="13" t="s">
        <v>36</v>
      </c>
      <c r="F1" t="s">
        <v>37</v>
      </c>
      <c r="G1" t="s">
        <v>38</v>
      </c>
      <c r="H1" s="10" t="s">
        <v>124</v>
      </c>
      <c r="I1" s="10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s="10" t="s">
        <v>50</v>
      </c>
      <c r="U1" t="s">
        <v>51</v>
      </c>
      <c r="V1" t="s">
        <v>52</v>
      </c>
    </row>
    <row r="2" spans="1:22" ht="15.75" x14ac:dyDescent="0.25">
      <c r="A2" s="18" t="s">
        <v>151</v>
      </c>
      <c r="B2" s="2" t="s">
        <v>153</v>
      </c>
      <c r="C2">
        <v>39.020000000000003</v>
      </c>
      <c r="D2">
        <v>-76.55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 s="8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8</v>
      </c>
      <c r="S2">
        <v>3</v>
      </c>
      <c r="T2">
        <v>0</v>
      </c>
      <c r="U2">
        <v>0</v>
      </c>
      <c r="V2">
        <v>380</v>
      </c>
    </row>
    <row r="3" spans="1:22" ht="15.75" x14ac:dyDescent="0.25">
      <c r="A3" s="18" t="s">
        <v>151</v>
      </c>
      <c r="B3" s="2" t="s">
        <v>154</v>
      </c>
      <c r="C3">
        <v>39.020000000000003</v>
      </c>
      <c r="D3">
        <v>-76.55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 s="8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8</v>
      </c>
      <c r="S3">
        <v>3</v>
      </c>
      <c r="T3">
        <v>0</v>
      </c>
      <c r="U3">
        <v>0</v>
      </c>
      <c r="V3">
        <v>380</v>
      </c>
    </row>
    <row r="5" spans="1:22" ht="15.75" x14ac:dyDescent="0.25">
      <c r="A5" s="17"/>
    </row>
    <row r="6" spans="1:22" ht="15.75" x14ac:dyDescent="0.25">
      <c r="A6" s="17"/>
    </row>
    <row r="11" spans="1:22" ht="15.75" x14ac:dyDescent="0.25">
      <c r="A11" s="18"/>
    </row>
    <row r="12" spans="1:22" ht="15.75" x14ac:dyDescent="0.25">
      <c r="A12" s="18"/>
    </row>
    <row r="13" spans="1:22" ht="15.75" x14ac:dyDescent="0.25">
      <c r="A13" s="18"/>
    </row>
  </sheetData>
  <sortState ref="B2:B11">
    <sortCondition ref="B2:B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9" sqref="E9"/>
    </sheetView>
  </sheetViews>
  <sheetFormatPr defaultRowHeight="15" x14ac:dyDescent="0.25"/>
  <cols>
    <col min="1" max="1" width="10.625" customWidth="1"/>
    <col min="2" max="2" width="13" customWidth="1"/>
    <col min="3" max="3" width="17" customWidth="1"/>
    <col min="5" max="5" width="9.375" bestFit="1" customWidth="1"/>
    <col min="8" max="8" width="10.375" customWidth="1"/>
    <col min="9" max="9" width="16.625" customWidth="1"/>
    <col min="10" max="10" width="14" customWidth="1"/>
  </cols>
  <sheetData>
    <row r="1" spans="1:5" ht="18" customHeight="1" x14ac:dyDescent="0.25">
      <c r="A1" s="21" t="s">
        <v>13</v>
      </c>
      <c r="B1" s="22" t="s">
        <v>0</v>
      </c>
      <c r="C1" s="14" t="s">
        <v>3</v>
      </c>
      <c r="D1" t="s">
        <v>2</v>
      </c>
    </row>
    <row r="2" spans="1:5" ht="15.75" x14ac:dyDescent="0.25">
      <c r="A2" s="18" t="s">
        <v>139</v>
      </c>
      <c r="B2" s="23">
        <v>38847</v>
      </c>
      <c r="C2" s="4">
        <v>60</v>
      </c>
      <c r="D2" s="4"/>
    </row>
    <row r="3" spans="1:5" ht="15.75" x14ac:dyDescent="0.25">
      <c r="A3" s="18" t="s">
        <v>139</v>
      </c>
      <c r="B3" s="23">
        <v>38882</v>
      </c>
      <c r="C3" s="4">
        <v>60</v>
      </c>
      <c r="D3" s="4"/>
    </row>
    <row r="4" spans="1:5" ht="15.75" x14ac:dyDescent="0.25">
      <c r="A4" s="18" t="s">
        <v>140</v>
      </c>
      <c r="B4" s="23">
        <v>39212</v>
      </c>
      <c r="C4" s="4">
        <v>65</v>
      </c>
      <c r="D4" s="4"/>
    </row>
    <row r="5" spans="1:5" ht="15.75" x14ac:dyDescent="0.25">
      <c r="A5" s="18" t="s">
        <v>140</v>
      </c>
      <c r="B5" s="23">
        <v>39247</v>
      </c>
      <c r="C5" s="4">
        <v>65</v>
      </c>
      <c r="D5" s="4"/>
    </row>
    <row r="6" spans="1:5" ht="15.75" x14ac:dyDescent="0.25">
      <c r="A6" s="18" t="s">
        <v>141</v>
      </c>
      <c r="B6" s="23">
        <v>39605</v>
      </c>
      <c r="C6" s="4">
        <v>65</v>
      </c>
      <c r="D6" s="4"/>
    </row>
    <row r="7" spans="1:5" ht="15.75" x14ac:dyDescent="0.25">
      <c r="A7" s="18" t="s">
        <v>141</v>
      </c>
      <c r="B7" s="23">
        <v>39635</v>
      </c>
      <c r="C7" s="4">
        <v>65</v>
      </c>
      <c r="D7" s="4"/>
    </row>
    <row r="8" spans="1:5" ht="15.75" x14ac:dyDescent="0.25">
      <c r="A8" s="18" t="s">
        <v>142</v>
      </c>
      <c r="B8" s="1">
        <v>38827</v>
      </c>
      <c r="C8" s="4">
        <v>60</v>
      </c>
      <c r="E8" s="1"/>
    </row>
    <row r="9" spans="1:5" ht="15.75" x14ac:dyDescent="0.25">
      <c r="A9" s="18" t="s">
        <v>142</v>
      </c>
      <c r="B9" s="1">
        <v>38861</v>
      </c>
      <c r="C9" s="4">
        <v>60</v>
      </c>
    </row>
    <row r="10" spans="1:5" ht="15.75" x14ac:dyDescent="0.25">
      <c r="A10" s="18" t="s">
        <v>142</v>
      </c>
      <c r="B10" s="1">
        <v>38878</v>
      </c>
      <c r="C10" s="4">
        <v>60</v>
      </c>
    </row>
    <row r="11" spans="1:5" ht="15.75" x14ac:dyDescent="0.25">
      <c r="A11" s="18" t="s">
        <v>142</v>
      </c>
      <c r="B11" s="1">
        <v>38892</v>
      </c>
      <c r="C11" s="4">
        <v>60</v>
      </c>
    </row>
    <row r="12" spans="1:5" ht="15.75" x14ac:dyDescent="0.25">
      <c r="A12" s="18" t="s">
        <v>142</v>
      </c>
      <c r="B12" s="1">
        <v>38913</v>
      </c>
      <c r="C12" s="4">
        <v>60</v>
      </c>
    </row>
    <row r="13" spans="1:5" ht="15.75" x14ac:dyDescent="0.25">
      <c r="A13" s="18" t="s">
        <v>142</v>
      </c>
      <c r="B13" s="1">
        <v>38944</v>
      </c>
      <c r="C13" s="4">
        <v>60</v>
      </c>
    </row>
    <row r="14" spans="1:5" ht="15.75" x14ac:dyDescent="0.25">
      <c r="A14" s="7" t="s">
        <v>143</v>
      </c>
      <c r="B14" s="1">
        <v>39212</v>
      </c>
      <c r="C14" s="4">
        <v>60</v>
      </c>
    </row>
    <row r="15" spans="1:5" ht="15.75" x14ac:dyDescent="0.25">
      <c r="A15" s="7" t="s">
        <v>143</v>
      </c>
      <c r="B15" s="1">
        <v>39226</v>
      </c>
      <c r="C15" s="4">
        <v>60</v>
      </c>
    </row>
    <row r="16" spans="1:5" ht="15.75" x14ac:dyDescent="0.25">
      <c r="A16" s="7" t="s">
        <v>143</v>
      </c>
      <c r="B16" s="1">
        <v>39243</v>
      </c>
      <c r="C16" s="4">
        <v>60</v>
      </c>
    </row>
    <row r="17" spans="1:3" ht="15.75" x14ac:dyDescent="0.25">
      <c r="A17" s="7" t="s">
        <v>143</v>
      </c>
      <c r="B17" s="1">
        <v>39257</v>
      </c>
      <c r="C17" s="4">
        <v>60</v>
      </c>
    </row>
    <row r="18" spans="1:3" ht="15.75" x14ac:dyDescent="0.25">
      <c r="A18" s="7" t="s">
        <v>143</v>
      </c>
      <c r="B18" s="1">
        <v>39278</v>
      </c>
      <c r="C18" s="4">
        <v>60</v>
      </c>
    </row>
    <row r="19" spans="1:3" ht="15.75" x14ac:dyDescent="0.25">
      <c r="A19" s="7" t="s">
        <v>143</v>
      </c>
      <c r="B19" s="1">
        <v>39309</v>
      </c>
      <c r="C19" s="4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7" sqref="B7"/>
    </sheetView>
  </sheetViews>
  <sheetFormatPr defaultRowHeight="15" x14ac:dyDescent="0.25"/>
  <cols>
    <col min="1" max="1" width="15.375" customWidth="1"/>
    <col min="6" max="6" width="15.375" customWidth="1"/>
  </cols>
  <sheetData>
    <row r="1" spans="1:7" x14ac:dyDescent="0.25">
      <c r="A1" t="s">
        <v>14</v>
      </c>
      <c r="B1" s="10" t="s">
        <v>79</v>
      </c>
      <c r="C1" s="10" t="s">
        <v>80</v>
      </c>
      <c r="D1" s="10" t="s">
        <v>81</v>
      </c>
      <c r="E1" s="10" t="s">
        <v>82</v>
      </c>
      <c r="F1" s="10" t="s">
        <v>85</v>
      </c>
      <c r="G1" s="10" t="s">
        <v>86</v>
      </c>
    </row>
    <row r="2" spans="1:7" ht="15.75" x14ac:dyDescent="0.25">
      <c r="A2" s="2" t="s">
        <v>162</v>
      </c>
      <c r="B2">
        <v>1.6</v>
      </c>
      <c r="C2">
        <v>0.05</v>
      </c>
      <c r="D2">
        <v>2.1</v>
      </c>
      <c r="E2">
        <v>2</v>
      </c>
      <c r="F2">
        <v>10</v>
      </c>
      <c r="G2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5"/>
  <sheetViews>
    <sheetView workbookViewId="0">
      <selection activeCell="E5" sqref="E5"/>
    </sheetView>
  </sheetViews>
  <sheetFormatPr defaultRowHeight="15" x14ac:dyDescent="0.25"/>
  <cols>
    <col min="1" max="1" width="14" customWidth="1"/>
    <col min="4" max="4" width="12.25" customWidth="1"/>
  </cols>
  <sheetData>
    <row r="1" spans="1:2" x14ac:dyDescent="0.25">
      <c r="A1" t="s">
        <v>83</v>
      </c>
      <c r="B1" s="14" t="s">
        <v>84</v>
      </c>
    </row>
    <row r="2" spans="1:2" ht="15.75" x14ac:dyDescent="0.25">
      <c r="A2" s="2" t="s">
        <v>162</v>
      </c>
      <c r="B2" s="14">
        <v>0</v>
      </c>
    </row>
    <row r="3" spans="1:2" ht="15.75" x14ac:dyDescent="0.25">
      <c r="A3" s="2" t="s">
        <v>162</v>
      </c>
      <c r="B3">
        <v>0.5</v>
      </c>
    </row>
    <row r="4" spans="1:2" ht="15.75" x14ac:dyDescent="0.25">
      <c r="A4" s="2" t="s">
        <v>162</v>
      </c>
      <c r="B4">
        <v>1</v>
      </c>
    </row>
    <row r="5" spans="1:2" ht="15.75" x14ac:dyDescent="0.25">
      <c r="A5" s="2" t="s">
        <v>162</v>
      </c>
      <c r="B5">
        <v>2</v>
      </c>
    </row>
    <row r="6" spans="1:2" ht="15.75" x14ac:dyDescent="0.25">
      <c r="A6" s="2" t="s">
        <v>162</v>
      </c>
      <c r="B6">
        <v>3</v>
      </c>
    </row>
    <row r="7" spans="1:2" ht="15.75" x14ac:dyDescent="0.25">
      <c r="A7" s="2" t="s">
        <v>162</v>
      </c>
      <c r="B7">
        <v>4.5</v>
      </c>
    </row>
    <row r="8" spans="1:2" ht="15.75" x14ac:dyDescent="0.25">
      <c r="A8" s="2" t="s">
        <v>162</v>
      </c>
      <c r="B8">
        <v>6</v>
      </c>
    </row>
    <row r="9" spans="1:2" ht="15.75" x14ac:dyDescent="0.25">
      <c r="A9" s="2" t="s">
        <v>162</v>
      </c>
      <c r="B9">
        <v>8.5</v>
      </c>
    </row>
    <row r="10" spans="1:2" ht="15.75" x14ac:dyDescent="0.25">
      <c r="A10" s="2" t="s">
        <v>162</v>
      </c>
      <c r="B10">
        <v>11</v>
      </c>
    </row>
    <row r="11" spans="1:2" ht="15.75" x14ac:dyDescent="0.25">
      <c r="A11" s="2" t="s">
        <v>162</v>
      </c>
      <c r="B11">
        <v>14</v>
      </c>
    </row>
    <row r="12" spans="1:2" ht="15.75" x14ac:dyDescent="0.25">
      <c r="A12" s="2" t="s">
        <v>162</v>
      </c>
      <c r="B12">
        <v>19</v>
      </c>
    </row>
    <row r="13" spans="1:2" ht="15.75" x14ac:dyDescent="0.25">
      <c r="A13" s="2" t="s">
        <v>162</v>
      </c>
      <c r="B13">
        <v>23</v>
      </c>
    </row>
    <row r="14" spans="1:2" ht="15.75" x14ac:dyDescent="0.25">
      <c r="A14" s="2" t="s">
        <v>162</v>
      </c>
      <c r="B14">
        <v>27</v>
      </c>
    </row>
    <row r="15" spans="1:2" ht="15.75" x14ac:dyDescent="0.25">
      <c r="A15" s="2" t="s">
        <v>162</v>
      </c>
      <c r="B15">
        <v>33</v>
      </c>
    </row>
    <row r="16" spans="1:2" ht="15.75" x14ac:dyDescent="0.25">
      <c r="A16" s="2" t="s">
        <v>162</v>
      </c>
      <c r="B16">
        <v>38</v>
      </c>
    </row>
    <row r="17" spans="1:1" ht="15.75" x14ac:dyDescent="0.25">
      <c r="A17" s="2"/>
    </row>
    <row r="18" spans="1:1" ht="15.75" x14ac:dyDescent="0.25">
      <c r="A18" s="2"/>
    </row>
    <row r="19" spans="1:1" ht="15.75" x14ac:dyDescent="0.25">
      <c r="A19" s="2"/>
    </row>
    <row r="20" spans="1:1" ht="15.75" x14ac:dyDescent="0.25">
      <c r="A20" s="2"/>
    </row>
    <row r="21" spans="1:1" ht="15.75" x14ac:dyDescent="0.25">
      <c r="A21" s="2"/>
    </row>
    <row r="22" spans="1:1" ht="15.75" x14ac:dyDescent="0.25">
      <c r="A22" s="2"/>
    </row>
    <row r="23" spans="1:1" ht="15.75" x14ac:dyDescent="0.25">
      <c r="A23" s="2"/>
    </row>
    <row r="24" spans="1:1" ht="15.75" x14ac:dyDescent="0.25">
      <c r="A24" s="2"/>
    </row>
    <row r="25" spans="1:1" ht="15.75" x14ac:dyDescent="0.25">
      <c r="A25" s="2"/>
    </row>
    <row r="26" spans="1:1" ht="15.75" x14ac:dyDescent="0.25">
      <c r="A26" s="2"/>
    </row>
    <row r="27" spans="1:1" ht="15.75" x14ac:dyDescent="0.25">
      <c r="A27" s="2"/>
    </row>
    <row r="28" spans="1:1" ht="15.75" x14ac:dyDescent="0.25">
      <c r="A28" s="2"/>
    </row>
    <row r="29" spans="1:1" ht="15.75" x14ac:dyDescent="0.25">
      <c r="A29" s="2"/>
    </row>
    <row r="30" spans="1:1" ht="15.75" x14ac:dyDescent="0.25">
      <c r="A30" s="2"/>
    </row>
    <row r="31" spans="1:1" ht="15.75" x14ac:dyDescent="0.25">
      <c r="A31" s="2"/>
    </row>
    <row r="32" spans="1:1" ht="15.75" x14ac:dyDescent="0.25">
      <c r="A32" s="2"/>
    </row>
    <row r="33" spans="1:1" ht="15.75" x14ac:dyDescent="0.25">
      <c r="A33" s="2"/>
    </row>
    <row r="34" spans="1:1" ht="15.75" x14ac:dyDescent="0.25">
      <c r="A34" s="2"/>
    </row>
    <row r="35" spans="1:1" ht="15.75" x14ac:dyDescent="0.25">
      <c r="A35" s="2"/>
    </row>
    <row r="36" spans="1:1" ht="15.75" x14ac:dyDescent="0.25">
      <c r="A36" s="2"/>
    </row>
    <row r="37" spans="1:1" ht="15.75" x14ac:dyDescent="0.25">
      <c r="A37" s="2"/>
    </row>
    <row r="38" spans="1:1" ht="15.75" x14ac:dyDescent="0.25">
      <c r="A38" s="2"/>
    </row>
    <row r="39" spans="1:1" ht="15.75" x14ac:dyDescent="0.25">
      <c r="A39" s="2"/>
    </row>
    <row r="40" spans="1:1" ht="15.75" x14ac:dyDescent="0.25">
      <c r="A40" s="2"/>
    </row>
    <row r="41" spans="1:1" ht="15.75" x14ac:dyDescent="0.25">
      <c r="A41" s="2"/>
    </row>
    <row r="42" spans="1:1" ht="15.75" x14ac:dyDescent="0.25">
      <c r="A42" s="2"/>
    </row>
    <row r="43" spans="1:1" ht="15.75" x14ac:dyDescent="0.25">
      <c r="A43" s="2"/>
    </row>
    <row r="44" spans="1:1" ht="15.75" x14ac:dyDescent="0.25">
      <c r="A44" s="2"/>
    </row>
    <row r="45" spans="1:1" ht="15.75" x14ac:dyDescent="0.25">
      <c r="A45" s="2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"/>
  <sheetViews>
    <sheetView workbookViewId="0">
      <selection activeCell="H7" sqref="H7"/>
    </sheetView>
  </sheetViews>
  <sheetFormatPr defaultRowHeight="15" x14ac:dyDescent="0.25"/>
  <cols>
    <col min="2" max="2" width="10.625" customWidth="1"/>
    <col min="3" max="3" width="8.25" customWidth="1"/>
    <col min="6" max="6" width="11.25" customWidth="1"/>
    <col min="7" max="7" width="12" customWidth="1"/>
    <col min="8" max="8" width="10.75" customWidth="1"/>
    <col min="9" max="9" width="13" customWidth="1"/>
    <col min="10" max="10" width="13.875" style="5" customWidth="1"/>
    <col min="11" max="11" width="9.75" style="5" bestFit="1" customWidth="1"/>
    <col min="12" max="14" width="9.125" style="5"/>
    <col min="15" max="15" width="14.125" style="5" customWidth="1"/>
    <col min="16" max="16" width="14" style="5" customWidth="1"/>
  </cols>
  <sheetData>
    <row r="1" spans="1:17" x14ac:dyDescent="0.25">
      <c r="A1" t="s">
        <v>13</v>
      </c>
      <c r="B1" s="14" t="s">
        <v>6</v>
      </c>
      <c r="C1" s="14" t="s">
        <v>7</v>
      </c>
      <c r="D1" s="14" t="s">
        <v>8</v>
      </c>
      <c r="E1" s="14" t="s">
        <v>11</v>
      </c>
      <c r="F1" s="14" t="s">
        <v>16</v>
      </c>
      <c r="G1" s="14" t="s">
        <v>9</v>
      </c>
      <c r="H1" s="14" t="s">
        <v>10</v>
      </c>
      <c r="I1" t="s">
        <v>12</v>
      </c>
      <c r="J1" s="11" t="s">
        <v>53</v>
      </c>
      <c r="K1" s="11" t="s">
        <v>54</v>
      </c>
      <c r="L1" s="15" t="s">
        <v>55</v>
      </c>
      <c r="M1" s="11" t="s">
        <v>56</v>
      </c>
      <c r="N1" s="11" t="s">
        <v>57</v>
      </c>
      <c r="O1" s="5" t="s">
        <v>58</v>
      </c>
      <c r="P1" s="5" t="s">
        <v>59</v>
      </c>
      <c r="Q1" s="5" t="s">
        <v>115</v>
      </c>
    </row>
    <row r="2" spans="1:17" ht="15.75" x14ac:dyDescent="0.25">
      <c r="A2" s="2" t="s">
        <v>139</v>
      </c>
      <c r="B2">
        <v>69000</v>
      </c>
      <c r="C2">
        <v>39.020000000000003</v>
      </c>
      <c r="D2">
        <v>76.55</v>
      </c>
      <c r="E2">
        <v>50</v>
      </c>
      <c r="F2" s="1">
        <v>38838</v>
      </c>
      <c r="G2" s="1">
        <v>38845</v>
      </c>
      <c r="H2" s="1">
        <v>38985</v>
      </c>
      <c r="I2">
        <v>0</v>
      </c>
      <c r="J2" s="5">
        <v>0</v>
      </c>
      <c r="K2" s="5">
        <v>0</v>
      </c>
      <c r="L2" s="5">
        <v>8</v>
      </c>
      <c r="M2" s="5">
        <v>0.65</v>
      </c>
      <c r="N2" s="5">
        <v>0.5</v>
      </c>
      <c r="O2" s="5">
        <v>0</v>
      </c>
      <c r="P2" s="5">
        <v>1</v>
      </c>
      <c r="Q2" s="5">
        <v>-1</v>
      </c>
    </row>
    <row r="3" spans="1:17" ht="15.75" x14ac:dyDescent="0.25">
      <c r="A3" s="2" t="s">
        <v>140</v>
      </c>
      <c r="B3">
        <v>69000</v>
      </c>
      <c r="C3">
        <v>39.020000000000003</v>
      </c>
      <c r="D3">
        <v>76.55</v>
      </c>
      <c r="E3">
        <v>50</v>
      </c>
      <c r="F3" s="1">
        <v>39207</v>
      </c>
      <c r="G3" s="1">
        <v>39220</v>
      </c>
      <c r="H3" s="1">
        <v>39343</v>
      </c>
      <c r="I3">
        <v>0</v>
      </c>
      <c r="J3" s="5">
        <v>0</v>
      </c>
      <c r="K3" s="5">
        <v>0</v>
      </c>
      <c r="L3" s="5">
        <v>8</v>
      </c>
      <c r="M3" s="5">
        <v>0.65</v>
      </c>
      <c r="N3" s="5">
        <v>0.5</v>
      </c>
      <c r="O3" s="5">
        <v>0</v>
      </c>
      <c r="P3" s="5">
        <v>1</v>
      </c>
      <c r="Q3" s="5">
        <v>-1</v>
      </c>
    </row>
    <row r="4" spans="1:17" ht="15.75" x14ac:dyDescent="0.25">
      <c r="A4" s="2" t="s">
        <v>141</v>
      </c>
      <c r="B4">
        <v>69000</v>
      </c>
      <c r="C4">
        <v>39.020000000000003</v>
      </c>
      <c r="D4">
        <v>76.55</v>
      </c>
      <c r="E4">
        <v>50</v>
      </c>
      <c r="F4" s="1">
        <v>39604</v>
      </c>
      <c r="G4" s="1">
        <v>39608</v>
      </c>
      <c r="H4" s="1">
        <v>39733</v>
      </c>
      <c r="I4">
        <v>0</v>
      </c>
      <c r="J4" s="5">
        <v>0</v>
      </c>
      <c r="K4" s="5">
        <v>0</v>
      </c>
      <c r="L4" s="5">
        <v>8</v>
      </c>
      <c r="M4" s="5">
        <v>0.65</v>
      </c>
      <c r="N4" s="5">
        <v>0.5</v>
      </c>
      <c r="O4" s="5">
        <v>0</v>
      </c>
      <c r="P4" s="5">
        <v>1</v>
      </c>
      <c r="Q4" s="5">
        <v>-1</v>
      </c>
    </row>
    <row r="5" spans="1:17" ht="15.75" x14ac:dyDescent="0.25">
      <c r="A5" s="2" t="s">
        <v>142</v>
      </c>
      <c r="B5">
        <v>73000</v>
      </c>
      <c r="C5">
        <v>39.020000000000003</v>
      </c>
      <c r="D5">
        <v>76.55</v>
      </c>
      <c r="E5">
        <v>50</v>
      </c>
      <c r="F5" s="1">
        <v>38815</v>
      </c>
      <c r="G5" s="1">
        <v>38817</v>
      </c>
      <c r="H5" s="1">
        <v>39001</v>
      </c>
      <c r="I5">
        <v>0</v>
      </c>
      <c r="J5" s="5">
        <v>0</v>
      </c>
      <c r="K5" s="5">
        <v>0</v>
      </c>
      <c r="L5" s="5">
        <v>8</v>
      </c>
      <c r="M5" s="5">
        <v>0.65</v>
      </c>
      <c r="N5" s="5">
        <v>0.5</v>
      </c>
      <c r="O5" s="5">
        <v>0</v>
      </c>
      <c r="P5" s="5">
        <v>1</v>
      </c>
      <c r="Q5" s="5">
        <v>-1</v>
      </c>
    </row>
    <row r="6" spans="1:17" ht="15.75" x14ac:dyDescent="0.25">
      <c r="A6" s="2" t="s">
        <v>143</v>
      </c>
      <c r="B6">
        <v>73000</v>
      </c>
      <c r="C6">
        <v>39.020000000000003</v>
      </c>
      <c r="D6">
        <v>76.55</v>
      </c>
      <c r="E6">
        <v>50</v>
      </c>
      <c r="F6" s="1">
        <v>39195</v>
      </c>
      <c r="G6" s="1">
        <v>39202</v>
      </c>
      <c r="H6" s="1">
        <v>39353</v>
      </c>
      <c r="I6">
        <v>0</v>
      </c>
      <c r="J6" s="5">
        <v>0</v>
      </c>
      <c r="K6" s="5">
        <v>0</v>
      </c>
      <c r="L6" s="5">
        <v>8</v>
      </c>
      <c r="M6" s="5">
        <v>0.65</v>
      </c>
      <c r="N6" s="5">
        <v>0.5</v>
      </c>
      <c r="O6" s="5">
        <v>0</v>
      </c>
      <c r="P6" s="5">
        <v>1</v>
      </c>
      <c r="Q6" s="5">
        <v>-1</v>
      </c>
    </row>
  </sheetData>
  <sortState ref="A2:J11">
    <sortCondition ref="A2:A11"/>
  </sortState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I26" sqref="I26"/>
    </sheetView>
  </sheetViews>
  <sheetFormatPr defaultRowHeight="15" x14ac:dyDescent="0.25"/>
  <cols>
    <col min="2" max="2" width="15.25" customWidth="1"/>
    <col min="3" max="3" width="11.75" customWidth="1"/>
  </cols>
  <sheetData>
    <row r="1" spans="1:3" x14ac:dyDescent="0.25">
      <c r="A1" t="s">
        <v>13</v>
      </c>
      <c r="B1" s="14" t="s">
        <v>0</v>
      </c>
      <c r="C1" s="14" t="s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1"/>
  <sheetViews>
    <sheetView workbookViewId="0">
      <pane xSplit="18735" ySplit="930" activePane="bottomLeft"/>
      <selection activeCell="AH2" sqref="AH2"/>
      <selection pane="topRight" sqref="A1:A1048576"/>
      <selection pane="bottomLeft" activeCell="A2" sqref="A2"/>
      <selection pane="bottomRight" activeCell="A11" sqref="A1:A11"/>
    </sheetView>
  </sheetViews>
  <sheetFormatPr defaultRowHeight="15" x14ac:dyDescent="0.25"/>
  <cols>
    <col min="1" max="1" width="15.625" customWidth="1"/>
    <col min="2" max="4" width="14.75" customWidth="1"/>
    <col min="5" max="5" width="7.25" customWidth="1"/>
    <col min="6" max="6" width="11.625" customWidth="1"/>
    <col min="7" max="10" width="14.75" customWidth="1"/>
    <col min="11" max="12" width="14.75" style="20" customWidth="1"/>
    <col min="13" max="13" width="14.75" customWidth="1"/>
  </cols>
  <sheetData>
    <row r="1" spans="1:35" x14ac:dyDescent="0.25">
      <c r="A1" s="21" t="s">
        <v>17</v>
      </c>
      <c r="B1" s="14" t="s">
        <v>20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25</v>
      </c>
      <c r="H1" s="14" t="s">
        <v>26</v>
      </c>
      <c r="I1" s="14" t="s">
        <v>27</v>
      </c>
      <c r="J1" s="14" t="s">
        <v>28</v>
      </c>
      <c r="K1" s="19" t="s">
        <v>131</v>
      </c>
      <c r="L1" s="19" t="s">
        <v>132</v>
      </c>
      <c r="M1" s="14" t="s">
        <v>29</v>
      </c>
      <c r="N1" s="10" t="s">
        <v>102</v>
      </c>
      <c r="O1" s="10" t="s">
        <v>103</v>
      </c>
      <c r="P1" s="10" t="s">
        <v>104</v>
      </c>
      <c r="Q1" s="10" t="s">
        <v>105</v>
      </c>
      <c r="R1" s="10" t="s">
        <v>95</v>
      </c>
      <c r="S1" s="10" t="s">
        <v>106</v>
      </c>
      <c r="T1" s="10" t="s">
        <v>107</v>
      </c>
      <c r="U1" s="10" t="s">
        <v>96</v>
      </c>
      <c r="V1" s="10" t="s">
        <v>97</v>
      </c>
      <c r="W1" s="10" t="s">
        <v>98</v>
      </c>
      <c r="X1" s="10" t="s">
        <v>99</v>
      </c>
      <c r="Y1" s="10" t="s">
        <v>100</v>
      </c>
      <c r="Z1" s="10" t="s">
        <v>101</v>
      </c>
      <c r="AA1" s="10" t="s">
        <v>163</v>
      </c>
      <c r="AB1" s="10" t="s">
        <v>164</v>
      </c>
      <c r="AC1" s="10" t="s">
        <v>165</v>
      </c>
      <c r="AD1" s="10" t="s">
        <v>166</v>
      </c>
      <c r="AE1" s="10" t="s">
        <v>167</v>
      </c>
      <c r="AF1" s="10" t="s">
        <v>168</v>
      </c>
      <c r="AG1" s="10" t="s">
        <v>169</v>
      </c>
      <c r="AH1" s="10" t="s">
        <v>170</v>
      </c>
      <c r="AI1" s="10" t="s">
        <v>171</v>
      </c>
    </row>
    <row r="2" spans="1:35" ht="15.75" x14ac:dyDescent="0.25">
      <c r="A2" s="18" t="s">
        <v>162</v>
      </c>
      <c r="B2">
        <v>20</v>
      </c>
      <c r="C2">
        <v>2.5000000000000001E-3</v>
      </c>
      <c r="D2">
        <v>9.5</v>
      </c>
      <c r="E2">
        <v>0</v>
      </c>
      <c r="F2">
        <v>-100</v>
      </c>
      <c r="G2">
        <v>23</v>
      </c>
      <c r="H2">
        <v>75</v>
      </c>
      <c r="I2">
        <v>20</v>
      </c>
      <c r="J2">
        <v>5</v>
      </c>
      <c r="K2" s="20">
        <v>-1</v>
      </c>
      <c r="L2" s="20">
        <v>-1</v>
      </c>
      <c r="M2">
        <v>1.26</v>
      </c>
      <c r="N2" s="8">
        <v>6.9999999999999994E-5</v>
      </c>
      <c r="O2" s="8">
        <v>3.5000000000000003E-2</v>
      </c>
      <c r="P2" s="8">
        <v>7.0000000000000007E-2</v>
      </c>
      <c r="Q2" s="8">
        <v>0.2</v>
      </c>
      <c r="R2" s="8">
        <v>9.9999999999999995E-8</v>
      </c>
      <c r="S2">
        <v>0.6</v>
      </c>
      <c r="T2">
        <v>0.2</v>
      </c>
      <c r="U2">
        <v>10</v>
      </c>
      <c r="V2">
        <v>50</v>
      </c>
      <c r="W2">
        <v>10</v>
      </c>
      <c r="X2">
        <v>0.1</v>
      </c>
      <c r="Y2">
        <v>8</v>
      </c>
      <c r="Z2" s="8">
        <v>1.0000000000000001E-5</v>
      </c>
      <c r="AA2">
        <v>5.0999999999999997E-2</v>
      </c>
      <c r="AB2">
        <v>0.39600000000000002</v>
      </c>
      <c r="AC2">
        <v>5.0999999999999997E-2</v>
      </c>
      <c r="AD2">
        <v>0.39600000000000002</v>
      </c>
      <c r="AE2">
        <v>3.2000000000000001E-2</v>
      </c>
      <c r="AF2">
        <v>1.85</v>
      </c>
      <c r="AG2">
        <v>120</v>
      </c>
      <c r="AH2">
        <v>120</v>
      </c>
      <c r="AI2">
        <v>0.39600000000000002</v>
      </c>
    </row>
    <row r="3" spans="1:35" ht="15.75" x14ac:dyDescent="0.25">
      <c r="A3" s="18" t="s">
        <v>162</v>
      </c>
      <c r="B3">
        <v>35</v>
      </c>
      <c r="C3">
        <v>2.5000000000000001E-3</v>
      </c>
      <c r="D3">
        <v>5.0999999999999996</v>
      </c>
      <c r="E3">
        <v>0</v>
      </c>
      <c r="F3">
        <v>-100</v>
      </c>
      <c r="G3">
        <v>23</v>
      </c>
      <c r="H3">
        <v>80</v>
      </c>
      <c r="I3">
        <v>15</v>
      </c>
      <c r="J3">
        <v>5</v>
      </c>
      <c r="K3" s="20">
        <v>-1</v>
      </c>
      <c r="L3" s="20">
        <v>-1</v>
      </c>
      <c r="M3">
        <v>1.33</v>
      </c>
      <c r="N3" s="8">
        <v>6.9999999999999994E-5</v>
      </c>
      <c r="O3" s="8">
        <v>3.5000000000000003E-2</v>
      </c>
      <c r="P3" s="8">
        <v>7.0000000000000007E-2</v>
      </c>
      <c r="Q3" s="8">
        <v>0.2</v>
      </c>
      <c r="R3" s="8">
        <v>9.9999999999999995E-8</v>
      </c>
      <c r="S3">
        <v>0.6</v>
      </c>
      <c r="T3">
        <v>0.2</v>
      </c>
      <c r="U3">
        <v>10</v>
      </c>
      <c r="V3">
        <v>50</v>
      </c>
      <c r="W3">
        <v>10</v>
      </c>
      <c r="X3">
        <v>0.1</v>
      </c>
      <c r="Y3">
        <v>8</v>
      </c>
      <c r="Z3" s="8">
        <v>1.0000000000000001E-5</v>
      </c>
      <c r="AA3">
        <v>5.0999999999999997E-2</v>
      </c>
      <c r="AB3">
        <v>0.43</v>
      </c>
      <c r="AC3">
        <v>5.0999999999999997E-2</v>
      </c>
      <c r="AD3">
        <v>0.43</v>
      </c>
      <c r="AE3">
        <v>4.2000000000000003E-2</v>
      </c>
      <c r="AF3">
        <v>1.75</v>
      </c>
      <c r="AG3">
        <v>86</v>
      </c>
      <c r="AH3">
        <v>86</v>
      </c>
      <c r="AI3">
        <v>0.43</v>
      </c>
    </row>
    <row r="4" spans="1:35" ht="15.75" x14ac:dyDescent="0.25">
      <c r="A4" s="18" t="s">
        <v>162</v>
      </c>
      <c r="B4">
        <v>75</v>
      </c>
      <c r="C4">
        <v>2.5000000000000001E-3</v>
      </c>
      <c r="D4">
        <v>6.1</v>
      </c>
      <c r="E4">
        <v>0</v>
      </c>
      <c r="F4">
        <v>-100</v>
      </c>
      <c r="G4">
        <v>23</v>
      </c>
      <c r="H4">
        <v>85</v>
      </c>
      <c r="I4">
        <v>14</v>
      </c>
      <c r="J4">
        <v>6</v>
      </c>
      <c r="K4" s="20">
        <v>-1</v>
      </c>
      <c r="L4" s="20">
        <v>-1</v>
      </c>
      <c r="M4">
        <v>1.36</v>
      </c>
      <c r="N4" s="8">
        <v>6.9999999999999994E-5</v>
      </c>
      <c r="O4" s="8">
        <v>3.5000000000000003E-2</v>
      </c>
      <c r="P4" s="8">
        <v>7.0000000000000007E-2</v>
      </c>
      <c r="Q4" s="8">
        <v>0.2</v>
      </c>
      <c r="R4" s="8">
        <v>9.9999999999999995E-8</v>
      </c>
      <c r="S4">
        <v>0.6</v>
      </c>
      <c r="T4">
        <v>0.2</v>
      </c>
      <c r="U4">
        <v>10</v>
      </c>
      <c r="V4">
        <v>50</v>
      </c>
      <c r="W4">
        <v>10</v>
      </c>
      <c r="X4">
        <v>0.1</v>
      </c>
      <c r="Y4">
        <v>8</v>
      </c>
      <c r="Z4" s="8">
        <v>1.0000000000000001E-5</v>
      </c>
      <c r="AA4">
        <v>1E-4</v>
      </c>
      <c r="AB4">
        <v>0.39</v>
      </c>
      <c r="AC4">
        <v>1E-4</v>
      </c>
      <c r="AD4">
        <v>0.39</v>
      </c>
      <c r="AE4">
        <v>1.9E-2</v>
      </c>
      <c r="AF4">
        <v>1.6</v>
      </c>
      <c r="AG4">
        <v>60</v>
      </c>
      <c r="AH4">
        <v>30</v>
      </c>
      <c r="AI4">
        <v>0.39</v>
      </c>
    </row>
    <row r="5" spans="1:35" ht="15.75" x14ac:dyDescent="0.25">
      <c r="A5" s="18" t="s">
        <v>162</v>
      </c>
      <c r="B5">
        <v>145</v>
      </c>
      <c r="C5">
        <v>1.25E-3</v>
      </c>
      <c r="D5">
        <v>5.9</v>
      </c>
      <c r="E5">
        <v>0</v>
      </c>
      <c r="F5">
        <v>-100</v>
      </c>
      <c r="G5">
        <v>23</v>
      </c>
      <c r="H5">
        <v>90</v>
      </c>
      <c r="I5">
        <v>10</v>
      </c>
      <c r="J5">
        <v>0</v>
      </c>
      <c r="K5" s="20">
        <v>-1</v>
      </c>
      <c r="L5" s="20">
        <v>-1</v>
      </c>
      <c r="M5">
        <v>1.36</v>
      </c>
      <c r="N5" s="8">
        <v>6.9999999999999994E-5</v>
      </c>
      <c r="O5" s="8">
        <v>3.5000000000000003E-2</v>
      </c>
      <c r="P5" s="8">
        <v>7.0000000000000007E-2</v>
      </c>
      <c r="Q5" s="8">
        <v>0.2</v>
      </c>
      <c r="R5" s="8">
        <v>9.9999999999999995E-8</v>
      </c>
      <c r="S5">
        <v>0.6</v>
      </c>
      <c r="T5">
        <v>0.2</v>
      </c>
      <c r="U5">
        <v>10</v>
      </c>
      <c r="V5">
        <v>50</v>
      </c>
      <c r="W5">
        <v>10</v>
      </c>
      <c r="X5">
        <v>0.1</v>
      </c>
      <c r="Y5">
        <v>8</v>
      </c>
      <c r="Z5" s="8">
        <v>1.0000000000000001E-5</v>
      </c>
      <c r="AA5">
        <v>1E-4</v>
      </c>
      <c r="AB5">
        <v>0.3</v>
      </c>
      <c r="AC5">
        <v>1E-4</v>
      </c>
      <c r="AD5">
        <v>0.3</v>
      </c>
      <c r="AE5">
        <v>1.9E-2</v>
      </c>
      <c r="AF5">
        <v>1.4</v>
      </c>
      <c r="AG5">
        <v>25</v>
      </c>
      <c r="AH5">
        <v>25</v>
      </c>
      <c r="AI5">
        <v>0.3</v>
      </c>
    </row>
    <row r="6" spans="1:35" ht="15.75" x14ac:dyDescent="0.25">
      <c r="A6" s="18"/>
      <c r="N6" s="8"/>
      <c r="O6" s="8"/>
      <c r="P6" s="8"/>
      <c r="Q6" s="8"/>
      <c r="R6" s="8"/>
      <c r="Z6" s="8"/>
    </row>
    <row r="7" spans="1:35" ht="15.75" x14ac:dyDescent="0.25">
      <c r="A7" s="18"/>
      <c r="N7" s="8"/>
      <c r="O7" s="8"/>
      <c r="P7" s="8"/>
      <c r="Q7" s="8"/>
      <c r="R7" s="8"/>
      <c r="Z7" s="8"/>
    </row>
    <row r="8" spans="1:35" ht="15.75" x14ac:dyDescent="0.25">
      <c r="A8" s="18"/>
      <c r="N8" s="8"/>
      <c r="O8" s="8"/>
      <c r="P8" s="8"/>
      <c r="Q8" s="8"/>
      <c r="R8" s="8"/>
      <c r="Z8" s="8"/>
    </row>
    <row r="9" spans="1:35" ht="15.75" x14ac:dyDescent="0.25">
      <c r="A9" s="18"/>
      <c r="N9" s="8"/>
      <c r="O9" s="8"/>
      <c r="P9" s="8"/>
      <c r="Q9" s="8"/>
      <c r="R9" s="8"/>
      <c r="Z9" s="8"/>
    </row>
    <row r="10" spans="1:35" ht="15.75" x14ac:dyDescent="0.25">
      <c r="A10" s="18"/>
      <c r="N10" s="8"/>
      <c r="O10" s="8"/>
      <c r="P10" s="8"/>
      <c r="Q10" s="8"/>
      <c r="R10" s="8"/>
      <c r="Z10" s="8"/>
    </row>
    <row r="11" spans="1:35" x14ac:dyDescent="0.25">
      <c r="A11" s="2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Description</vt:lpstr>
      <vt:lpstr>Biology</vt:lpstr>
      <vt:lpstr>Climate</vt:lpstr>
      <vt:lpstr>Fertilization</vt:lpstr>
      <vt:lpstr>GridRatio</vt:lpstr>
      <vt:lpstr>GridX</vt:lpstr>
      <vt:lpstr>Init</vt:lpstr>
      <vt:lpstr>Irrig</vt:lpstr>
      <vt:lpstr>Soil</vt:lpstr>
      <vt:lpstr>Solute</vt:lpstr>
      <vt:lpstr>Time</vt:lpstr>
      <vt:lpstr>Variety</vt:lpstr>
      <vt:lpstr>Weather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2016-10-25T19:37:10Z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