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al\OneDrive\Desktop\TechWiz-IOT-2023-main\Inferno\Logs\"/>
    </mc:Choice>
  </mc:AlternateContent>
  <xr:revisionPtr revIDLastSave="0" documentId="8_{A35FC139-C4B9-436C-9182-D204458D9201}" xr6:coauthVersionLast="47" xr6:coauthVersionMax="47" xr10:uidLastSave="{00000000-0000-0000-0000-000000000000}"/>
  <bookViews>
    <workbookView xWindow="-108" yWindow="-108" windowWidth="23256" windowHeight="12576" xr2:uid="{2D07FA7E-AA25-4F52-8BD3-74FFB8589F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1" l="1"/>
  <c r="O23" i="1"/>
  <c r="O22" i="1"/>
  <c r="O13" i="1"/>
  <c r="O11" i="1"/>
  <c r="O18" i="1"/>
  <c r="O25" i="1"/>
  <c r="N36" i="1"/>
  <c r="N37" i="1"/>
  <c r="N38" i="1"/>
  <c r="N39" i="1"/>
  <c r="O10" i="1"/>
  <c r="O12" i="1"/>
  <c r="O14" i="1"/>
  <c r="O15" i="1"/>
  <c r="O16" i="1"/>
  <c r="O17" i="1"/>
  <c r="O19" i="1"/>
  <c r="O20" i="1"/>
  <c r="O21" i="1"/>
  <c r="O24" i="1"/>
  <c r="O9" i="1"/>
  <c r="O8" i="1"/>
  <c r="M26" i="1" l="1"/>
  <c r="M28" i="1" l="1"/>
  <c r="J34" i="1"/>
  <c r="N34" i="1" s="1"/>
</calcChain>
</file>

<file path=xl/sharedStrings.xml><?xml version="1.0" encoding="utf-8"?>
<sst xmlns="http://schemas.openxmlformats.org/spreadsheetml/2006/main" count="38" uniqueCount="38">
  <si>
    <t>Item</t>
  </si>
  <si>
    <t>S.no</t>
  </si>
  <si>
    <t>Qty</t>
  </si>
  <si>
    <t>Price</t>
  </si>
  <si>
    <t>Total</t>
  </si>
  <si>
    <t>ADS 1115</t>
  </si>
  <si>
    <t>Camera Module</t>
  </si>
  <si>
    <t>Water Level Sensor</t>
  </si>
  <si>
    <t>Jumper Wire</t>
  </si>
  <si>
    <t>PCB</t>
  </si>
  <si>
    <t>Soldering Wire</t>
  </si>
  <si>
    <t>Buzzer</t>
  </si>
  <si>
    <t>Resistor</t>
  </si>
  <si>
    <t>LED Lights</t>
  </si>
  <si>
    <t>Total Expense</t>
  </si>
  <si>
    <t>Credit per Member</t>
  </si>
  <si>
    <t>MEMBERS</t>
  </si>
  <si>
    <t>Total Credit/ Member</t>
  </si>
  <si>
    <t>Total Paid</t>
  </si>
  <si>
    <t>S.No</t>
  </si>
  <si>
    <t>Remaining Credit</t>
  </si>
  <si>
    <t>Expense Sheet</t>
  </si>
  <si>
    <t>Infernos</t>
  </si>
  <si>
    <t>PIR Sensor</t>
  </si>
  <si>
    <t>Raspberry Pi 2 4gb (rent)</t>
  </si>
  <si>
    <t>Sound Sensor</t>
  </si>
  <si>
    <t>Pins</t>
  </si>
  <si>
    <t>Battery 4.2v</t>
  </si>
  <si>
    <t>Battery 9v</t>
  </si>
  <si>
    <t>LCD Display 16x2 (Blue)</t>
  </si>
  <si>
    <t>Memory Card 16 GB</t>
  </si>
  <si>
    <t>HDMI to VGA converter</t>
  </si>
  <si>
    <t>M.Hamza</t>
  </si>
  <si>
    <t>Sidrat</t>
  </si>
  <si>
    <t>Bisma</t>
  </si>
  <si>
    <t>Ritaba</t>
  </si>
  <si>
    <t>Shaheer</t>
  </si>
  <si>
    <t>Ebad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</si>
</sst>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2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9" xfId="0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right"/>
    </xf>
    <xf numFmtId="0" fontId="0" fillId="0" borderId="21" xfId="0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1" fontId="0" fillId="0" borderId="13" xfId="0" applyNumberFormat="1" applyBorder="1" applyAlignment="1">
      <alignment horizontal="right"/>
    </xf>
    <xf numFmtId="1" fontId="0" fillId="0" borderId="14" xfId="0" applyNumberFormat="1" applyBorder="1" applyAlignment="1">
      <alignment horizontal="right"/>
    </xf>
    <xf numFmtId="1" fontId="0" fillId="0" borderId="15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048F-48C1-4FDE-BDFC-CCC4E181859D}">
  <dimension ref="D1:P40"/>
  <sheetViews>
    <sheetView tabSelected="1" workbookViewId="0">
      <selection activeCell="Q33" sqref="Q33"/>
    </sheetView>
  </sheetViews>
  <sheetFormatPr defaultRowHeight="14.4" x14ac:dyDescent="0.3"/>
  <cols>
    <col min="11" max="11" width="10.109375" customWidth="1"/>
  </cols>
  <sheetData>
    <row r="1" spans="4:16" ht="15" thickBot="1" x14ac:dyDescent="0.35"/>
    <row r="2" spans="4:16" x14ac:dyDescent="0.3">
      <c r="H2" s="34" t="s">
        <v>21</v>
      </c>
      <c r="I2" s="35"/>
      <c r="J2" s="35"/>
      <c r="K2" s="35"/>
      <c r="L2" s="36"/>
    </row>
    <row r="3" spans="4:16" ht="15" thickBot="1" x14ac:dyDescent="0.35">
      <c r="H3" s="37"/>
      <c r="I3" s="38"/>
      <c r="J3" s="38"/>
      <c r="K3" s="38"/>
      <c r="L3" s="39"/>
    </row>
    <row r="4" spans="4:16" ht="15" thickBot="1" x14ac:dyDescent="0.35"/>
    <row r="5" spans="4:16" ht="15" thickBot="1" x14ac:dyDescent="0.35">
      <c r="D5" s="18" t="s">
        <v>1</v>
      </c>
      <c r="E5" s="19" t="s">
        <v>0</v>
      </c>
      <c r="F5" s="20"/>
      <c r="G5" s="20"/>
      <c r="H5" s="20"/>
      <c r="I5" s="20"/>
      <c r="J5" s="21"/>
      <c r="K5" s="19" t="s">
        <v>2</v>
      </c>
      <c r="L5" s="21"/>
      <c r="M5" s="19" t="s">
        <v>3</v>
      </c>
      <c r="N5" s="21"/>
      <c r="O5" s="19" t="s">
        <v>4</v>
      </c>
      <c r="P5" s="21"/>
    </row>
    <row r="6" spans="4:16" x14ac:dyDescent="0.3">
      <c r="D6" s="12" t="s">
        <v>22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</row>
    <row r="7" spans="4:16" ht="15" thickBot="1" x14ac:dyDescent="0.35">
      <c r="D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</row>
    <row r="8" spans="4:16" x14ac:dyDescent="0.3">
      <c r="D8" s="10">
        <v>1</v>
      </c>
      <c r="E8" s="40" t="s">
        <v>23</v>
      </c>
      <c r="F8" s="40"/>
      <c r="G8" s="40"/>
      <c r="H8" s="40"/>
      <c r="I8" s="40"/>
      <c r="J8" s="40"/>
      <c r="K8" s="11">
        <v>2</v>
      </c>
      <c r="L8" s="11"/>
      <c r="M8" s="33">
        <v>220</v>
      </c>
      <c r="N8" s="33"/>
      <c r="O8" s="33">
        <f>SUM(K8*M8)</f>
        <v>440</v>
      </c>
      <c r="P8" s="33"/>
    </row>
    <row r="9" spans="4:16" x14ac:dyDescent="0.3">
      <c r="D9" s="9">
        <v>2</v>
      </c>
      <c r="E9" s="41" t="s">
        <v>5</v>
      </c>
      <c r="F9" s="41"/>
      <c r="G9" s="41"/>
      <c r="H9" s="41"/>
      <c r="I9" s="41"/>
      <c r="J9" s="41"/>
      <c r="K9" s="2">
        <v>1</v>
      </c>
      <c r="L9" s="2"/>
      <c r="M9" s="22">
        <v>850</v>
      </c>
      <c r="N9" s="22"/>
      <c r="O9" s="22">
        <f>SUM(K9*M9)</f>
        <v>850</v>
      </c>
      <c r="P9" s="22"/>
    </row>
    <row r="10" spans="4:16" x14ac:dyDescent="0.3">
      <c r="D10" s="9">
        <v>3</v>
      </c>
      <c r="E10" s="41" t="s">
        <v>7</v>
      </c>
      <c r="F10" s="41"/>
      <c r="G10" s="41"/>
      <c r="H10" s="41"/>
      <c r="I10" s="41"/>
      <c r="J10" s="41"/>
      <c r="K10" s="2">
        <v>1</v>
      </c>
      <c r="L10" s="2"/>
      <c r="M10" s="22">
        <v>150</v>
      </c>
      <c r="N10" s="22"/>
      <c r="O10" s="22">
        <f t="shared" ref="O10:O25" si="0">SUM(K10*M10)</f>
        <v>150</v>
      </c>
      <c r="P10" s="22"/>
    </row>
    <row r="11" spans="4:16" x14ac:dyDescent="0.3">
      <c r="D11" s="9">
        <v>4</v>
      </c>
      <c r="E11" s="42" t="s">
        <v>28</v>
      </c>
      <c r="F11" s="43"/>
      <c r="G11" s="43"/>
      <c r="H11" s="43"/>
      <c r="I11" s="43"/>
      <c r="J11" s="44"/>
      <c r="K11" s="49">
        <v>2</v>
      </c>
      <c r="L11" s="50"/>
      <c r="M11" s="51">
        <v>170</v>
      </c>
      <c r="N11" s="52"/>
      <c r="O11" s="22">
        <f t="shared" ref="O11" si="1">SUM(K11*M11)</f>
        <v>340</v>
      </c>
      <c r="P11" s="22"/>
    </row>
    <row r="12" spans="4:16" x14ac:dyDescent="0.3">
      <c r="D12" s="10">
        <v>5</v>
      </c>
      <c r="E12" s="41" t="s">
        <v>27</v>
      </c>
      <c r="F12" s="41"/>
      <c r="G12" s="41"/>
      <c r="H12" s="41"/>
      <c r="I12" s="41"/>
      <c r="J12" s="41"/>
      <c r="K12" s="2">
        <v>2</v>
      </c>
      <c r="L12" s="2"/>
      <c r="M12" s="22">
        <v>200</v>
      </c>
      <c r="N12" s="22"/>
      <c r="O12" s="22">
        <f t="shared" si="0"/>
        <v>400</v>
      </c>
      <c r="P12" s="22"/>
    </row>
    <row r="13" spans="4:16" x14ac:dyDescent="0.3">
      <c r="D13" s="10">
        <v>6</v>
      </c>
      <c r="E13" s="42" t="s">
        <v>29</v>
      </c>
      <c r="F13" s="43"/>
      <c r="G13" s="43"/>
      <c r="H13" s="43"/>
      <c r="I13" s="43"/>
      <c r="J13" s="44"/>
      <c r="K13" s="49">
        <v>1</v>
      </c>
      <c r="L13" s="50"/>
      <c r="M13" s="51">
        <v>350</v>
      </c>
      <c r="N13" s="52"/>
      <c r="O13" s="51">
        <f t="shared" ref="O13" si="2">SUM(K13*M13)</f>
        <v>350</v>
      </c>
      <c r="P13" s="52"/>
    </row>
    <row r="14" spans="4:16" x14ac:dyDescent="0.3">
      <c r="D14" s="9">
        <v>6</v>
      </c>
      <c r="E14" s="41" t="s">
        <v>6</v>
      </c>
      <c r="F14" s="41"/>
      <c r="G14" s="41"/>
      <c r="H14" s="41"/>
      <c r="I14" s="41"/>
      <c r="J14" s="41"/>
      <c r="K14" s="2">
        <v>1</v>
      </c>
      <c r="L14" s="2"/>
      <c r="M14" s="22">
        <v>450</v>
      </c>
      <c r="N14" s="22"/>
      <c r="O14" s="22">
        <f t="shared" si="0"/>
        <v>450</v>
      </c>
      <c r="P14" s="22"/>
    </row>
    <row r="15" spans="4:16" x14ac:dyDescent="0.3">
      <c r="D15" s="9">
        <v>7</v>
      </c>
      <c r="E15" s="41" t="s">
        <v>25</v>
      </c>
      <c r="F15" s="41"/>
      <c r="G15" s="41"/>
      <c r="H15" s="41"/>
      <c r="I15" s="41"/>
      <c r="J15" s="41"/>
      <c r="K15" s="2">
        <v>1</v>
      </c>
      <c r="L15" s="2"/>
      <c r="M15" s="22">
        <v>180</v>
      </c>
      <c r="N15" s="22"/>
      <c r="O15" s="22">
        <f t="shared" si="0"/>
        <v>180</v>
      </c>
      <c r="P15" s="22"/>
    </row>
    <row r="16" spans="4:16" x14ac:dyDescent="0.3">
      <c r="D16" s="9">
        <v>8</v>
      </c>
      <c r="E16" s="41" t="s">
        <v>8</v>
      </c>
      <c r="F16" s="41"/>
      <c r="G16" s="41"/>
      <c r="H16" s="41"/>
      <c r="I16" s="41"/>
      <c r="J16" s="41"/>
      <c r="K16" s="2">
        <v>3</v>
      </c>
      <c r="L16" s="2"/>
      <c r="M16" s="22">
        <v>170</v>
      </c>
      <c r="N16" s="22"/>
      <c r="O16" s="22">
        <f t="shared" si="0"/>
        <v>510</v>
      </c>
      <c r="P16" s="22"/>
    </row>
    <row r="17" spans="4:16" x14ac:dyDescent="0.3">
      <c r="D17" s="10">
        <v>9</v>
      </c>
      <c r="E17" s="41" t="s">
        <v>9</v>
      </c>
      <c r="F17" s="41"/>
      <c r="G17" s="41"/>
      <c r="H17" s="41"/>
      <c r="I17" s="41"/>
      <c r="J17" s="41"/>
      <c r="K17" s="2">
        <v>1</v>
      </c>
      <c r="L17" s="2"/>
      <c r="M17" s="22">
        <v>200</v>
      </c>
      <c r="N17" s="22"/>
      <c r="O17" s="22">
        <f t="shared" si="0"/>
        <v>200</v>
      </c>
      <c r="P17" s="22"/>
    </row>
    <row r="18" spans="4:16" x14ac:dyDescent="0.3">
      <c r="D18" s="9">
        <v>10</v>
      </c>
      <c r="E18" s="42" t="s">
        <v>26</v>
      </c>
      <c r="F18" s="43"/>
      <c r="G18" s="43"/>
      <c r="H18" s="43"/>
      <c r="I18" s="43"/>
      <c r="J18" s="44"/>
      <c r="K18" s="49">
        <v>1</v>
      </c>
      <c r="L18" s="50"/>
      <c r="M18" s="51">
        <v>20</v>
      </c>
      <c r="N18" s="52"/>
      <c r="O18" s="51">
        <f t="shared" ref="O18" si="3">SUM(K18*M18)</f>
        <v>20</v>
      </c>
      <c r="P18" s="52"/>
    </row>
    <row r="19" spans="4:16" x14ac:dyDescent="0.3">
      <c r="D19" s="9">
        <v>11</v>
      </c>
      <c r="E19" s="41" t="s">
        <v>10</v>
      </c>
      <c r="F19" s="41"/>
      <c r="G19" s="41"/>
      <c r="H19" s="41"/>
      <c r="I19" s="41"/>
      <c r="J19" s="41"/>
      <c r="K19" s="2">
        <v>1</v>
      </c>
      <c r="L19" s="2"/>
      <c r="M19" s="22">
        <v>90</v>
      </c>
      <c r="N19" s="22"/>
      <c r="O19" s="22">
        <f t="shared" si="0"/>
        <v>90</v>
      </c>
      <c r="P19" s="22"/>
    </row>
    <row r="20" spans="4:16" x14ac:dyDescent="0.3">
      <c r="D20" s="9">
        <v>12</v>
      </c>
      <c r="E20" s="41" t="s">
        <v>11</v>
      </c>
      <c r="F20" s="41"/>
      <c r="G20" s="41"/>
      <c r="H20" s="41"/>
      <c r="I20" s="41"/>
      <c r="J20" s="41"/>
      <c r="K20" s="2">
        <v>1</v>
      </c>
      <c r="L20" s="2"/>
      <c r="M20" s="22">
        <v>50</v>
      </c>
      <c r="N20" s="22"/>
      <c r="O20" s="22">
        <f t="shared" si="0"/>
        <v>50</v>
      </c>
      <c r="P20" s="22"/>
    </row>
    <row r="21" spans="4:16" x14ac:dyDescent="0.3">
      <c r="D21" s="10">
        <v>13</v>
      </c>
      <c r="E21" s="41" t="s">
        <v>12</v>
      </c>
      <c r="F21" s="41"/>
      <c r="G21" s="41"/>
      <c r="H21" s="41"/>
      <c r="I21" s="41"/>
      <c r="J21" s="41"/>
      <c r="K21" s="2">
        <v>1</v>
      </c>
      <c r="L21" s="2"/>
      <c r="M21" s="22">
        <v>100</v>
      </c>
      <c r="N21" s="22"/>
      <c r="O21" s="22">
        <f t="shared" si="0"/>
        <v>100</v>
      </c>
      <c r="P21" s="22"/>
    </row>
    <row r="22" spans="4:16" x14ac:dyDescent="0.3">
      <c r="D22" s="10">
        <v>14</v>
      </c>
      <c r="E22" s="42" t="s">
        <v>31</v>
      </c>
      <c r="F22" s="43"/>
      <c r="G22" s="43"/>
      <c r="H22" s="43"/>
      <c r="I22" s="43"/>
      <c r="J22" s="44"/>
      <c r="K22" s="49">
        <v>1</v>
      </c>
      <c r="L22" s="50"/>
      <c r="M22" s="51">
        <v>300</v>
      </c>
      <c r="N22" s="52"/>
      <c r="O22" s="51">
        <f t="shared" ref="O22" si="4">SUM(K22*M22)</f>
        <v>300</v>
      </c>
      <c r="P22" s="52"/>
    </row>
    <row r="23" spans="4:16" x14ac:dyDescent="0.3">
      <c r="D23" s="10">
        <v>15</v>
      </c>
      <c r="E23" s="42" t="s">
        <v>30</v>
      </c>
      <c r="F23" s="43"/>
      <c r="G23" s="43"/>
      <c r="H23" s="43"/>
      <c r="I23" s="43"/>
      <c r="J23" s="44"/>
      <c r="K23" s="49">
        <v>1</v>
      </c>
      <c r="L23" s="50"/>
      <c r="M23" s="51">
        <v>700</v>
      </c>
      <c r="N23" s="52"/>
      <c r="O23" s="51">
        <f t="shared" ref="O23" si="5">SUM(K23*M23)</f>
        <v>700</v>
      </c>
      <c r="P23" s="52"/>
    </row>
    <row r="24" spans="4:16" x14ac:dyDescent="0.3">
      <c r="D24" s="9">
        <v>14</v>
      </c>
      <c r="E24" s="41" t="s">
        <v>13</v>
      </c>
      <c r="F24" s="41"/>
      <c r="G24" s="41"/>
      <c r="H24" s="41"/>
      <c r="I24" s="41"/>
      <c r="J24" s="41"/>
      <c r="K24" s="2">
        <v>1</v>
      </c>
      <c r="L24" s="2"/>
      <c r="M24" s="22">
        <v>25</v>
      </c>
      <c r="N24" s="22"/>
      <c r="O24" s="22">
        <f t="shared" si="0"/>
        <v>25</v>
      </c>
      <c r="P24" s="22"/>
    </row>
    <row r="25" spans="4:16" ht="15" thickBot="1" x14ac:dyDescent="0.35">
      <c r="D25" s="9">
        <v>15</v>
      </c>
      <c r="E25" s="42" t="s">
        <v>24</v>
      </c>
      <c r="F25" s="43"/>
      <c r="G25" s="43"/>
      <c r="H25" s="43"/>
      <c r="I25" s="43"/>
      <c r="J25" s="44"/>
      <c r="K25" s="45">
        <v>1</v>
      </c>
      <c r="L25" s="46"/>
      <c r="M25" s="47">
        <v>18000</v>
      </c>
      <c r="N25" s="48"/>
      <c r="O25" s="47">
        <f t="shared" si="0"/>
        <v>18000</v>
      </c>
      <c r="P25" s="48"/>
    </row>
    <row r="26" spans="4:16" x14ac:dyDescent="0.3">
      <c r="K26" s="23" t="s">
        <v>14</v>
      </c>
      <c r="L26" s="24"/>
      <c r="M26" s="27">
        <f>SUM(O8:P25)</f>
        <v>23155</v>
      </c>
      <c r="N26" s="28"/>
      <c r="O26" s="28"/>
      <c r="P26" s="29"/>
    </row>
    <row r="27" spans="4:16" ht="15" thickBot="1" x14ac:dyDescent="0.35">
      <c r="K27" s="25"/>
      <c r="L27" s="26"/>
      <c r="M27" s="30"/>
      <c r="N27" s="31"/>
      <c r="O27" s="31"/>
      <c r="P27" s="32"/>
    </row>
    <row r="28" spans="4:16" x14ac:dyDescent="0.3">
      <c r="K28" s="23" t="s">
        <v>15</v>
      </c>
      <c r="L28" s="24"/>
      <c r="M28" s="53">
        <f>SUM(M26/6+52.5)</f>
        <v>3911.6666666666665</v>
      </c>
      <c r="N28" s="54"/>
      <c r="O28" s="54"/>
      <c r="P28" s="55"/>
    </row>
    <row r="29" spans="4:16" ht="15" thickBot="1" x14ac:dyDescent="0.35">
      <c r="K29" s="25"/>
      <c r="L29" s="26"/>
      <c r="M29" s="56"/>
      <c r="N29" s="57"/>
      <c r="O29" s="57"/>
      <c r="P29" s="58"/>
    </row>
    <row r="31" spans="4:16" ht="15" thickBot="1" x14ac:dyDescent="0.35"/>
    <row r="32" spans="4:16" x14ac:dyDescent="0.3">
      <c r="E32" s="3" t="s">
        <v>19</v>
      </c>
      <c r="F32" s="4" t="s">
        <v>16</v>
      </c>
      <c r="G32" s="4"/>
      <c r="H32" s="4"/>
      <c r="I32" s="4"/>
      <c r="J32" s="4" t="s">
        <v>17</v>
      </c>
      <c r="K32" s="4"/>
      <c r="L32" s="4" t="s">
        <v>18</v>
      </c>
      <c r="M32" s="4"/>
      <c r="N32" s="4" t="s">
        <v>20</v>
      </c>
      <c r="O32" s="5"/>
    </row>
    <row r="33" spans="5:15" ht="15" thickBot="1" x14ac:dyDescent="0.35">
      <c r="E33" s="6"/>
      <c r="F33" s="7"/>
      <c r="G33" s="7"/>
      <c r="H33" s="7"/>
      <c r="I33" s="7"/>
      <c r="J33" s="7"/>
      <c r="K33" s="7"/>
      <c r="L33" s="7"/>
      <c r="M33" s="7"/>
      <c r="N33" s="7"/>
      <c r="O33" s="8"/>
    </row>
    <row r="34" spans="5:15" x14ac:dyDescent="0.3">
      <c r="E34" s="10">
        <v>1</v>
      </c>
      <c r="F34" s="11" t="s">
        <v>32</v>
      </c>
      <c r="G34" s="11"/>
      <c r="H34" s="11"/>
      <c r="I34" s="11"/>
      <c r="J34" s="59">
        <f>SUM(M26/6+52.5)</f>
        <v>3911.6666666666665</v>
      </c>
      <c r="K34" s="59"/>
      <c r="L34" s="33">
        <v>0</v>
      </c>
      <c r="M34" s="33"/>
      <c r="N34" s="59">
        <f>SUM(J34-L34)</f>
        <v>3911.6666666666665</v>
      </c>
      <c r="O34" s="59"/>
    </row>
    <row r="35" spans="5:15" x14ac:dyDescent="0.3">
      <c r="E35" s="9">
        <v>2</v>
      </c>
      <c r="F35" s="2" t="s">
        <v>33</v>
      </c>
      <c r="G35" s="2"/>
      <c r="H35" s="2"/>
      <c r="I35" s="2"/>
      <c r="J35" s="59">
        <v>3911.6666666666665</v>
      </c>
      <c r="K35" s="59"/>
      <c r="L35" s="22">
        <v>0</v>
      </c>
      <c r="M35" s="22"/>
      <c r="N35" s="60">
        <f t="shared" ref="N35:N39" si="6">SUM(J35-L35)</f>
        <v>3911.6666666666665</v>
      </c>
      <c r="O35" s="60"/>
    </row>
    <row r="36" spans="5:15" x14ac:dyDescent="0.3">
      <c r="E36" s="9">
        <v>3</v>
      </c>
      <c r="F36" s="2" t="s">
        <v>34</v>
      </c>
      <c r="G36" s="2"/>
      <c r="H36" s="2"/>
      <c r="I36" s="2"/>
      <c r="J36" s="60">
        <v>3911.6666666666665</v>
      </c>
      <c r="K36" s="60"/>
      <c r="L36" s="22">
        <v>5000</v>
      </c>
      <c r="M36" s="22"/>
      <c r="N36" s="60">
        <f t="shared" si="6"/>
        <v>-1088.3333333333335</v>
      </c>
      <c r="O36" s="60"/>
    </row>
    <row r="37" spans="5:15" x14ac:dyDescent="0.3">
      <c r="E37" s="9">
        <v>4</v>
      </c>
      <c r="F37" s="2" t="s">
        <v>35</v>
      </c>
      <c r="G37" s="2"/>
      <c r="H37" s="2"/>
      <c r="I37" s="2"/>
      <c r="J37" s="60">
        <v>3911.6666666666665</v>
      </c>
      <c r="K37" s="60"/>
      <c r="L37" s="22">
        <v>5000</v>
      </c>
      <c r="M37" s="22"/>
      <c r="N37" s="60">
        <f t="shared" si="6"/>
        <v>-1088.3333333333335</v>
      </c>
      <c r="O37" s="60"/>
    </row>
    <row r="38" spans="5:15" x14ac:dyDescent="0.3">
      <c r="E38" s="9">
        <v>5</v>
      </c>
      <c r="F38" s="2" t="s">
        <v>36</v>
      </c>
      <c r="G38" s="2"/>
      <c r="H38" s="2"/>
      <c r="I38" s="2"/>
      <c r="J38" s="60">
        <v>3911.6666666666665</v>
      </c>
      <c r="K38" s="60"/>
      <c r="L38" s="22">
        <v>0</v>
      </c>
      <c r="M38" s="22"/>
      <c r="N38" s="60">
        <f t="shared" si="6"/>
        <v>3911.6666666666665</v>
      </c>
      <c r="O38" s="60"/>
    </row>
    <row r="39" spans="5:15" x14ac:dyDescent="0.3">
      <c r="E39" s="9">
        <v>6</v>
      </c>
      <c r="F39" s="2" t="s">
        <v>37</v>
      </c>
      <c r="G39" s="2"/>
      <c r="H39" s="2"/>
      <c r="I39" s="2"/>
      <c r="J39" s="60">
        <v>3911.6666666666665</v>
      </c>
      <c r="K39" s="60"/>
      <c r="L39" s="22">
        <v>0</v>
      </c>
      <c r="M39" s="22"/>
      <c r="N39" s="60">
        <f t="shared" si="6"/>
        <v>3911.6666666666665</v>
      </c>
      <c r="O39" s="60"/>
    </row>
    <row r="40" spans="5:15" x14ac:dyDescent="0.3">
      <c r="F40" s="1"/>
      <c r="G40" s="1"/>
      <c r="H40" s="1"/>
      <c r="I40" s="1"/>
      <c r="J40" s="1"/>
      <c r="K40" s="1"/>
      <c r="L40" s="1"/>
      <c r="M40" s="1"/>
    </row>
  </sheetData>
  <mergeCells count="111">
    <mergeCell ref="K13:L13"/>
    <mergeCell ref="M13:N13"/>
    <mergeCell ref="O13:P13"/>
    <mergeCell ref="E22:J22"/>
    <mergeCell ref="K22:L22"/>
    <mergeCell ref="M22:N22"/>
    <mergeCell ref="O22:P22"/>
    <mergeCell ref="H2:L3"/>
    <mergeCell ref="M25:N25"/>
    <mergeCell ref="E18:J18"/>
    <mergeCell ref="K18:L18"/>
    <mergeCell ref="M18:N18"/>
    <mergeCell ref="O18:P18"/>
    <mergeCell ref="E11:J11"/>
    <mergeCell ref="K11:L11"/>
    <mergeCell ref="M11:N11"/>
    <mergeCell ref="O11:P11"/>
    <mergeCell ref="K28:L29"/>
    <mergeCell ref="N32:O33"/>
    <mergeCell ref="N34:O34"/>
    <mergeCell ref="N35:O35"/>
    <mergeCell ref="N36:O36"/>
    <mergeCell ref="N37:O37"/>
    <mergeCell ref="N38:O38"/>
    <mergeCell ref="N39:O39"/>
    <mergeCell ref="O23:P23"/>
    <mergeCell ref="L34:M34"/>
    <mergeCell ref="L35:M35"/>
    <mergeCell ref="L36:M36"/>
    <mergeCell ref="L37:M37"/>
    <mergeCell ref="L38:M38"/>
    <mergeCell ref="L39:M39"/>
    <mergeCell ref="E32:E33"/>
    <mergeCell ref="J32:K33"/>
    <mergeCell ref="L32:M33"/>
    <mergeCell ref="J34:K34"/>
    <mergeCell ref="J35:K35"/>
    <mergeCell ref="J36:K36"/>
    <mergeCell ref="J37:K37"/>
    <mergeCell ref="J38:K38"/>
    <mergeCell ref="J39:K39"/>
    <mergeCell ref="F34:I34"/>
    <mergeCell ref="F35:I35"/>
    <mergeCell ref="F36:I36"/>
    <mergeCell ref="F37:I37"/>
    <mergeCell ref="F38:I38"/>
    <mergeCell ref="F39:I39"/>
    <mergeCell ref="O25:P25"/>
    <mergeCell ref="K26:L27"/>
    <mergeCell ref="M26:P27"/>
    <mergeCell ref="M28:P29"/>
    <mergeCell ref="F32:I33"/>
    <mergeCell ref="O17:P17"/>
    <mergeCell ref="O19:P19"/>
    <mergeCell ref="O20:P20"/>
    <mergeCell ref="O21:P21"/>
    <mergeCell ref="O24:P24"/>
    <mergeCell ref="O9:P9"/>
    <mergeCell ref="O10:P10"/>
    <mergeCell ref="O12:P12"/>
    <mergeCell ref="O14:P14"/>
    <mergeCell ref="O15:P15"/>
    <mergeCell ref="O16:P16"/>
    <mergeCell ref="M20:N20"/>
    <mergeCell ref="M21:N21"/>
    <mergeCell ref="M24:N24"/>
    <mergeCell ref="M23:N23"/>
    <mergeCell ref="K25:L25"/>
    <mergeCell ref="M8:N8"/>
    <mergeCell ref="M9:N9"/>
    <mergeCell ref="M10:N10"/>
    <mergeCell ref="M12:N12"/>
    <mergeCell ref="M14:N14"/>
    <mergeCell ref="M15:N15"/>
    <mergeCell ref="M16:N16"/>
    <mergeCell ref="M17:N17"/>
    <mergeCell ref="M19:N19"/>
    <mergeCell ref="K19:L19"/>
    <mergeCell ref="K20:L20"/>
    <mergeCell ref="K21:L21"/>
    <mergeCell ref="K24:L24"/>
    <mergeCell ref="K23:L23"/>
    <mergeCell ref="E25:J25"/>
    <mergeCell ref="K8:L8"/>
    <mergeCell ref="K9:L9"/>
    <mergeCell ref="K10:L10"/>
    <mergeCell ref="K12:L12"/>
    <mergeCell ref="K14:L14"/>
    <mergeCell ref="K15:L15"/>
    <mergeCell ref="K16:L16"/>
    <mergeCell ref="K17:L17"/>
    <mergeCell ref="E17:J17"/>
    <mergeCell ref="E19:J19"/>
    <mergeCell ref="E20:J20"/>
    <mergeCell ref="E21:J21"/>
    <mergeCell ref="E24:J24"/>
    <mergeCell ref="E23:J23"/>
    <mergeCell ref="E9:J9"/>
    <mergeCell ref="E10:J10"/>
    <mergeCell ref="E12:J12"/>
    <mergeCell ref="E14:J14"/>
    <mergeCell ref="E15:J15"/>
    <mergeCell ref="E16:J16"/>
    <mergeCell ref="E13:J13"/>
    <mergeCell ref="E5:J5"/>
    <mergeCell ref="K5:L5"/>
    <mergeCell ref="M5:N5"/>
    <mergeCell ref="O5:P5"/>
    <mergeCell ref="D6:P7"/>
    <mergeCell ref="E8:J8"/>
    <mergeCell ref="O8:P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SAP</dc:creator>
  <cp:lastModifiedBy>ARSALAN SAP</cp:lastModifiedBy>
  <dcterms:created xsi:type="dcterms:W3CDTF">2023-08-09T17:24:39Z</dcterms:created>
  <dcterms:modified xsi:type="dcterms:W3CDTF">2023-08-09T18:09:17Z</dcterms:modified>
</cp:coreProperties>
</file>