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ina\Desktop\"/>
    </mc:Choice>
  </mc:AlternateContent>
  <xr:revisionPtr revIDLastSave="0" documentId="13_ncr:1_{7994EB0A-BEB2-4143-B857-34690953822A}" xr6:coauthVersionLast="47" xr6:coauthVersionMax="47" xr10:uidLastSave="{00000000-0000-0000-0000-000000000000}"/>
  <bookViews>
    <workbookView xWindow="-120" yWindow="-120" windowWidth="29040" windowHeight="15720" xr2:uid="{C00AF57B-5F7F-4454-BFF2-B94450FD89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70" i="1" l="1"/>
  <c r="C67" i="1"/>
  <c r="C66" i="1"/>
  <c r="C65" i="1"/>
  <c r="C64" i="1"/>
  <c r="C63" i="1"/>
  <c r="C62" i="1"/>
  <c r="E56" i="1"/>
  <c r="E58" i="1" s="1"/>
  <c r="E67" i="1" s="1"/>
  <c r="E50" i="1"/>
  <c r="E49" i="1"/>
  <c r="E48" i="1"/>
  <c r="E47" i="1"/>
  <c r="E41" i="1"/>
  <c r="E40" i="1"/>
  <c r="E39" i="1"/>
  <c r="E33" i="1"/>
  <c r="E32" i="1"/>
  <c r="E31" i="1"/>
  <c r="E30" i="1"/>
  <c r="E29" i="1"/>
  <c r="E20" i="1"/>
  <c r="E21" i="1"/>
  <c r="E22" i="1"/>
  <c r="E23" i="1"/>
  <c r="E19" i="1"/>
  <c r="E10" i="1"/>
  <c r="E11" i="1"/>
  <c r="E12" i="1"/>
  <c r="E13" i="1"/>
  <c r="E9" i="1"/>
  <c r="E25" i="1" l="1"/>
  <c r="E63" i="1" s="1"/>
  <c r="E52" i="1"/>
  <c r="E66" i="1" s="1"/>
  <c r="E15" i="1"/>
  <c r="E62" i="1" s="1"/>
  <c r="E43" i="1"/>
  <c r="E65" i="1" s="1"/>
  <c r="E35" i="1"/>
  <c r="E64" i="1" s="1"/>
</calcChain>
</file>

<file path=xl/sharedStrings.xml><?xml version="1.0" encoding="utf-8"?>
<sst xmlns="http://schemas.openxmlformats.org/spreadsheetml/2006/main" count="104" uniqueCount="47">
  <si>
    <t>Tarea</t>
  </si>
  <si>
    <t>*Los tiempos están estimados en Horas</t>
  </si>
  <si>
    <t>www.todocodeacademy.com</t>
  </si>
  <si>
    <t>Consideraciones</t>
  </si>
  <si>
    <t>-</t>
  </si>
  <si>
    <t>Total Parcial:</t>
  </si>
  <si>
    <t>Análisis y diseño</t>
  </si>
  <si>
    <t>Análisis y Diseño</t>
  </si>
  <si>
    <t>Relevamiento de requisitos con el cliente</t>
  </si>
  <si>
    <t>Definición de casos de uso / user stories</t>
  </si>
  <si>
    <t>Diseño de arquitectura básica</t>
  </si>
  <si>
    <t>Bocetos de interfaz gráfica</t>
  </si>
  <si>
    <t>Validación del alcance y aprobación del cliente</t>
  </si>
  <si>
    <t>Costo Unitario</t>
  </si>
  <si>
    <t>Total</t>
  </si>
  <si>
    <t>Desarrollo Backend</t>
  </si>
  <si>
    <t>Configuración del entorno y repositorio</t>
  </si>
  <si>
    <t>Definición del modelo de datos y base de datos</t>
  </si>
  <si>
    <t>Implementación de endpoints</t>
  </si>
  <si>
    <t>Lógica de Negocio</t>
  </si>
  <si>
    <t>Pruebas unitarias básicas</t>
  </si>
  <si>
    <t>Desarrollo Frontend</t>
  </si>
  <si>
    <t>Configuración del proyecto y dependencias</t>
  </si>
  <si>
    <t>Maquetado inicial de vistas</t>
  </si>
  <si>
    <t>Integración con backend (API calls)</t>
  </si>
  <si>
    <t>Manejo de estados, formularios y validaciones</t>
  </si>
  <si>
    <t>Ajustes de diseño y usabilidad</t>
  </si>
  <si>
    <t>Testing</t>
  </si>
  <si>
    <t>Creación de casos de prueba</t>
  </si>
  <si>
    <t>Pruebas funcionales de módulos</t>
  </si>
  <si>
    <t>Corrección de bugs detectados</t>
  </si>
  <si>
    <t>Deploy y Configuración</t>
  </si>
  <si>
    <t>Configuración de servidores / nube</t>
  </si>
  <si>
    <t>Despliegue del backend</t>
  </si>
  <si>
    <t>Despliegue del frontend</t>
  </si>
  <si>
    <t>Backup y configuraciones varias</t>
  </si>
  <si>
    <t>Hosting y Licencias</t>
  </si>
  <si>
    <t>Servicio de VPS en "Empresa x"</t>
  </si>
  <si>
    <t>Hs/Unidades</t>
  </si>
  <si>
    <t>Definir medio de pago (si propio o a cargo de cliente. Tener en cuenta la renovación)</t>
  </si>
  <si>
    <t>En caso de necesitar mayor relevamiento o nuevas reuniones, la cantidad de hs puede variar</t>
  </si>
  <si>
    <t>Puede ser monto fijo o porcentaje (en % puede ser de 20 a 30%)</t>
  </si>
  <si>
    <t>Costos finales</t>
  </si>
  <si>
    <t>Testing(pruebas)</t>
  </si>
  <si>
    <t>Deploy y Configuraciones varias</t>
  </si>
  <si>
    <t>Costos de gestión (margen de ganancia/contingencia)</t>
  </si>
  <si>
    <t>Total Finall: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</si>
</sst>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2C0A]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/>
    <xf numFmtId="168" fontId="0" fillId="0" borderId="1" xfId="0" applyNumberFormat="1" applyBorder="1"/>
    <xf numFmtId="0" fontId="1" fillId="0" borderId="4" xfId="0" applyFont="1" applyBorder="1" applyAlignment="1">
      <alignment horizontal="center"/>
    </xf>
    <xf numFmtId="168" fontId="0" fillId="0" borderId="4" xfId="0" applyNumberFormat="1" applyBorder="1"/>
    <xf numFmtId="0" fontId="1" fillId="0" borderId="5" xfId="0" applyFont="1" applyBorder="1" applyAlignment="1">
      <alignment horizontal="left"/>
    </xf>
    <xf numFmtId="0" fontId="4" fillId="0" borderId="5" xfId="0" applyFont="1" applyBorder="1"/>
    <xf numFmtId="0" fontId="1" fillId="2" borderId="3" xfId="0" applyFont="1" applyFill="1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4" xfId="0" applyBorder="1"/>
    <xf numFmtId="0" fontId="1" fillId="0" borderId="8" xfId="0" applyFont="1" applyBorder="1" applyAlignment="1">
      <alignment horizontal="center"/>
    </xf>
    <xf numFmtId="168" fontId="0" fillId="0" borderId="5" xfId="0" applyNumberFormat="1" applyBorder="1"/>
    <xf numFmtId="0" fontId="1" fillId="0" borderId="3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142875</xdr:rowOff>
    </xdr:from>
    <xdr:to>
      <xdr:col>1</xdr:col>
      <xdr:colOff>2305051</xdr:colOff>
      <xdr:row>1</xdr:row>
      <xdr:rowOff>405528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E4BC6-E340-4CCA-A174-C1E80D9B5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6" y="142875"/>
          <a:ext cx="1962150" cy="453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odocode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80BA-B1FF-4BBA-B7ED-270B2CCE7BEA}">
  <dimension ref="B2:G70"/>
  <sheetViews>
    <sheetView tabSelected="1" topLeftCell="A43" zoomScaleNormal="100" workbookViewId="0">
      <selection activeCell="G74" sqref="G74"/>
    </sheetView>
  </sheetViews>
  <sheetFormatPr baseColWidth="10" defaultRowHeight="15" x14ac:dyDescent="0.25"/>
  <cols>
    <col min="1" max="1" width="5.5703125" customWidth="1"/>
    <col min="2" max="2" width="49.140625" bestFit="1" customWidth="1"/>
    <col min="3" max="3" width="15.5703125" customWidth="1"/>
    <col min="4" max="4" width="15.28515625" customWidth="1"/>
    <col min="5" max="5" width="14.7109375" customWidth="1"/>
    <col min="6" max="6" width="2.140625" customWidth="1"/>
    <col min="7" max="7" width="75.28515625" bestFit="1" customWidth="1"/>
  </cols>
  <sheetData>
    <row r="2" spans="2:7" ht="33" customHeight="1" x14ac:dyDescent="0.25"/>
    <row r="3" spans="2:7" ht="10.5" customHeight="1" x14ac:dyDescent="0.25">
      <c r="B3" s="2" t="s">
        <v>2</v>
      </c>
    </row>
    <row r="5" spans="2:7" x14ac:dyDescent="0.25">
      <c r="B5" s="1" t="s">
        <v>1</v>
      </c>
    </row>
    <row r="7" spans="2:7" x14ac:dyDescent="0.25">
      <c r="B7" s="10" t="s">
        <v>7</v>
      </c>
      <c r="C7" s="10"/>
      <c r="D7" s="10"/>
      <c r="E7" s="10"/>
      <c r="F7" s="10"/>
      <c r="G7" s="10"/>
    </row>
    <row r="8" spans="2:7" x14ac:dyDescent="0.25">
      <c r="B8" s="8" t="s">
        <v>0</v>
      </c>
      <c r="C8" s="9" t="s">
        <v>38</v>
      </c>
      <c r="D8" s="9" t="s">
        <v>13</v>
      </c>
      <c r="E8" s="9" t="s">
        <v>14</v>
      </c>
      <c r="G8" s="11" t="s">
        <v>3</v>
      </c>
    </row>
    <row r="9" spans="2:7" x14ac:dyDescent="0.25">
      <c r="B9" s="4" t="s">
        <v>8</v>
      </c>
      <c r="C9" s="4">
        <v>6</v>
      </c>
      <c r="D9" s="13">
        <v>15</v>
      </c>
      <c r="E9" s="13">
        <f>C9*D9</f>
        <v>90</v>
      </c>
      <c r="G9" s="12" t="s">
        <v>40</v>
      </c>
    </row>
    <row r="10" spans="2:7" x14ac:dyDescent="0.25">
      <c r="B10" s="4" t="s">
        <v>9</v>
      </c>
      <c r="C10" s="4">
        <v>2</v>
      </c>
      <c r="D10" s="13">
        <v>15</v>
      </c>
      <c r="E10" s="13">
        <f t="shared" ref="E10:E13" si="0">C10*D10</f>
        <v>30</v>
      </c>
      <c r="G10" s="4" t="s">
        <v>4</v>
      </c>
    </row>
    <row r="11" spans="2:7" x14ac:dyDescent="0.25">
      <c r="B11" s="4" t="s">
        <v>10</v>
      </c>
      <c r="C11" s="4">
        <v>4</v>
      </c>
      <c r="D11" s="13">
        <v>15</v>
      </c>
      <c r="E11" s="13">
        <f t="shared" si="0"/>
        <v>60</v>
      </c>
      <c r="G11" s="4" t="s">
        <v>4</v>
      </c>
    </row>
    <row r="12" spans="2:7" x14ac:dyDescent="0.25">
      <c r="B12" s="4" t="s">
        <v>11</v>
      </c>
      <c r="C12" s="4">
        <v>2</v>
      </c>
      <c r="D12" s="13">
        <v>15</v>
      </c>
      <c r="E12" s="13">
        <f t="shared" si="0"/>
        <v>30</v>
      </c>
      <c r="G12" s="4" t="s">
        <v>4</v>
      </c>
    </row>
    <row r="13" spans="2:7" x14ac:dyDescent="0.25">
      <c r="B13" s="4" t="s">
        <v>12</v>
      </c>
      <c r="C13" s="4">
        <v>1</v>
      </c>
      <c r="D13" s="13">
        <v>15</v>
      </c>
      <c r="E13" s="13">
        <f t="shared" si="0"/>
        <v>15</v>
      </c>
      <c r="G13" s="4" t="s">
        <v>4</v>
      </c>
    </row>
    <row r="14" spans="2:7" x14ac:dyDescent="0.25">
      <c r="B14" s="7"/>
      <c r="C14" s="7"/>
      <c r="D14" s="7"/>
      <c r="E14" s="7"/>
    </row>
    <row r="15" spans="2:7" x14ac:dyDescent="0.25">
      <c r="D15" s="3" t="s">
        <v>5</v>
      </c>
      <c r="E15" s="13">
        <f>SUM(E9:E13)</f>
        <v>225</v>
      </c>
    </row>
    <row r="17" spans="2:7" x14ac:dyDescent="0.25">
      <c r="B17" s="10" t="s">
        <v>15</v>
      </c>
      <c r="C17" s="10"/>
      <c r="D17" s="10"/>
      <c r="E17" s="10"/>
      <c r="F17" s="10"/>
      <c r="G17" s="10"/>
    </row>
    <row r="18" spans="2:7" x14ac:dyDescent="0.25">
      <c r="B18" s="5" t="s">
        <v>0</v>
      </c>
      <c r="C18" s="9" t="s">
        <v>38</v>
      </c>
      <c r="D18" s="6" t="s">
        <v>13</v>
      </c>
      <c r="E18" s="6" t="s">
        <v>14</v>
      </c>
      <c r="F18" s="4"/>
      <c r="G18" s="11" t="s">
        <v>3</v>
      </c>
    </row>
    <row r="19" spans="2:7" x14ac:dyDescent="0.25">
      <c r="B19" s="4" t="s">
        <v>16</v>
      </c>
      <c r="C19" s="4">
        <v>2</v>
      </c>
      <c r="D19" s="13">
        <v>20</v>
      </c>
      <c r="E19" s="13">
        <f>C19*D19</f>
        <v>40</v>
      </c>
      <c r="F19" s="4"/>
      <c r="G19" s="12" t="s">
        <v>4</v>
      </c>
    </row>
    <row r="20" spans="2:7" x14ac:dyDescent="0.25">
      <c r="B20" s="4" t="s">
        <v>17</v>
      </c>
      <c r="C20" s="4">
        <v>3</v>
      </c>
      <c r="D20" s="13">
        <v>20</v>
      </c>
      <c r="E20" s="13">
        <f t="shared" ref="E20:E23" si="1">C20*D20</f>
        <v>60</v>
      </c>
      <c r="F20" s="4"/>
      <c r="G20" s="4" t="s">
        <v>4</v>
      </c>
    </row>
    <row r="21" spans="2:7" x14ac:dyDescent="0.25">
      <c r="B21" s="4" t="s">
        <v>18</v>
      </c>
      <c r="C21" s="4">
        <v>3</v>
      </c>
      <c r="D21" s="13">
        <v>20</v>
      </c>
      <c r="E21" s="13">
        <f t="shared" si="1"/>
        <v>60</v>
      </c>
      <c r="F21" s="4"/>
      <c r="G21" s="4" t="s">
        <v>4</v>
      </c>
    </row>
    <row r="22" spans="2:7" x14ac:dyDescent="0.25">
      <c r="B22" s="4" t="s">
        <v>19</v>
      </c>
      <c r="C22" s="4">
        <v>8</v>
      </c>
      <c r="D22" s="13">
        <v>20</v>
      </c>
      <c r="E22" s="13">
        <f t="shared" si="1"/>
        <v>160</v>
      </c>
      <c r="F22" s="4"/>
      <c r="G22" s="4" t="s">
        <v>4</v>
      </c>
    </row>
    <row r="23" spans="2:7" x14ac:dyDescent="0.25">
      <c r="B23" s="4" t="s">
        <v>20</v>
      </c>
      <c r="C23" s="4">
        <v>2</v>
      </c>
      <c r="D23" s="13">
        <v>20</v>
      </c>
      <c r="E23" s="13">
        <f t="shared" si="1"/>
        <v>40</v>
      </c>
      <c r="F23" s="4"/>
      <c r="G23" s="4" t="s">
        <v>4</v>
      </c>
    </row>
    <row r="25" spans="2:7" x14ac:dyDescent="0.25">
      <c r="D25" s="3" t="s">
        <v>5</v>
      </c>
      <c r="E25" s="13">
        <f>SUM(E19:E23)</f>
        <v>360</v>
      </c>
    </row>
    <row r="27" spans="2:7" x14ac:dyDescent="0.25">
      <c r="B27" s="10" t="s">
        <v>21</v>
      </c>
      <c r="C27" s="10"/>
      <c r="D27" s="10"/>
      <c r="E27" s="10"/>
      <c r="F27" s="10"/>
      <c r="G27" s="10"/>
    </row>
    <row r="28" spans="2:7" x14ac:dyDescent="0.25">
      <c r="B28" s="5" t="s">
        <v>0</v>
      </c>
      <c r="C28" s="9" t="s">
        <v>38</v>
      </c>
      <c r="D28" s="6" t="s">
        <v>13</v>
      </c>
      <c r="E28" s="6" t="s">
        <v>14</v>
      </c>
      <c r="F28" s="4"/>
      <c r="G28" s="11" t="s">
        <v>3</v>
      </c>
    </row>
    <row r="29" spans="2:7" x14ac:dyDescent="0.25">
      <c r="B29" s="4" t="s">
        <v>22</v>
      </c>
      <c r="C29" s="4">
        <v>1</v>
      </c>
      <c r="D29" s="13">
        <v>18</v>
      </c>
      <c r="E29" s="13">
        <f>C29*D29</f>
        <v>18</v>
      </c>
      <c r="F29" s="4"/>
      <c r="G29" s="12" t="s">
        <v>4</v>
      </c>
    </row>
    <row r="30" spans="2:7" x14ac:dyDescent="0.25">
      <c r="B30" s="4" t="s">
        <v>23</v>
      </c>
      <c r="C30" s="4">
        <v>4</v>
      </c>
      <c r="D30" s="13">
        <v>18</v>
      </c>
      <c r="E30" s="13">
        <f t="shared" ref="E30:E33" si="2">C30*D30</f>
        <v>72</v>
      </c>
      <c r="F30" s="4"/>
      <c r="G30" s="4" t="s">
        <v>4</v>
      </c>
    </row>
    <row r="31" spans="2:7" x14ac:dyDescent="0.25">
      <c r="B31" s="4" t="s">
        <v>24</v>
      </c>
      <c r="C31" s="4">
        <v>4</v>
      </c>
      <c r="D31" s="13">
        <v>18</v>
      </c>
      <c r="E31" s="13">
        <f t="shared" si="2"/>
        <v>72</v>
      </c>
      <c r="F31" s="4"/>
      <c r="G31" s="4" t="s">
        <v>4</v>
      </c>
    </row>
    <row r="32" spans="2:7" x14ac:dyDescent="0.25">
      <c r="B32" s="4" t="s">
        <v>25</v>
      </c>
      <c r="C32" s="4">
        <v>2</v>
      </c>
      <c r="D32" s="13">
        <v>18</v>
      </c>
      <c r="E32" s="13">
        <f t="shared" si="2"/>
        <v>36</v>
      </c>
      <c r="F32" s="4"/>
      <c r="G32" s="4" t="s">
        <v>4</v>
      </c>
    </row>
    <row r="33" spans="2:7" x14ac:dyDescent="0.25">
      <c r="B33" s="4" t="s">
        <v>26</v>
      </c>
      <c r="C33" s="4">
        <v>1</v>
      </c>
      <c r="D33" s="13">
        <v>18</v>
      </c>
      <c r="E33" s="13">
        <f t="shared" si="2"/>
        <v>18</v>
      </c>
      <c r="F33" s="4"/>
      <c r="G33" s="4" t="s">
        <v>4</v>
      </c>
    </row>
    <row r="35" spans="2:7" x14ac:dyDescent="0.25">
      <c r="D35" s="3" t="s">
        <v>5</v>
      </c>
      <c r="E35" s="13">
        <f>SUM(E29:E33)</f>
        <v>216</v>
      </c>
    </row>
    <row r="37" spans="2:7" x14ac:dyDescent="0.25">
      <c r="B37" s="10" t="s">
        <v>27</v>
      </c>
      <c r="C37" s="10"/>
      <c r="D37" s="10"/>
      <c r="E37" s="10"/>
      <c r="F37" s="10"/>
      <c r="G37" s="10"/>
    </row>
    <row r="38" spans="2:7" x14ac:dyDescent="0.25">
      <c r="B38" s="5" t="s">
        <v>0</v>
      </c>
      <c r="C38" s="9" t="s">
        <v>38</v>
      </c>
      <c r="D38" s="6" t="s">
        <v>13</v>
      </c>
      <c r="E38" s="6" t="s">
        <v>14</v>
      </c>
      <c r="F38" s="4"/>
      <c r="G38" s="11" t="s">
        <v>3</v>
      </c>
    </row>
    <row r="39" spans="2:7" x14ac:dyDescent="0.25">
      <c r="B39" s="4" t="s">
        <v>28</v>
      </c>
      <c r="C39" s="4">
        <v>0.5</v>
      </c>
      <c r="D39" s="13">
        <v>15</v>
      </c>
      <c r="E39" s="13">
        <f>C39*D39</f>
        <v>7.5</v>
      </c>
      <c r="F39" s="4"/>
      <c r="G39" s="12" t="s">
        <v>4</v>
      </c>
    </row>
    <row r="40" spans="2:7" x14ac:dyDescent="0.25">
      <c r="B40" s="4" t="s">
        <v>29</v>
      </c>
      <c r="C40" s="4">
        <v>2</v>
      </c>
      <c r="D40" s="13">
        <v>15</v>
      </c>
      <c r="E40" s="13">
        <f t="shared" ref="E40:E41" si="3">C40*D40</f>
        <v>30</v>
      </c>
      <c r="F40" s="4"/>
      <c r="G40" s="4" t="s">
        <v>4</v>
      </c>
    </row>
    <row r="41" spans="2:7" x14ac:dyDescent="0.25">
      <c r="B41" s="4" t="s">
        <v>30</v>
      </c>
      <c r="C41" s="4">
        <v>2.5</v>
      </c>
      <c r="D41" s="13">
        <v>15</v>
      </c>
      <c r="E41" s="13">
        <f t="shared" si="3"/>
        <v>37.5</v>
      </c>
      <c r="F41" s="4"/>
      <c r="G41" s="4" t="s">
        <v>4</v>
      </c>
    </row>
    <row r="43" spans="2:7" x14ac:dyDescent="0.25">
      <c r="D43" s="3" t="s">
        <v>5</v>
      </c>
      <c r="E43" s="13">
        <f>SUM(E39:E41)</f>
        <v>75</v>
      </c>
    </row>
    <row r="45" spans="2:7" x14ac:dyDescent="0.25">
      <c r="B45" s="10" t="s">
        <v>31</v>
      </c>
      <c r="C45" s="10"/>
      <c r="D45" s="10"/>
      <c r="E45" s="10"/>
      <c r="F45" s="10"/>
      <c r="G45" s="10"/>
    </row>
    <row r="46" spans="2:7" x14ac:dyDescent="0.25">
      <c r="B46" s="5" t="s">
        <v>0</v>
      </c>
      <c r="C46" s="9" t="s">
        <v>38</v>
      </c>
      <c r="D46" s="6" t="s">
        <v>13</v>
      </c>
      <c r="E46" s="6" t="s">
        <v>14</v>
      </c>
      <c r="F46" s="4"/>
      <c r="G46" s="11" t="s">
        <v>3</v>
      </c>
    </row>
    <row r="47" spans="2:7" x14ac:dyDescent="0.25">
      <c r="B47" s="4" t="s">
        <v>32</v>
      </c>
      <c r="C47" s="4">
        <v>1</v>
      </c>
      <c r="D47" s="13">
        <v>18</v>
      </c>
      <c r="E47" s="13">
        <f>C47*D47</f>
        <v>18</v>
      </c>
      <c r="F47" s="4"/>
      <c r="G47" s="12" t="s">
        <v>4</v>
      </c>
    </row>
    <row r="48" spans="2:7" x14ac:dyDescent="0.25">
      <c r="B48" s="4" t="s">
        <v>33</v>
      </c>
      <c r="C48" s="4">
        <v>3</v>
      </c>
      <c r="D48" s="13">
        <v>18</v>
      </c>
      <c r="E48" s="13">
        <f t="shared" ref="E48:E50" si="4">C48*D48</f>
        <v>54</v>
      </c>
      <c r="F48" s="4"/>
      <c r="G48" s="4" t="s">
        <v>4</v>
      </c>
    </row>
    <row r="49" spans="2:7" x14ac:dyDescent="0.25">
      <c r="B49" s="4" t="s">
        <v>34</v>
      </c>
      <c r="C49" s="4">
        <v>3</v>
      </c>
      <c r="D49" s="13">
        <v>18</v>
      </c>
      <c r="E49" s="13">
        <f t="shared" si="4"/>
        <v>54</v>
      </c>
      <c r="F49" s="4"/>
      <c r="G49" s="4" t="s">
        <v>4</v>
      </c>
    </row>
    <row r="50" spans="2:7" x14ac:dyDescent="0.25">
      <c r="B50" s="4" t="s">
        <v>35</v>
      </c>
      <c r="C50" s="4">
        <v>2</v>
      </c>
      <c r="D50" s="13">
        <v>18</v>
      </c>
      <c r="E50" s="13">
        <f t="shared" si="4"/>
        <v>36</v>
      </c>
      <c r="F50" s="4"/>
      <c r="G50" s="4" t="s">
        <v>4</v>
      </c>
    </row>
    <row r="52" spans="2:7" x14ac:dyDescent="0.25">
      <c r="D52" s="3" t="s">
        <v>5</v>
      </c>
      <c r="E52" s="13">
        <f>SUM(E47:E50)</f>
        <v>162</v>
      </c>
    </row>
    <row r="54" spans="2:7" x14ac:dyDescent="0.25">
      <c r="B54" s="10" t="s">
        <v>36</v>
      </c>
      <c r="C54" s="10"/>
      <c r="D54" s="10"/>
      <c r="E54" s="10"/>
      <c r="F54" s="18"/>
      <c r="G54" s="10"/>
    </row>
    <row r="55" spans="2:7" x14ac:dyDescent="0.25">
      <c r="B55" s="5" t="s">
        <v>0</v>
      </c>
      <c r="C55" s="9" t="s">
        <v>38</v>
      </c>
      <c r="D55" s="6" t="s">
        <v>13</v>
      </c>
      <c r="E55" s="14" t="s">
        <v>14</v>
      </c>
      <c r="F55" s="19"/>
      <c r="G55" s="16" t="s">
        <v>3</v>
      </c>
    </row>
    <row r="56" spans="2:7" x14ac:dyDescent="0.25">
      <c r="B56" s="4" t="s">
        <v>37</v>
      </c>
      <c r="C56" s="4">
        <v>1</v>
      </c>
      <c r="D56" s="13">
        <v>250</v>
      </c>
      <c r="E56" s="15">
        <f>C56*D56</f>
        <v>250</v>
      </c>
      <c r="F56" s="19"/>
      <c r="G56" s="17" t="s">
        <v>39</v>
      </c>
    </row>
    <row r="58" spans="2:7" x14ac:dyDescent="0.25">
      <c r="D58" s="3" t="s">
        <v>5</v>
      </c>
      <c r="E58" s="13">
        <f>SUM(E56:E56)</f>
        <v>250</v>
      </c>
    </row>
    <row r="60" spans="2:7" x14ac:dyDescent="0.25">
      <c r="B60" s="10" t="s">
        <v>42</v>
      </c>
      <c r="C60" s="10"/>
      <c r="D60" s="18"/>
      <c r="E60" s="10"/>
      <c r="F60" s="18"/>
      <c r="G60" s="10"/>
    </row>
    <row r="61" spans="2:7" x14ac:dyDescent="0.25">
      <c r="B61" s="5" t="s">
        <v>0</v>
      </c>
      <c r="C61" s="20" t="s">
        <v>38</v>
      </c>
      <c r="D61" s="24"/>
      <c r="E61" s="22" t="s">
        <v>14</v>
      </c>
      <c r="F61" s="19"/>
      <c r="G61" s="16" t="s">
        <v>3</v>
      </c>
    </row>
    <row r="62" spans="2:7" x14ac:dyDescent="0.25">
      <c r="B62" s="4" t="s">
        <v>6</v>
      </c>
      <c r="C62" s="21">
        <f>SUM(C9:C13)</f>
        <v>15</v>
      </c>
      <c r="D62" s="19"/>
      <c r="E62" s="23">
        <f>E15</f>
        <v>225</v>
      </c>
      <c r="G62" s="4"/>
    </row>
    <row r="63" spans="2:7" x14ac:dyDescent="0.25">
      <c r="B63" s="4" t="s">
        <v>15</v>
      </c>
      <c r="C63" s="21">
        <f>SUM(C19:C23)</f>
        <v>18</v>
      </c>
      <c r="D63" s="19"/>
      <c r="E63" s="23">
        <f>E25</f>
        <v>360</v>
      </c>
      <c r="G63" s="4"/>
    </row>
    <row r="64" spans="2:7" x14ac:dyDescent="0.25">
      <c r="B64" s="4" t="s">
        <v>21</v>
      </c>
      <c r="C64" s="21">
        <f>SUM(C29:C33)</f>
        <v>12</v>
      </c>
      <c r="D64" s="19"/>
      <c r="E64" s="23">
        <f>E35</f>
        <v>216</v>
      </c>
      <c r="G64" s="4"/>
    </row>
    <row r="65" spans="2:7" x14ac:dyDescent="0.25">
      <c r="B65" s="4" t="s">
        <v>43</v>
      </c>
      <c r="C65" s="21">
        <f>SUM(C39:C41)</f>
        <v>5</v>
      </c>
      <c r="D65" s="19"/>
      <c r="E65" s="23">
        <f>E43</f>
        <v>75</v>
      </c>
      <c r="G65" s="4"/>
    </row>
    <row r="66" spans="2:7" x14ac:dyDescent="0.25">
      <c r="B66" s="4" t="s">
        <v>44</v>
      </c>
      <c r="C66" s="21">
        <f>SUM(C47:C50)</f>
        <v>9</v>
      </c>
      <c r="D66" s="19"/>
      <c r="E66" s="23">
        <f>E52</f>
        <v>162</v>
      </c>
      <c r="G66" s="4"/>
    </row>
    <row r="67" spans="2:7" x14ac:dyDescent="0.25">
      <c r="B67" s="4" t="s">
        <v>36</v>
      </c>
      <c r="C67" s="21">
        <f>SUM(C56)</f>
        <v>1</v>
      </c>
      <c r="D67" s="19"/>
      <c r="E67" s="23">
        <f>E58</f>
        <v>250</v>
      </c>
      <c r="G67" s="4"/>
    </row>
    <row r="68" spans="2:7" x14ac:dyDescent="0.25">
      <c r="B68" s="4" t="s">
        <v>45</v>
      </c>
      <c r="C68" s="21">
        <v>1</v>
      </c>
      <c r="D68" s="19"/>
      <c r="E68" s="23">
        <v>300</v>
      </c>
      <c r="G68" s="12" t="s">
        <v>41</v>
      </c>
    </row>
    <row r="70" spans="2:7" x14ac:dyDescent="0.25">
      <c r="D70" s="3" t="s">
        <v>46</v>
      </c>
      <c r="E70" s="13">
        <f>SUM(E62:E68)</f>
        <v>1588</v>
      </c>
    </row>
  </sheetData>
  <mergeCells count="7">
    <mergeCell ref="B27:G27"/>
    <mergeCell ref="B37:G37"/>
    <mergeCell ref="B45:G45"/>
    <mergeCell ref="B54:G54"/>
    <mergeCell ref="B60:G60"/>
    <mergeCell ref="B7:G7"/>
    <mergeCell ref="B17:G17"/>
  </mergeCells>
  <hyperlinks>
    <hyperlink ref="B3" r:id="rId1" xr:uid="{E0D32D84-EAE2-4BA6-9F62-FFD73F3460D6}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Luisina</dc:creator>
  <cp:lastModifiedBy>Luisina de Paula</cp:lastModifiedBy>
  <dcterms:created xsi:type="dcterms:W3CDTF">2024-10-28T13:46:38Z</dcterms:created>
  <dcterms:modified xsi:type="dcterms:W3CDTF">2025-10-07T14:43:49Z</dcterms:modified>
</cp:coreProperties>
</file>