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0/BIll_Of_Matirials/"/>
    </mc:Choice>
  </mc:AlternateContent>
  <xr:revisionPtr revIDLastSave="223" documentId="13_ncr:1_{6B961E68-D31B-4521-91FF-D3DA3F24FD9D}" xr6:coauthVersionLast="47" xr6:coauthVersionMax="47" xr10:uidLastSave="{77A748BC-657C-4C6A-B3C3-DB990EDD4CA7}"/>
  <bookViews>
    <workbookView xWindow="-105" yWindow="-16320" windowWidth="29040" windowHeight="15720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D5" i="2" l="1"/>
  <c r="E21" i="1"/>
</calcChain>
</file>

<file path=xl/sharedStrings.xml><?xml version="1.0" encoding="utf-8"?>
<sst xmlns="http://schemas.openxmlformats.org/spreadsheetml/2006/main" count="80" uniqueCount="65">
  <si>
    <t>Qty</t>
  </si>
  <si>
    <t>D1</t>
  </si>
  <si>
    <t>U2</t>
  </si>
  <si>
    <t>U3</t>
  </si>
  <si>
    <t>U6</t>
  </si>
  <si>
    <t>U8</t>
  </si>
  <si>
    <t>Component</t>
  </si>
  <si>
    <t>PCB Reference</t>
  </si>
  <si>
    <t>Unit cost (USD)</t>
  </si>
  <si>
    <t>Total</t>
  </si>
  <si>
    <t>Net cost (USD)</t>
  </si>
  <si>
    <t>PVC union</t>
  </si>
  <si>
    <t>1 ft</t>
  </si>
  <si>
    <t>vendor 1</t>
  </si>
  <si>
    <t>https://www.grainger.com/product/22FL17?RIID=51819294775&amp;GID=729415832&amp;mid=OrderConfirmation_REST&amp;rfe=d3a2685b7c662b4e6de9ad0036b442e97d0be97efaa150f15a85f91dfbe56413&amp;gucid=EMT:11126144:Item:CSM-323&amp;emcid=NA:Item</t>
  </si>
  <si>
    <t>https://www.grainger.com/product/1AAZ8?RIID=51819294775&amp;GID=729415832&amp;mid=OrderConfirmation_REST&amp;rfe=d3a2685b7c662b4e6de9ad0036b442e97d0be97efaa150f15a85f91dfbe56413&amp;gucid=EMT:11126144:Item:CSM-323&amp;emcid=NA:Item</t>
  </si>
  <si>
    <t>Schedule 40 socket cap</t>
  </si>
  <si>
    <t>vendor 2</t>
  </si>
  <si>
    <t>Vendor 1</t>
  </si>
  <si>
    <t>Capacitor_SMD:C_1206_3216Metric_Pad1.33x1.80mm_HandSolder</t>
  </si>
  <si>
    <t>Resistor_SMD:R_1206_3216Metric_Pad1.30x1.75mm_HandSolder</t>
  </si>
  <si>
    <t>SD card module</t>
  </si>
  <si>
    <t>A1</t>
  </si>
  <si>
    <t>Arduino Nano</t>
  </si>
  <si>
    <t>DS3231M</t>
  </si>
  <si>
    <t>BT1</t>
  </si>
  <si>
    <t>C1 0.1uF</t>
  </si>
  <si>
    <t>R2 470ohm</t>
  </si>
  <si>
    <t>3pin XH2.54 male connector</t>
  </si>
  <si>
    <t>https://www.digikey.com/en/products/detail/jst-sales-america-inc/B3B-XH-A/1651046</t>
  </si>
  <si>
    <t>R1 4.7K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</si>
  <si>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</si>
  <si>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Atlas pH conditioning circuit</t>
  </si>
  <si>
    <t>pH probe</t>
  </si>
  <si>
    <t>ds18b20 temperature sensor</t>
  </si>
  <si>
    <t>N/A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</si>
  <si>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</si>
  <si>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11.1V 3300mAH Lipo battery with T connector</t>
  </si>
  <si>
    <t>Male T connector for lipo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</si>
  <si>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</si>
  <si>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https://www.digikey.com/en/products/detail/w%C3%BCrth-elektronik/151033RS03000/4490003</t>
  </si>
  <si>
    <t>15 pin female header 2.54 mm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</si>
  <si>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</si>
  <si>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</si>
  <si>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</si>
  <si>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https://www.digikey.com/en/products/detail/analog-devices-inc-maxim-integrated/DS3231M-TRL/2402421</t>
  </si>
  <si>
    <t>https://www.digikey.com/en/products/detail/mpd-memory-protection-devices/BK-870/3829737</t>
  </si>
  <si>
    <t>https://www.digikey.com/en/products/detail/bourns-inc/CR1206-JW-471ELF/3741054</t>
  </si>
  <si>
    <t>https://www.digikey.com/en/products/detail/bourns-inc/CR1206-JW-472ELF/3785627</t>
  </si>
  <si>
    <t>https://www.digikey.com/en/products/detail/jauch-quartz/CR1025/16399048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</si>
  <si>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</si>
  <si>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TDS probe and conditioning circuit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</si>
  <si>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</si>
  <si>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Vendor 2</t>
  </si>
  <si>
    <t>Vendor 3</t>
  </si>
  <si>
    <t>vendor 3</t>
  </si>
  <si>
    <t>Schedule 40 clear PVC pipe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</si>
  <si>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</si>
  <si>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https://www.digikey.com/en/products/detail/c-k/OS102011MS2QN1/411602</t>
  </si>
  <si>
    <t>SWITCH OS102011MS2QN1</t>
  </si>
  <si>
    <t>LED 3.0mm</t>
  </si>
  <si>
    <t>Coin cell battery CR-1025-ND</t>
  </si>
  <si>
    <t>Coin cell Battery Holder BK-870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</si>
  <si>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</si>
  <si>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DF robot Turbidity conditioning circuit and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</si>
</sst>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1" xfId="0" applyBorder="1"/>
    <xf numFmtId="0" fontId="16" fillId="34" borderId="11" xfId="0" applyFont="1" applyFill="1" applyBorder="1"/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18" fillId="0" borderId="1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wrapText="1"/>
    </xf>
    <xf numFmtId="0" fontId="16" fillId="34" borderId="11" xfId="0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Relationship Id="rId2" Type="http://schemas.openxmlformats.org/officeDocument/2006/relationships/hyperlink" Target="https://www.grainger.com/product/1AAZ8?RIID=51819294775&amp;GID=729415832&amp;mid=OrderConfirmation_REST&amp;rfe=d3a2685b7c662b4e6de9ad0036b442e97d0be97efaa150f15a85f91dfbe56413&amp;gucid=EMT:11126144:Item:CSM-323&amp;emcid=NA:Item" TargetMode="External"/><Relationship Id="rId1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1"/>
  <sheetViews>
    <sheetView tabSelected="1" workbookViewId="0">
      <selection activeCell="D31" sqref="D31"/>
    </sheetView>
  </sheetViews>
  <sheetFormatPr defaultRowHeight="14.5" x14ac:dyDescent="0.35"/>
  <cols>
    <col min="1" max="1" width="16.08984375" customWidth="1"/>
    <col min="2" max="2" width="61.90625" style="2" customWidth="1"/>
    <col min="3" max="3" width="7.90625" style="1" customWidth="1"/>
    <col min="4" max="4" width="15.08984375" customWidth="1"/>
    <col min="5" max="5" width="15.81640625" customWidth="1"/>
    <col min="6" max="6" width="86" customWidth="1"/>
    <col min="7" max="8" width="46.6328125" customWidth="1"/>
  </cols>
  <sheetData>
    <row r="1" spans="1:8" x14ac:dyDescent="0.35">
      <c r="A1" s="4" t="s">
        <v>7</v>
      </c>
      <c r="B1" s="4" t="s">
        <v>6</v>
      </c>
      <c r="C1" s="4" t="s">
        <v>0</v>
      </c>
      <c r="D1" s="4" t="s">
        <v>8</v>
      </c>
      <c r="E1" s="4" t="s">
        <v>10</v>
      </c>
      <c r="F1" s="7" t="s">
        <v>18</v>
      </c>
      <c r="G1" s="7" t="s">
        <v>53</v>
      </c>
      <c r="H1" s="7" t="s">
        <v>54</v>
      </c>
    </row>
    <row r="2" spans="1:8" ht="58" x14ac:dyDescent="0.35">
      <c r="A2" s="21" t="s">
        <v>26</v>
      </c>
      <c r="B2" s="19" t="s">
        <v>19</v>
      </c>
      <c r="C2" s="21">
        <v>1</v>
      </c>
      <c r="D2" s="21"/>
      <c r="E2" s="21"/>
      <c r="F2" s="13" t="s">
        <v>39</v>
      </c>
      <c r="G2" s="13"/>
      <c r="H2" s="13"/>
    </row>
    <row r="3" spans="1:8" x14ac:dyDescent="0.35">
      <c r="A3" s="21" t="s">
        <v>3</v>
      </c>
      <c r="B3" s="20" t="s">
        <v>59</v>
      </c>
      <c r="C3" s="21">
        <v>1</v>
      </c>
      <c r="D3" s="21"/>
      <c r="E3" s="21"/>
      <c r="F3" s="13" t="s">
        <v>58</v>
      </c>
      <c r="G3" s="18"/>
      <c r="H3" s="18"/>
    </row>
    <row r="4" spans="1:8" x14ac:dyDescent="0.35">
      <c r="A4" s="21" t="s">
        <v>1</v>
      </c>
      <c r="B4" s="22" t="s">
        <v>60</v>
      </c>
      <c r="C4" s="21">
        <v>1</v>
      </c>
      <c r="D4" s="21"/>
      <c r="E4" s="21"/>
      <c r="F4" s="13" t="s">
        <v>40</v>
      </c>
      <c r="G4" s="13"/>
      <c r="H4" s="13"/>
    </row>
    <row r="5" spans="1:8" ht="101.5" x14ac:dyDescent="0.35">
      <c r="A5" s="21" t="s">
        <v>2</v>
      </c>
      <c r="B5" s="20" t="s">
        <v>21</v>
      </c>
      <c r="C5" s="21">
        <v>1</v>
      </c>
      <c r="D5" s="21"/>
      <c r="E5" s="21"/>
      <c r="F5" s="13" t="s">
        <v>43</v>
      </c>
      <c r="G5" s="13"/>
      <c r="H5" s="13"/>
    </row>
    <row r="6" spans="1:8" ht="101.5" x14ac:dyDescent="0.35">
      <c r="A6" s="21" t="s">
        <v>22</v>
      </c>
      <c r="B6" s="20" t="s">
        <v>23</v>
      </c>
      <c r="C6" s="21">
        <v>1</v>
      </c>
      <c r="D6" s="21"/>
      <c r="E6" s="21"/>
      <c r="F6" s="13" t="s">
        <v>44</v>
      </c>
      <c r="G6" s="13"/>
      <c r="H6" s="13"/>
    </row>
    <row r="7" spans="1:8" ht="29" x14ac:dyDescent="0.35">
      <c r="A7" s="21" t="s">
        <v>4</v>
      </c>
      <c r="B7" s="19" t="s">
        <v>24</v>
      </c>
      <c r="C7" s="21">
        <v>1</v>
      </c>
      <c r="D7" s="21"/>
      <c r="E7" s="21"/>
      <c r="F7" s="13" t="s">
        <v>45</v>
      </c>
      <c r="G7" s="13"/>
      <c r="H7" s="13"/>
    </row>
    <row r="8" spans="1:8" x14ac:dyDescent="0.35">
      <c r="A8" s="21" t="s">
        <v>25</v>
      </c>
      <c r="B8" s="20" t="s">
        <v>62</v>
      </c>
      <c r="C8" s="21">
        <v>1</v>
      </c>
      <c r="D8" s="21"/>
      <c r="E8" s="21"/>
      <c r="F8" s="13" t="s">
        <v>46</v>
      </c>
      <c r="G8" s="13"/>
      <c r="H8" s="13"/>
    </row>
    <row r="9" spans="1:8" x14ac:dyDescent="0.35">
      <c r="A9" s="21" t="s">
        <v>5</v>
      </c>
      <c r="B9" s="20" t="s">
        <v>28</v>
      </c>
      <c r="C9" s="21">
        <v>1</v>
      </c>
      <c r="D9" s="21"/>
      <c r="E9" s="21"/>
      <c r="F9" s="13" t="s">
        <v>29</v>
      </c>
      <c r="G9" s="13"/>
      <c r="H9" s="13"/>
    </row>
    <row r="10" spans="1:8" x14ac:dyDescent="0.35">
      <c r="A10" s="21" t="s">
        <v>27</v>
      </c>
      <c r="B10" s="20" t="s">
        <v>20</v>
      </c>
      <c r="C10" s="21">
        <v>1</v>
      </c>
      <c r="D10" s="21"/>
      <c r="E10" s="21"/>
      <c r="F10" s="13" t="s">
        <v>47</v>
      </c>
      <c r="G10" s="13"/>
      <c r="H10" s="13"/>
    </row>
    <row r="11" spans="1:8" x14ac:dyDescent="0.35">
      <c r="A11" s="21" t="s">
        <v>30</v>
      </c>
      <c r="B11" s="20" t="s">
        <v>20</v>
      </c>
      <c r="C11" s="21">
        <v>1</v>
      </c>
      <c r="D11" s="21"/>
      <c r="E11" s="21"/>
      <c r="F11" s="13" t="s">
        <v>48</v>
      </c>
      <c r="G11" s="13"/>
      <c r="H11" s="13"/>
    </row>
    <row r="12" spans="1:8" x14ac:dyDescent="0.35">
      <c r="A12" s="21" t="s">
        <v>35</v>
      </c>
      <c r="B12" s="19" t="s">
        <v>61</v>
      </c>
      <c r="C12" s="21">
        <v>1</v>
      </c>
      <c r="D12" s="21"/>
      <c r="E12" s="21"/>
      <c r="F12" s="13" t="s">
        <v>49</v>
      </c>
      <c r="G12" s="13"/>
      <c r="H12" s="13"/>
    </row>
    <row r="13" spans="1:8" x14ac:dyDescent="0.35">
      <c r="A13" s="21" t="s">
        <v>35</v>
      </c>
      <c r="B13" s="20" t="s">
        <v>37</v>
      </c>
      <c r="C13" s="21">
        <v>1</v>
      </c>
      <c r="D13" s="21"/>
      <c r="E13" s="21"/>
      <c r="F13" s="18"/>
      <c r="G13" s="18"/>
      <c r="H13" s="18"/>
    </row>
    <row r="14" spans="1:8" ht="58" x14ac:dyDescent="0.35">
      <c r="A14" s="21" t="s">
        <v>35</v>
      </c>
      <c r="B14" s="20" t="s">
        <v>32</v>
      </c>
      <c r="C14" s="21">
        <v>1</v>
      </c>
      <c r="D14" s="21"/>
      <c r="E14" s="21"/>
      <c r="F14" s="13" t="s">
        <v>31</v>
      </c>
      <c r="G14" s="13"/>
      <c r="H14" s="13"/>
    </row>
    <row r="15" spans="1:8" ht="43.5" x14ac:dyDescent="0.35">
      <c r="A15" s="21" t="s">
        <v>35</v>
      </c>
      <c r="B15" s="20" t="s">
        <v>64</v>
      </c>
      <c r="C15" s="21">
        <v>1</v>
      </c>
      <c r="D15" s="21"/>
      <c r="E15" s="21"/>
      <c r="F15" s="13" t="s">
        <v>63</v>
      </c>
      <c r="G15" s="13"/>
      <c r="H15" s="13"/>
    </row>
    <row r="16" spans="1:8" ht="58" x14ac:dyDescent="0.35">
      <c r="A16" s="21" t="s">
        <v>35</v>
      </c>
      <c r="B16" s="20" t="s">
        <v>33</v>
      </c>
      <c r="C16" s="21">
        <v>1</v>
      </c>
      <c r="D16" s="21"/>
      <c r="E16" s="21"/>
      <c r="F16" s="13" t="s">
        <v>36</v>
      </c>
      <c r="G16" s="13"/>
      <c r="H16" s="13"/>
    </row>
    <row r="17" spans="1:8" ht="101.5" x14ac:dyDescent="0.35">
      <c r="A17" s="21" t="s">
        <v>35</v>
      </c>
      <c r="B17" s="20" t="s">
        <v>51</v>
      </c>
      <c r="C17" s="21">
        <v>1</v>
      </c>
      <c r="D17" s="21"/>
      <c r="E17" s="21"/>
      <c r="F17" s="13" t="s">
        <v>50</v>
      </c>
      <c r="G17" s="13"/>
      <c r="H17" s="13"/>
    </row>
    <row r="18" spans="1:8" ht="87" x14ac:dyDescent="0.35">
      <c r="A18" s="21" t="s">
        <v>35</v>
      </c>
      <c r="B18" s="20" t="s">
        <v>34</v>
      </c>
      <c r="C18" s="21">
        <v>1</v>
      </c>
      <c r="D18" s="21"/>
      <c r="E18" s="21"/>
      <c r="F18" s="13" t="s">
        <v>52</v>
      </c>
      <c r="G18" s="13"/>
      <c r="H18" s="13"/>
    </row>
    <row r="19" spans="1:8" ht="58" x14ac:dyDescent="0.35">
      <c r="A19" s="21" t="s">
        <v>35</v>
      </c>
      <c r="B19" s="20" t="s">
        <v>38</v>
      </c>
      <c r="C19" s="21">
        <v>1</v>
      </c>
      <c r="D19" s="21"/>
      <c r="E19" s="21"/>
      <c r="F19" s="13" t="s">
        <v>42</v>
      </c>
      <c r="G19" s="13"/>
      <c r="H19" s="13"/>
    </row>
    <row r="20" spans="1:8" ht="58" x14ac:dyDescent="0.35">
      <c r="A20" s="21" t="s">
        <v>35</v>
      </c>
      <c r="B20" s="20" t="s">
        <v>41</v>
      </c>
      <c r="C20" s="21">
        <v>2</v>
      </c>
      <c r="D20" s="21"/>
      <c r="E20" s="21"/>
      <c r="F20" s="13" t="s">
        <v>57</v>
      </c>
      <c r="G20" s="18"/>
      <c r="H20" s="18"/>
    </row>
    <row r="21" spans="1:8" x14ac:dyDescent="0.35">
      <c r="D21" s="5" t="s">
        <v>9</v>
      </c>
      <c r="E21" s="6">
        <f>SUM(E2:E20)</f>
        <v>0</v>
      </c>
      <c r="F21" s="3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38E1-F200-4776-BB4D-C01A4F63E4E3}">
  <dimension ref="A1:G5"/>
  <sheetViews>
    <sheetView workbookViewId="0">
      <selection activeCell="A3" sqref="A3"/>
    </sheetView>
  </sheetViews>
  <sheetFormatPr defaultRowHeight="14.5" x14ac:dyDescent="0.35"/>
  <cols>
    <col min="1" max="1" width="35.36328125" style="14" customWidth="1"/>
    <col min="2" max="2" width="7.90625" style="15" customWidth="1"/>
    <col min="3" max="3" width="15.08984375" style="10" customWidth="1"/>
    <col min="4" max="4" width="15.81640625" style="10" customWidth="1"/>
    <col min="5" max="5" width="56.7265625" style="10" customWidth="1"/>
    <col min="6" max="7" width="58" style="10" customWidth="1"/>
    <col min="8" max="16384" width="8.7265625" style="10"/>
  </cols>
  <sheetData>
    <row r="1" spans="1:7" x14ac:dyDescent="0.35">
      <c r="A1" s="8" t="s">
        <v>6</v>
      </c>
      <c r="B1" s="8" t="s">
        <v>0</v>
      </c>
      <c r="C1" s="8" t="s">
        <v>8</v>
      </c>
      <c r="D1" s="8" t="s">
        <v>10</v>
      </c>
      <c r="E1" s="9" t="s">
        <v>13</v>
      </c>
      <c r="F1" s="9" t="s">
        <v>17</v>
      </c>
      <c r="G1" s="9" t="s">
        <v>55</v>
      </c>
    </row>
    <row r="2" spans="1:7" ht="56" customHeight="1" x14ac:dyDescent="0.35">
      <c r="A2" s="3" t="s">
        <v>11</v>
      </c>
      <c r="B2" s="11">
        <v>1</v>
      </c>
      <c r="C2" s="12">
        <v>19.55</v>
      </c>
      <c r="D2" s="12">
        <f>PRODUCT(B2,C2)</f>
        <v>19.55</v>
      </c>
      <c r="E2" s="13" t="s">
        <v>14</v>
      </c>
      <c r="F2" s="13"/>
      <c r="G2" s="13"/>
    </row>
    <row r="3" spans="1:7" ht="58" x14ac:dyDescent="0.35">
      <c r="A3" s="3" t="s">
        <v>56</v>
      </c>
      <c r="B3" s="11" t="s">
        <v>12</v>
      </c>
      <c r="C3" s="12">
        <v>7.9</v>
      </c>
      <c r="D3" s="12">
        <f t="shared" ref="D3:D4" si="0">PRODUCT(B3,C3)</f>
        <v>7.9</v>
      </c>
      <c r="E3" s="13" t="s">
        <v>15</v>
      </c>
      <c r="F3" s="13"/>
      <c r="G3" s="13"/>
    </row>
    <row r="4" spans="1:7" ht="58" x14ac:dyDescent="0.35">
      <c r="A4" s="12" t="s">
        <v>16</v>
      </c>
      <c r="B4" s="11">
        <v>1</v>
      </c>
      <c r="C4" s="12">
        <v>0.78</v>
      </c>
      <c r="D4" s="12">
        <f t="shared" si="0"/>
        <v>0.78</v>
      </c>
      <c r="E4" s="13" t="s">
        <v>14</v>
      </c>
      <c r="F4" s="13"/>
      <c r="G4" s="13"/>
    </row>
    <row r="5" spans="1:7" x14ac:dyDescent="0.35">
      <c r="C5" s="16" t="s">
        <v>9</v>
      </c>
      <c r="D5" s="17">
        <f>SUM(D2:D4)</f>
        <v>28.230000000000004</v>
      </c>
      <c r="E5" s="13"/>
    </row>
  </sheetData>
  <hyperlinks>
    <hyperlink ref="E2" r:id="rId1" xr:uid="{0ADC6640-CDF3-43BB-8CD8-72CCE1972888}"/>
    <hyperlink ref="E3" r:id="rId2" xr:uid="{C3E7FD7D-6E84-411F-9543-A725D0E138A2}"/>
    <hyperlink ref="E4" r:id="rId3" xr:uid="{397E3EDA-4EB7-4A45-BAD0-12FFD4DA64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KHAN, Asif</cp:lastModifiedBy>
  <dcterms:created xsi:type="dcterms:W3CDTF">2024-10-25T13:45:10Z</dcterms:created>
  <dcterms:modified xsi:type="dcterms:W3CDTF">2025-06-09T21:03:56Z</dcterms:modified>
</cp:coreProperties>
</file>