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emailsc-my.sharepoint.com/personal/asifuzzaman_sc_edu/Documents/Github Repos/In-Situ-Water-Quality-Sensor/System_development/Jocassee/V0.5.0/BIll_Of_Matirials/"/>
    </mc:Choice>
  </mc:AlternateContent>
  <xr:revisionPtr revIDLastSave="168" documentId="13_ncr:1_{6B961E68-D31B-4521-91FF-D3DA3F24FD9D}" xr6:coauthVersionLast="47" xr6:coauthVersionMax="47" xr10:uidLastSave="{C9559340-B473-4548-BA5C-5642A8DA727B}"/>
  <bookViews>
    <workbookView xWindow="-105" yWindow="-16320" windowWidth="29040" windowHeight="15720" xr2:uid="{3F872AE6-6710-4898-8598-9832416C0361}"/>
  </bookViews>
  <sheets>
    <sheet name="Electronics BOM" sheetId="1" r:id="rId1"/>
    <sheet name="Fixture BOM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2" l="1"/>
  <c r="D3" i="2"/>
  <c r="D2" i="2"/>
  <c r="D5" i="2" l="1"/>
  <c r="E24" i="1"/>
</calcChain>
</file>

<file path=xl/sharedStrings.xml><?xml version="1.0" encoding="utf-8"?>
<sst xmlns="http://schemas.openxmlformats.org/spreadsheetml/2006/main" count="73" uniqueCount="60">
  <si>
    <t>Qty</t>
  </si>
  <si>
    <t>D1</t>
  </si>
  <si>
    <t>U2</t>
  </si>
  <si>
    <t>U3</t>
  </si>
  <si>
    <t>U6</t>
  </si>
  <si>
    <t>U8</t>
  </si>
  <si>
    <t>Component</t>
  </si>
  <si>
    <t>PCB Reference</t>
  </si>
  <si>
    <t>Unit cost (USD)</t>
  </si>
  <si>
    <t>Total</t>
  </si>
  <si>
    <t>Net cost (USD)</t>
  </si>
  <si>
    <t>PVC union</t>
  </si>
  <si>
    <t>Schedule 40 clear PVC</t>
  </si>
  <si>
    <t>1 ft</t>
  </si>
  <si>
    <t>vendor 1</t>
  </si>
  <si>
    <t>https://www.grainger.com/product/22FL17?RIID=51819294775&amp;GID=729415832&amp;mid=OrderConfirmation_REST&amp;rfe=d3a2685b7c662b4e6de9ad0036b442e97d0be97efaa150f15a85f91dfbe56413&amp;gucid=EMT:11126144:Item:CSM-323&amp;emcid=NA:Item</t>
  </si>
  <si>
    <t>https://www.grainger.com/product/1AAZ8?RIID=51819294775&amp;GID=729415832&amp;mid=OrderConfirmation_REST&amp;rfe=d3a2685b7c662b4e6de9ad0036b442e97d0be97efaa150f15a85f91dfbe56413&amp;gucid=EMT:11126144:Item:CSM-323&amp;emcid=NA:Item</t>
  </si>
  <si>
    <t>Schedule 40 socket cap</t>
  </si>
  <si>
    <t>vendor 2</t>
  </si>
  <si>
    <t>Vendor 1</t>
  </si>
  <si>
    <t>LED_THT:LED_D3.0mm</t>
  </si>
  <si>
    <t>Capacitor_SMD:C_1206_3216Metric_Pad1.33x1.80mm_HandSolder</t>
  </si>
  <si>
    <t>SWITCH</t>
  </si>
  <si>
    <t>Resistor_SMD:R_1206_3216Metric_Pad1.30x1.75mm_HandSolder</t>
  </si>
  <si>
    <t>SD card module</t>
  </si>
  <si>
    <t>A1</t>
  </si>
  <si>
    <t>Arduino Nano</t>
  </si>
  <si>
    <t>DS3231M</t>
  </si>
  <si>
    <t>BT1</t>
  </si>
  <si>
    <t>C1 0.1uF</t>
  </si>
  <si>
    <t>R2 470ohm</t>
  </si>
  <si>
    <t>3pin XH2.54 male connector</t>
  </si>
  <si>
    <t>https://www.digikey.com/en/products/detail/jst-sales-america-inc/B3B-XH-A/1651046</t>
  </si>
  <si>
    <t>R1 4.7K</t>
  </si>
  <si>
    <t>https://www.digikey.com/en/products/detail/atlas-scientific/SRV-PH/16003016?gad_source=1&amp;gad_campaignid=20243136172&amp;gbraid=0AAAAADrbLlgG2JWtg72d3seRm9FjQrAou&amp;gclid=CjwKCAjwl_XBBhAUEiwAWK2hznU8J98oZ-_7GD7xu8VgPNOpSYHGji59g_m7GB07rUIyNC8TPEMLYhoCYgIQAvD_BwE&amp;gclsrc=aw.ds</t>
  </si>
  <si>
    <t>Turbidity conditioning circuit</t>
  </si>
  <si>
    <t>Atlas pH conditioning circuit</t>
  </si>
  <si>
    <t>pH probe</t>
  </si>
  <si>
    <t>ds18b20 temperature sensor</t>
  </si>
  <si>
    <t>N/A</t>
  </si>
  <si>
    <t>https://www.digikey.com/en/products/detail/atlas-scientific/ENV-30-PH/16003028?gad_source=1&amp;gad_campaignid=20232005509&amp;gbraid=0AAAAADrbLliv6K8bW91YgzNqrt8ONo2QZ&amp;gclid=CjwKCAjwl_XBBhAUEiwAWK2hzpcO_PthZYBVBiTP7blHnIK4NnAfIL94wP-XbBh0unyx4OZTtFbw-hoC7p4QAvD_BwE&amp;gclsrc=aw.ds</t>
  </si>
  <si>
    <t>11.1V 3300mAH Lipo battery with T connector</t>
  </si>
  <si>
    <t>Male T connector for lipo</t>
  </si>
  <si>
    <t>https://www.digikey.com/en/products/detail/nextgen-components/1206B104K500BD/15776047?s=N4IgjCBcpgLFoDGUBmBDANgZwKYBoQB7KAbRACYBmADgHYaQBdAgBwBcoQBlNgJwEsAdgHMQAXwLkADLACcCEMkjps%2BIqRBSAdGAAEAVoBiTVh0ggAqoP5sA8igCyONFgCuvHOIIBaeNEWomLgExJBkAGyUAKxRTGISFBqIaCxoiDaEvHFAA</t>
  </si>
  <si>
    <t>https://www.digikey.com/en/products/detail/w%C3%BCrth-elektronik/151033RS03000/4490003</t>
  </si>
  <si>
    <t>15 pin female header 2.54 mm</t>
  </si>
  <si>
    <t>https://www.digikey.com/en/products/detail/sparkfun-electronics/11864/6818769?gad_source=1&amp;gad_campaignid=20470400566&amp;gbraid=0AAAAADrbLliIHIRZTdCUnz0dgTjq27lO9&amp;gclid=CjwKCAjwl_XBBhAUEiwAWK2hzmI8CZGH_aIaTxCITd4vJTEk9RuU9JLQrgEuPZd__e3-SqyQUR2pSRoCVAQQAvD_BwE&amp;gclsrc=aw.ds</t>
  </si>
  <si>
    <t>https://www.ebay.com/itm/203852249807?_skw=SD+card+module+mini&amp;itmmeta=01JWS7YRSNYRE9JPQ1403XF1SB&amp;hash=item2f768a7acf:g:8QAAAOSwqApl32li&amp;itmprp=enc%3AAQAKAAAA8FkggFvd1GGDu0w3yXCmi1ebfwHB6lyAy277lL4U8xOIhySGOtjI0bRPLZxMt0nwv62q7s0aZTz%2Bx%2F%2B7upL3MEA0K%2Ft0uJJWEl1PUNUul0C2kuW4nvX2%2BRwcD%2FhFGnTe%2FYG8zjgNvBu3TQY4IOsJphAfcfdUNAqbhaX7gXxY59Lj77JBWoN7w1LfwWyMjbSTm6GobMFWOs8mooWe2dthd87YxK7TTSBoyUD9D2pQE62PZubKATklktRZLCgMHdh0lcqvJRpnSkfD1qwChuyoZk51pvBJMF9jfr6RlQAGIR8TsCDyF0H7ZR59sGEcWXB%2FYA%3D%3D%7Ctkp%3ABFBMhI37p-Zl</t>
  </si>
  <si>
    <t>https://www.ebay.com/itm/283932038203?_skw=arduino+nano&amp;itmmeta=01JWS81PY2BK5W7AA2FK7T4DBS&amp;hash=item421bab143b:g:LEAAAOSwdsFg2bYB&amp;itmprp=enc%3AAQAKAAAA8FkggFvd1GGDu0w3yXCmi1ctIY2mddW3r0Pkz46AoULbxKR%2BLiu5WOk62feEjacXqpl7sNYJ6oE5%2FIn8lx78btygJOm2GvQyRb5jvCpCuuGSTVPm9c07lGI3HNmnry6uXc%2FlnST9gzmAQ3twOlrPRg6L2z%2FrDEBP6lCqIj7RU29pAxunTYC5VGu28NSWzm60eskDXI6rlTmkwJlAt4v66kpFByyhd4g%2F6NwsaYSfKxSXG6ADA884XQD96VOVCodbJCGKGFFk37cKyzrKEAETZC68GmzoBgXTDf9gi8GNs2wRWd%2FEf3cay51rfG1Vttxmiw%3D%3D%7Ctkp%3ABk9SR5jvhqjmZQ</t>
  </si>
  <si>
    <t>https://www.digikey.com/en/products/detail/analog-devices-inc-maxim-integrated/DS3231M-TRL/2402421</t>
  </si>
  <si>
    <t>button cell Battery Holder BK-870</t>
  </si>
  <si>
    <t>https://www.digikey.com/en/products/detail/mpd-memory-protection-devices/BK-870/3829737</t>
  </si>
  <si>
    <t>https://www.digikey.com/en/products/detail/bourns-inc/CR1206-JW-471ELF/3741054</t>
  </si>
  <si>
    <t>https://www.digikey.com/en/products/detail/bourns-inc/CR1206-JW-472ELF/3785627</t>
  </si>
  <si>
    <t>Button cell battery CR-1025-ND</t>
  </si>
  <si>
    <t>https://www.digikey.com/en/products/detail/jauch-quartz/CR1025/16399048</t>
  </si>
  <si>
    <t>https://www.digikey.com/en/products/detail/amphenol-advanced-sensors/TSD-10/4767843?s=N4IgTCBcDaIIYFsAOALApgOwPYBsAEAKgMoAiAjAAwgC6AvkA</t>
  </si>
  <si>
    <t>https://www.ebay.com/itm/184291373846?chn=ps&amp;norover=1&amp;mkevt=1&amp;mkrid=711-117182-37290-0&amp;mkcid=2&amp;mkscid=101&amp;itemid=184291373846&amp;targetid=2299003535955&amp;device=c&amp;mktype=pla&amp;googleloc=9010352&amp;poi=&amp;campaignid=21214315381&amp;mkgroupid=161363866036&amp;rlsatarget=pla-2299003535955&amp;abcId=9407526&amp;merchantid=114832125&amp;gad_source=1&amp;gad_campaignid=21214315381&amp;gbraid=0AAAAAD_QDh-WxDW3V6tycLWe8cGWhVCet&amp;gclid=CjwKCAjwl_XBBhAUEiwAWK2hzg3Q1Yr5Qywajf85ozukT0eBrnuBw2qcSHroRC1sgV2p7BH7wwA-ZRoCue8QAvD_BwE</t>
  </si>
  <si>
    <t>TDS probe and conditioning circuit</t>
  </si>
  <si>
    <t>https://www.ebay.com/itm/224193475936?_skw=ds18b20&amp;itmmeta=01JWS9436Y9FERAQTKDM3HA2HJ&amp;hash=item3432f8f560:g:o3YAAOSwU~BfhkxY&amp;itmprp=enc%3AAQAKAAAA4FkggFvd1GGDu0w3yXCmi1eZVpkWHqnJ1CXCxYwe7hH8MTDd21uDFcQkxB6UmuFL1nzEvMyPnwrLbfpibrtSw6PJ6oEOTjHA%2BkjlTR3A1QaHWZf0kE2w%2FhydudbtDkwEMazkGGG3RxFLdxOnAGzZBTlCUEFESqTvAhNn%2Bjye4iJMlnnPGLOgNL40CCfjp7qUswlfOwv0yjnO%2Ft2tQ0Gx2dXExLjwUsFFwJLjU6q8t9vdK3%2FxrsrClja0ZOKas2024SmxIkA1w06CzLtlKOw3UkAT%2B%2FRsayZchEvbfvz6zTfc%7Ctkp%3ABFBM0rOQqeZ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</si>
</sst>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1"/>
      <name val="Aptos Narrow"/>
      <family val="2"/>
      <scheme val="minor"/>
    </font>
    <font>
      <sz val="11"/>
      <color theme="10"/>
      <name val="Aptos Narrow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0" fillId="0" borderId="10" xfId="0" applyBorder="1"/>
    <xf numFmtId="0" fontId="0" fillId="0" borderId="10" xfId="0" applyBorder="1" applyAlignment="1">
      <alignment horizontal="center"/>
    </xf>
    <xf numFmtId="0" fontId="16" fillId="33" borderId="10" xfId="0" applyFont="1" applyFill="1" applyBorder="1" applyAlignment="1">
      <alignment horizontal="center" vertical="center"/>
    </xf>
    <xf numFmtId="0" fontId="18" fillId="0" borderId="10" xfId="42" applyBorder="1" applyAlignment="1">
      <alignment horizontal="left" vertical="center"/>
    </xf>
    <xf numFmtId="0" fontId="0" fillId="0" borderId="11" xfId="0" applyBorder="1"/>
    <xf numFmtId="0" fontId="16" fillId="34" borderId="11" xfId="0" applyFont="1" applyFill="1" applyBorder="1"/>
    <xf numFmtId="0" fontId="16" fillId="33" borderId="11" xfId="0" applyFont="1" applyFill="1" applyBorder="1" applyAlignment="1">
      <alignment horizontal="center" vertical="center"/>
    </xf>
    <xf numFmtId="0" fontId="18" fillId="0" borderId="10" xfId="42" applyFill="1" applyBorder="1" applyAlignment="1">
      <alignment horizontal="left" vertical="center"/>
    </xf>
    <xf numFmtId="0" fontId="16" fillId="33" borderId="10" xfId="0" applyFont="1" applyFill="1" applyBorder="1" applyAlignment="1">
      <alignment horizontal="center" vertical="center" wrapText="1"/>
    </xf>
    <xf numFmtId="0" fontId="16" fillId="33" borderId="1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10" xfId="0" applyBorder="1" applyAlignment="1">
      <alignment horizontal="center" wrapText="1"/>
    </xf>
    <xf numFmtId="0" fontId="0" fillId="0" borderId="10" xfId="0" applyBorder="1" applyAlignment="1">
      <alignment wrapText="1"/>
    </xf>
    <xf numFmtId="0" fontId="18" fillId="0" borderId="10" xfId="42" applyBorder="1" applyAlignment="1">
      <alignment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wrapText="1"/>
    </xf>
    <xf numFmtId="0" fontId="0" fillId="0" borderId="11" xfId="0" applyBorder="1" applyAlignment="1">
      <alignment wrapText="1"/>
    </xf>
    <xf numFmtId="0" fontId="16" fillId="34" borderId="11" xfId="0" applyFont="1" applyFill="1" applyBorder="1" applyAlignment="1">
      <alignment wrapText="1"/>
    </xf>
    <xf numFmtId="0" fontId="20" fillId="0" borderId="10" xfId="42" applyFont="1" applyFill="1" applyBorder="1" applyAlignment="1">
      <alignment horizontal="left" vertical="center"/>
    </xf>
    <xf numFmtId="0" fontId="20" fillId="0" borderId="10" xfId="42" applyFont="1" applyBorder="1" applyAlignment="1">
      <alignment horizontal="left" vertical="center"/>
    </xf>
    <xf numFmtId="0" fontId="21" fillId="0" borderId="10" xfId="42" applyFont="1" applyBorder="1" applyAlignment="1">
      <alignment horizontal="left" vertical="center"/>
    </xf>
    <xf numFmtId="0" fontId="21" fillId="0" borderId="10" xfId="42" applyFont="1" applyBorder="1" applyAlignment="1">
      <alignment vertical="center"/>
    </xf>
    <xf numFmtId="0" fontId="21" fillId="0" borderId="10" xfId="42" applyFont="1" applyFill="1" applyBorder="1" applyAlignment="1">
      <alignment horizontal="left" vertical="center"/>
    </xf>
    <xf numFmtId="0" fontId="19" fillId="0" borderId="10" xfId="0" applyFont="1" applyBorder="1" applyAlignment="1">
      <alignment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ebay.com/itm/203852249807?_skw=SD+card+module+mini&amp;itmmeta=01JWS7YRSNYRE9JPQ1403XF1SB&amp;hash=item2f768a7acf:g:8QAAAOSwqApl32li&amp;itmprp=enc%3AAQAKAAAA8FkggFvd1GGDu0w3yXCmi1ebfwHB6lyAy277lL4U8xOIhySGOtjI0bRPLZxMt0nwv62q7s0aZTz%2Bx%2F%2B7upL3MEA0K%2Ft0uJJWEl1PUNUul0C2kuW4nvX2%2BRwcD%2FhFGnTe%2FYG8zjgNvBu3TQY4IOsJphAfcfdUNAqbhaX7gXxY59Lj77JBWoN7w1LfwWyMjbSTm6GobMFWOs8mooWe2dthd87YxK7TTSBoyUD9D2pQE62PZubKATklktRZLCgMHdh0lcqvJRpnSkfD1qwChuyoZk51pvBJMF9jfr6RlQAGIR8TsCDyF0H7ZR59sGEcWXB%2FYA%3D%3D%7Ctkp%3ABFBMhI37p-Zl" TargetMode="External"/><Relationship Id="rId13" Type="http://schemas.openxmlformats.org/officeDocument/2006/relationships/hyperlink" Target="https://www.digikey.com/en/products/detail/bourns-inc/CR1206-JW-472ELF/3785627" TargetMode="External"/><Relationship Id="rId18" Type="http://schemas.openxmlformats.org/officeDocument/2006/relationships/printerSettings" Target="../printerSettings/printerSettings1.bin"/><Relationship Id="rId3" Type="http://schemas.openxmlformats.org/officeDocument/2006/relationships/hyperlink" Target="https://www.digikey.com/en/products/detail/atlas-scientific/SRV-PH/16003016?gad_source=1&amp;gad_campaignid=20243136172&amp;gbraid=0AAAAADrbLlgG2JWtg72d3seRm9FjQrAou&amp;gclid=CjwKCAjwl_XBBhAUEiwAWK2hznU8J98oZ-_7GD7xu8VgPNOpSYHGji59g_m7GB07rUIyNC8TPEMLYhoCYgIQAvD_BwE&amp;gclsrc=aw.ds" TargetMode="External"/><Relationship Id="rId7" Type="http://schemas.openxmlformats.org/officeDocument/2006/relationships/hyperlink" Target="https://www.digikey.com/en/products/detail/sparkfun-electronics/11864/6818769?gad_source=1&amp;gad_campaignid=20470400566&amp;gbraid=0AAAAADrbLliIHIRZTdCUnz0dgTjq27lO9&amp;gclid=CjwKCAjwl_XBBhAUEiwAWK2hzmI8CZGH_aIaTxCITd4vJTEk9RuU9JLQrgEuPZd__e3-SqyQUR2pSRoCVAQQAvD_BwE&amp;gclsrc=aw.ds" TargetMode="External"/><Relationship Id="rId12" Type="http://schemas.openxmlformats.org/officeDocument/2006/relationships/hyperlink" Target="https://www.digikey.com/en/products/detail/bourns-inc/CR1206-JW-471ELF/3741054" TargetMode="External"/><Relationship Id="rId17" Type="http://schemas.openxmlformats.org/officeDocument/2006/relationships/hyperlink" Target="https://www.ebay.com/itm/224193475936?_skw=ds18b20&amp;itmmeta=01JWS9436Y9FERAQTKDM3HA2HJ&amp;hash=item3432f8f560:g:o3YAAOSwU~BfhkxY&amp;itmprp=enc%3AAQAKAAAA4FkggFvd1GGDu0w3yXCmi1eZVpkWHqnJ1CXCxYwe7hH8MTDd21uDFcQkxB6UmuFL1nzEvMyPnwrLbfpibrtSw6PJ6oEOTjHA%2BkjlTR3A1QaHWZf0kE2w%2FhydudbtDkwEMazkGGG3RxFLdxOnAGzZBTlCUEFESqTvAhNn%2Bjye4iJMlnnPGLOgNL40CCfjp7qUswlfOwv0yjnO%2Ft2tQ0Gx2dXExLjwUsFFwJLjU6q8t9vdK3%2FxrsrClja0ZOKas2024SmxIkA1w06CzLtlKOw3UkAT%2B%2FRsayZchEvbfvz6zTfc%7Ctkp%3ABFBM0rOQqeZl" TargetMode="External"/><Relationship Id="rId2" Type="http://schemas.openxmlformats.org/officeDocument/2006/relationships/hyperlink" Target="https://www.digikey.com/en/products/detail/jst-sales-america-inc/B3B-XH-A/1651046" TargetMode="External"/><Relationship Id="rId16" Type="http://schemas.openxmlformats.org/officeDocument/2006/relationships/hyperlink" Target="https://www.ebay.com/itm/184291373846?chn=ps&amp;norover=1&amp;mkevt=1&amp;mkrid=711-117182-37290-0&amp;mkcid=2&amp;mkscid=101&amp;itemid=184291373846&amp;targetid=2299003535955&amp;device=c&amp;mktype=pla&amp;googleloc=9010352&amp;poi=&amp;campaignid=21214315381&amp;mkgroupid=161363866036&amp;rlsatarget=pla-2299003535955&amp;abcId=9407526&amp;merchantid=114832125&amp;gad_source=1&amp;gad_campaignid=21214315381&amp;gbraid=0AAAAAD_QDh-WxDW3V6tycLWe8cGWhVCet&amp;gclid=CjwKCAjwl_XBBhAUEiwAWK2hzg3Q1Yr5Qywajf85ozukT0eBrnuBw2qcSHroRC1sgV2p7BH7wwA-ZRoCue8QAvD_BwE" TargetMode="External"/><Relationship Id="rId1" Type="http://schemas.openxmlformats.org/officeDocument/2006/relationships/hyperlink" Target="https://www.digikey.com/en/products/detail/jst-sales-america-inc/B3B-XH-A/1651046" TargetMode="External"/><Relationship Id="rId6" Type="http://schemas.openxmlformats.org/officeDocument/2006/relationships/hyperlink" Target="https://www.digikey.com/en/products/detail/w%C3%BCrth-elektronik/151033RS03000/4490003" TargetMode="External"/><Relationship Id="rId11" Type="http://schemas.openxmlformats.org/officeDocument/2006/relationships/hyperlink" Target="https://www.digikey.com/en/products/detail/mpd-memory-protection-devices/BK-870/3829737" TargetMode="External"/><Relationship Id="rId5" Type="http://schemas.openxmlformats.org/officeDocument/2006/relationships/hyperlink" Target="https://www.digikey.com/en/products/detail/nextgen-components/1206B104K500BD/15776047?s=N4IgjCBcpgLFoDGUBmBDANgZwKYBoQB7KAbRACYBmADgHYaQBdAgBwBcoQBlNgJwEsAdgHMQAXwLkADLACcCEMkjps%2BIqRBSAdGAAEAVoBiTVh0ggAqoP5sA8igCyONFgCuvHOIIBaeNEWomLgExJBkAGyUAKxRTGISFBqIaCxoiDaEvHFAA" TargetMode="External"/><Relationship Id="rId15" Type="http://schemas.openxmlformats.org/officeDocument/2006/relationships/hyperlink" Target="https://www.digikey.com/en/products/detail/amphenol-advanced-sensors/TSD-10/4767843?s=N4IgTCBcDaIIYFsAOALApgOwPYBsAEAKgMoAiAjAAwgC6AvkA" TargetMode="External"/><Relationship Id="rId10" Type="http://schemas.openxmlformats.org/officeDocument/2006/relationships/hyperlink" Target="https://www.digikey.com/en/products/detail/analog-devices-inc-maxim-integrated/DS3231M-TRL/2402421" TargetMode="External"/><Relationship Id="rId4" Type="http://schemas.openxmlformats.org/officeDocument/2006/relationships/hyperlink" Target="https://www.digikey.com/en/products/detail/atlas-scientific/ENV-30-PH/16003028?gad_source=1&amp;gad_campaignid=20232005509&amp;gbraid=0AAAAADrbLliv6K8bW91YgzNqrt8ONo2QZ&amp;gclid=CjwKCAjwl_XBBhAUEiwAWK2hzpcO_PthZYBVBiTP7blHnIK4NnAfIL94wP-XbBh0unyx4OZTtFbw-hoC7p4QAvD_BwE&amp;gclsrc=aw.ds" TargetMode="External"/><Relationship Id="rId9" Type="http://schemas.openxmlformats.org/officeDocument/2006/relationships/hyperlink" Target="https://www.ebay.com/itm/283932038203?_skw=arduino+nano&amp;itmmeta=01JWS81PY2BK5W7AA2FK7T4DBS&amp;hash=item421bab143b:g:LEAAAOSwdsFg2bYB&amp;itmprp=enc%3AAQAKAAAA8FkggFvd1GGDu0w3yXCmi1ctIY2mddW3r0Pkz46AoULbxKR%2BLiu5WOk62feEjacXqpl7sNYJ6oE5%2FIn8lx78btygJOm2GvQyRb5jvCpCuuGSTVPm9c07lGI3HNmnry6uXc%2FlnST9gzmAQ3twOlrPRg6L2z%2FrDEBP6lCqIj7RU29pAxunTYC5VGu28NSWzm60eskDXI6rlTmkwJlAt4v66kpFByyhd4g%2F6NwsaYSfKxSXG6ADA884XQD96VOVCodbJCGKGFFk37cKyzrKEAETZC68GmzoBgXTDf9gi8GNs2wRWd%2FEf3cay51rfG1Vttxmiw%3D%3D%7Ctkp%3ABk9SR5jvhqjmZQ" TargetMode="External"/><Relationship Id="rId14" Type="http://schemas.openxmlformats.org/officeDocument/2006/relationships/hyperlink" Target="https://www.digikey.com/en/products/detail/jauch-quartz/CR1025/16399048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grainger.com/product/22FL17?RIID=51819294775&amp;GID=729415832&amp;mid=OrderConfirmation_REST&amp;rfe=d3a2685b7c662b4e6de9ad0036b442e97d0be97efaa150f15a85f91dfbe56413&amp;gucid=EMT:11126144:Item:CSM-323&amp;emcid=NA:Item" TargetMode="External"/><Relationship Id="rId2" Type="http://schemas.openxmlformats.org/officeDocument/2006/relationships/hyperlink" Target="https://www.grainger.com/product/1AAZ8?RIID=51819294775&amp;GID=729415832&amp;mid=OrderConfirmation_REST&amp;rfe=d3a2685b7c662b4e6de9ad0036b442e97d0be97efaa150f15a85f91dfbe56413&amp;gucid=EMT:11126144:Item:CSM-323&amp;emcid=NA:Item" TargetMode="External"/><Relationship Id="rId1" Type="http://schemas.openxmlformats.org/officeDocument/2006/relationships/hyperlink" Target="https://www.grainger.com/product/22FL17?RIID=51819294775&amp;GID=729415832&amp;mid=OrderConfirmation_REST&amp;rfe=d3a2685b7c662b4e6de9ad0036b442e97d0be97efaa150f15a85f91dfbe56413&amp;gucid=EMT:11126144:Item:CSM-323&amp;emcid=NA:Ite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F72E9-9057-43B3-9849-7848ED564DB8}">
  <dimension ref="A1:F24"/>
  <sheetViews>
    <sheetView tabSelected="1" topLeftCell="A6" workbookViewId="0">
      <selection activeCell="J14" sqref="J14"/>
    </sheetView>
  </sheetViews>
  <sheetFormatPr defaultRowHeight="14.5" x14ac:dyDescent="0.35"/>
  <cols>
    <col min="1" max="1" width="16.08984375" customWidth="1"/>
    <col min="2" max="2" width="61.90625" style="2" customWidth="1"/>
    <col min="3" max="3" width="7.90625" style="1" customWidth="1"/>
    <col min="4" max="4" width="15.08984375" customWidth="1"/>
    <col min="5" max="5" width="15.81640625" customWidth="1"/>
    <col min="6" max="6" width="86" customWidth="1"/>
  </cols>
  <sheetData>
    <row r="1" spans="1:6" x14ac:dyDescent="0.35">
      <c r="A1" s="5" t="s">
        <v>7</v>
      </c>
      <c r="B1" s="5" t="s">
        <v>6</v>
      </c>
      <c r="C1" s="5" t="s">
        <v>0</v>
      </c>
      <c r="D1" s="5" t="s">
        <v>8</v>
      </c>
      <c r="E1" s="5" t="s">
        <v>10</v>
      </c>
      <c r="F1" s="9" t="s">
        <v>19</v>
      </c>
    </row>
    <row r="2" spans="1:6" ht="87" x14ac:dyDescent="0.35">
      <c r="A2" s="3" t="s">
        <v>29</v>
      </c>
      <c r="B2" s="21" t="s">
        <v>21</v>
      </c>
      <c r="C2" s="4">
        <v>1</v>
      </c>
      <c r="D2" s="3"/>
      <c r="E2" s="3"/>
      <c r="F2" s="16" t="s">
        <v>43</v>
      </c>
    </row>
    <row r="3" spans="1:6" x14ac:dyDescent="0.35">
      <c r="A3" s="3" t="s">
        <v>3</v>
      </c>
      <c r="B3" s="22" t="s">
        <v>22</v>
      </c>
      <c r="C3" s="4">
        <v>1</v>
      </c>
      <c r="D3" s="3"/>
      <c r="E3" s="3"/>
      <c r="F3" s="26"/>
    </row>
    <row r="4" spans="1:6" ht="29" x14ac:dyDescent="0.35">
      <c r="A4" s="3" t="s">
        <v>1</v>
      </c>
      <c r="B4" t="s">
        <v>20</v>
      </c>
      <c r="C4" s="4">
        <v>1</v>
      </c>
      <c r="D4" s="3"/>
      <c r="E4" s="3"/>
      <c r="F4" s="16" t="s">
        <v>44</v>
      </c>
    </row>
    <row r="5" spans="1:6" ht="159.5" x14ac:dyDescent="0.35">
      <c r="A5" s="3" t="s">
        <v>2</v>
      </c>
      <c r="B5" s="23" t="s">
        <v>24</v>
      </c>
      <c r="C5" s="4">
        <v>1</v>
      </c>
      <c r="D5" s="3"/>
      <c r="E5" s="3"/>
      <c r="F5" s="16" t="s">
        <v>47</v>
      </c>
    </row>
    <row r="6" spans="1:6" ht="145" x14ac:dyDescent="0.35">
      <c r="A6" s="3" t="s">
        <v>25</v>
      </c>
      <c r="B6" s="24" t="s">
        <v>26</v>
      </c>
      <c r="C6" s="4">
        <v>1</v>
      </c>
      <c r="D6" s="3"/>
      <c r="E6" s="3"/>
      <c r="F6" s="16" t="s">
        <v>48</v>
      </c>
    </row>
    <row r="7" spans="1:6" ht="29" x14ac:dyDescent="0.35">
      <c r="A7" s="3" t="s">
        <v>4</v>
      </c>
      <c r="B7" s="25" t="s">
        <v>27</v>
      </c>
      <c r="C7" s="4">
        <v>1</v>
      </c>
      <c r="D7" s="3"/>
      <c r="E7" s="3"/>
      <c r="F7" s="16" t="s">
        <v>49</v>
      </c>
    </row>
    <row r="8" spans="1:6" ht="29" x14ac:dyDescent="0.35">
      <c r="A8" s="3" t="s">
        <v>28</v>
      </c>
      <c r="B8" s="23" t="s">
        <v>50</v>
      </c>
      <c r="C8" s="4">
        <v>1</v>
      </c>
      <c r="D8" s="3"/>
      <c r="E8" s="3"/>
      <c r="F8" s="16" t="s">
        <v>51</v>
      </c>
    </row>
    <row r="9" spans="1:6" ht="29" x14ac:dyDescent="0.35">
      <c r="A9" s="3" t="s">
        <v>5</v>
      </c>
      <c r="B9" s="24" t="s">
        <v>31</v>
      </c>
      <c r="C9" s="4">
        <v>1</v>
      </c>
      <c r="D9" s="3"/>
      <c r="E9" s="3"/>
      <c r="F9" s="16" t="s">
        <v>32</v>
      </c>
    </row>
    <row r="10" spans="1:6" ht="29" x14ac:dyDescent="0.35">
      <c r="A10" s="3" t="s">
        <v>30</v>
      </c>
      <c r="B10" s="22" t="s">
        <v>23</v>
      </c>
      <c r="C10" s="4">
        <v>1</v>
      </c>
      <c r="D10" s="3"/>
      <c r="E10" s="3"/>
      <c r="F10" s="16" t="s">
        <v>52</v>
      </c>
    </row>
    <row r="11" spans="1:6" x14ac:dyDescent="0.35">
      <c r="A11" s="3" t="s">
        <v>33</v>
      </c>
      <c r="B11" s="23" t="s">
        <v>23</v>
      </c>
      <c r="C11" s="4">
        <v>1</v>
      </c>
      <c r="D11" s="3"/>
      <c r="E11" s="3"/>
      <c r="F11" s="16" t="s">
        <v>53</v>
      </c>
    </row>
    <row r="12" spans="1:6" x14ac:dyDescent="0.35">
      <c r="A12" s="3" t="s">
        <v>39</v>
      </c>
      <c r="B12" s="10" t="s">
        <v>54</v>
      </c>
      <c r="C12" s="4">
        <v>1</v>
      </c>
      <c r="D12" s="3"/>
      <c r="E12" s="3"/>
      <c r="F12" s="16" t="s">
        <v>55</v>
      </c>
    </row>
    <row r="13" spans="1:6" x14ac:dyDescent="0.35">
      <c r="A13" s="3" t="s">
        <v>39</v>
      </c>
      <c r="B13" s="6" t="s">
        <v>41</v>
      </c>
      <c r="C13" s="4">
        <v>1</v>
      </c>
      <c r="D13" s="3"/>
      <c r="E13" s="3"/>
      <c r="F13" s="26"/>
    </row>
    <row r="14" spans="1:6" ht="145" x14ac:dyDescent="0.35">
      <c r="A14" s="3" t="s">
        <v>39</v>
      </c>
      <c r="B14" s="6" t="s">
        <v>36</v>
      </c>
      <c r="C14" s="4">
        <v>1</v>
      </c>
      <c r="D14" s="3"/>
      <c r="E14" s="3"/>
      <c r="F14" s="16" t="s">
        <v>34</v>
      </c>
    </row>
    <row r="15" spans="1:6" ht="29" x14ac:dyDescent="0.35">
      <c r="A15" s="3" t="s">
        <v>39</v>
      </c>
      <c r="B15" s="6" t="s">
        <v>35</v>
      </c>
      <c r="C15" s="4">
        <v>1</v>
      </c>
      <c r="D15" s="3"/>
      <c r="E15" s="3"/>
      <c r="F15" s="16" t="s">
        <v>56</v>
      </c>
    </row>
    <row r="16" spans="1:6" ht="58" x14ac:dyDescent="0.35">
      <c r="A16" s="3" t="s">
        <v>39</v>
      </c>
      <c r="B16" s="6" t="s">
        <v>37</v>
      </c>
      <c r="C16" s="4">
        <v>1</v>
      </c>
      <c r="D16" s="3"/>
      <c r="E16" s="3"/>
      <c r="F16" s="16" t="s">
        <v>40</v>
      </c>
    </row>
    <row r="17" spans="1:6" ht="101.5" x14ac:dyDescent="0.35">
      <c r="A17" s="3" t="s">
        <v>39</v>
      </c>
      <c r="B17" s="6" t="s">
        <v>58</v>
      </c>
      <c r="C17" s="4">
        <v>1</v>
      </c>
      <c r="D17" s="3"/>
      <c r="E17" s="3"/>
      <c r="F17" s="16" t="s">
        <v>57</v>
      </c>
    </row>
    <row r="18" spans="1:6" ht="87" x14ac:dyDescent="0.35">
      <c r="A18" s="3" t="s">
        <v>39</v>
      </c>
      <c r="B18" s="6" t="s">
        <v>38</v>
      </c>
      <c r="C18" s="4">
        <v>1</v>
      </c>
      <c r="D18" s="3"/>
      <c r="E18" s="3"/>
      <c r="F18" s="16" t="s">
        <v>59</v>
      </c>
    </row>
    <row r="19" spans="1:6" ht="87" x14ac:dyDescent="0.35">
      <c r="A19" s="3"/>
      <c r="B19" s="6" t="s">
        <v>42</v>
      </c>
      <c r="C19" s="4">
        <v>1</v>
      </c>
      <c r="D19" s="3"/>
      <c r="E19" s="3"/>
      <c r="F19" s="16" t="s">
        <v>46</v>
      </c>
    </row>
    <row r="20" spans="1:6" x14ac:dyDescent="0.35">
      <c r="A20" s="3"/>
      <c r="B20" s="6" t="s">
        <v>45</v>
      </c>
      <c r="C20" s="4">
        <v>1</v>
      </c>
      <c r="D20" s="3"/>
      <c r="E20" s="3"/>
      <c r="F20" s="26"/>
    </row>
    <row r="21" spans="1:6" x14ac:dyDescent="0.35">
      <c r="A21" s="3"/>
      <c r="B21" s="6"/>
      <c r="C21" s="4">
        <v>1</v>
      </c>
      <c r="D21" s="3"/>
      <c r="E21" s="3"/>
      <c r="F21" s="26"/>
    </row>
    <row r="22" spans="1:6" x14ac:dyDescent="0.35">
      <c r="A22" s="3"/>
      <c r="B22" s="6"/>
      <c r="C22" s="4">
        <v>2</v>
      </c>
      <c r="D22" s="3"/>
      <c r="E22" s="3"/>
      <c r="F22" s="26"/>
    </row>
    <row r="23" spans="1:6" x14ac:dyDescent="0.35">
      <c r="A23" s="3"/>
      <c r="B23" s="6"/>
      <c r="C23" s="4">
        <v>9</v>
      </c>
      <c r="D23" s="3"/>
      <c r="E23" s="3"/>
      <c r="F23" s="26"/>
    </row>
    <row r="24" spans="1:6" x14ac:dyDescent="0.35">
      <c r="D24" s="7" t="s">
        <v>9</v>
      </c>
      <c r="E24" s="8">
        <f>SUM(E2:E23)</f>
        <v>0</v>
      </c>
      <c r="F24" s="3"/>
    </row>
  </sheetData>
  <hyperlinks>
    <hyperlink ref="B9" r:id="rId1" xr:uid="{C9348698-6656-4DBD-9FB5-124B14245292}"/>
    <hyperlink ref="F9" r:id="rId2" xr:uid="{A1A31AC6-EE25-4379-B339-E3552E7B011B}"/>
    <hyperlink ref="F14" r:id="rId3" display="https://www.digikey.com/en/products/detail/atlas-scientific/SRV-PH/16003016?gad_source=1&amp;gad_campaignid=20243136172&amp;gbraid=0AAAAADrbLlgG2JWtg72d3seRm9FjQrAou&amp;gclid=CjwKCAjwl_XBBhAUEiwAWK2hznU8J98oZ-_7GD7xu8VgPNOpSYHGji59g_m7GB07rUIyNC8TPEMLYhoCYgIQAvD_BwE&amp;gclsrc=aw.ds" xr:uid="{11F03989-490C-4398-BB9F-2A989DEB8234}"/>
    <hyperlink ref="F16" r:id="rId4" display="https://www.digikey.com/en/products/detail/atlas-scientific/ENV-30-PH/16003028?gad_source=1&amp;gad_campaignid=20232005509&amp;gbraid=0AAAAADrbLliv6K8bW91YgzNqrt8ONo2QZ&amp;gclid=CjwKCAjwl_XBBhAUEiwAWK2hzpcO_PthZYBVBiTP7blHnIK4NnAfIL94wP-XbBh0unyx4OZTtFbw-hoC7p4QAvD_BwE&amp;gclsrc=aw.ds" xr:uid="{AA9B9DC4-3CA2-49A4-A847-004D51539E98}"/>
    <hyperlink ref="F2" r:id="rId5" display="https://www.digikey.com/en/products/detail/nextgen-components/1206B104K500BD/15776047?s=N4IgjCBcpgLFoDGUBmBDANgZwKYBoQB7KAbRACYBmADgHYaQBdAgBwBcoQBlNgJwEsAdgHMQAXwLkADLACcCEMkjps%2BIqRBSAdGAAEAVoBiTVh0ggAqoP5sA8igCyONFgCuvHOIIBaeNEWomLgExJBkAGyUAKxRTGISFBqIaCxoiDaEvHFAA" xr:uid="{63909A61-0BA6-466F-81DB-4F89222E167C}"/>
    <hyperlink ref="F4" r:id="rId6" xr:uid="{71FA8722-D45F-4477-A90D-EF41582630AA}"/>
    <hyperlink ref="F19" r:id="rId7" display="https://www.digikey.com/en/products/detail/sparkfun-electronics/11864/6818769?gad_source=1&amp;gad_campaignid=20470400566&amp;gbraid=0AAAAADrbLliIHIRZTdCUnz0dgTjq27lO9&amp;gclid=CjwKCAjwl_XBBhAUEiwAWK2hzmI8CZGH_aIaTxCITd4vJTEk9RuU9JLQrgEuPZd__e3-SqyQUR2pSRoCVAQQAvD_BwE&amp;gclsrc=aw.ds" xr:uid="{E0215540-FA10-460F-BE56-F4D86C86018F}"/>
    <hyperlink ref="F5" r:id="rId8" display="https://www.ebay.com/itm/203852249807?_skw=SD+card+module+mini&amp;itmmeta=01JWS7YRSNYRE9JPQ1403XF1SB&amp;hash=item2f768a7acf:g:8QAAAOSwqApl32li&amp;itmprp=enc%3AAQAKAAAA8FkggFvd1GGDu0w3yXCmi1ebfwHB6lyAy277lL4U8xOIhySGOtjI0bRPLZxMt0nwv62q7s0aZTz%2Bx%2F%2B7upL3MEA0K%2Ft0uJJWEl1PUNUul0C2kuW4nvX2%2BRwcD%2FhFGnTe%2FYG8zjgNvBu3TQY4IOsJphAfcfdUNAqbhaX7gXxY59Lj77JBWoN7w1LfwWyMjbSTm6GobMFWOs8mooWe2dthd87YxK7TTSBoyUD9D2pQE62PZubKATklktRZLCgMHdh0lcqvJRpnSkfD1qwChuyoZk51pvBJMF9jfr6RlQAGIR8TsCDyF0H7ZR59sGEcWXB%2FYA%3D%3D%7Ctkp%3ABFBMhI37p-Zl" xr:uid="{A0E7E086-416B-4541-8AEB-A73F0FD632CC}"/>
    <hyperlink ref="F6" r:id="rId9" display="https://www.ebay.com/itm/283932038203?_skw=arduino+nano&amp;itmmeta=01JWS81PY2BK5W7AA2FK7T4DBS&amp;hash=item421bab143b:g:LEAAAOSwdsFg2bYB&amp;itmprp=enc%3AAQAKAAAA8FkggFvd1GGDu0w3yXCmi1ctIY2mddW3r0Pkz46AoULbxKR%2BLiu5WOk62feEjacXqpl7sNYJ6oE5%2FIn8lx78btygJOm2GvQyRb5jvCpCuuGSTVPm9c07lGI3HNmnry6uXc%2FlnST9gzmAQ3twOlrPRg6L2z%2FrDEBP6lCqIj7RU29pAxunTYC5VGu28NSWzm60eskDXI6rlTmkwJlAt4v66kpFByyhd4g%2F6NwsaYSfKxSXG6ADA884XQD96VOVCodbJCGKGFFk37cKyzrKEAETZC68GmzoBgXTDf9gi8GNs2wRWd%2FEf3cay51rfG1Vttxmiw%3D%3D%7Ctkp%3ABk9SR5jvhqjmZQ" xr:uid="{D40A1581-C8E1-4256-9679-6A59FE658D51}"/>
    <hyperlink ref="F7" r:id="rId10" xr:uid="{5EDA0D6B-EBBF-4987-9705-6AF34F8D9DC2}"/>
    <hyperlink ref="F8" r:id="rId11" xr:uid="{B0746F85-A149-4A7D-ABED-F03950E2EB90}"/>
    <hyperlink ref="F10" r:id="rId12" xr:uid="{F2BF06F7-4140-4119-A997-5B1FDE3F6167}"/>
    <hyperlink ref="F11" r:id="rId13" xr:uid="{59175B53-746F-4851-8348-D5E2AAFC9CDE}"/>
    <hyperlink ref="F12" r:id="rId14" xr:uid="{A3103951-4374-4AEA-A246-0765F163BC08}"/>
    <hyperlink ref="F15" r:id="rId15" xr:uid="{7CE97621-A95F-46F6-B837-D6B76DA1F130}"/>
    <hyperlink ref="F17" r:id="rId16" display="https://www.ebay.com/itm/184291373846?chn=ps&amp;norover=1&amp;mkevt=1&amp;mkrid=711-117182-37290-0&amp;mkcid=2&amp;mkscid=101&amp;itemid=184291373846&amp;targetid=2299003535955&amp;device=c&amp;mktype=pla&amp;googleloc=9010352&amp;poi=&amp;campaignid=21214315381&amp;mkgroupid=161363866036&amp;rlsatarget=pla-2299003535955&amp;abcId=9407526&amp;merchantid=114832125&amp;gad_source=1&amp;gad_campaignid=21214315381&amp;gbraid=0AAAAAD_QDh-WxDW3V6tycLWe8cGWhVCet&amp;gclid=CjwKCAjwl_XBBhAUEiwAWK2hzg3Q1Yr5Qywajf85ozukT0eBrnuBw2qcSHroRC1sgV2p7BH7wwA-ZRoCue8QAvD_BwE" xr:uid="{41C42423-EC91-4743-A252-33230DF3278E}"/>
    <hyperlink ref="F18" r:id="rId17" display="https://www.ebay.com/itm/224193475936?_skw=ds18b20&amp;itmmeta=01JWS9436Y9FERAQTKDM3HA2HJ&amp;hash=item3432f8f560:g:o3YAAOSwU~BfhkxY&amp;itmprp=enc%3AAQAKAAAA4FkggFvd1GGDu0w3yXCmi1eZVpkWHqnJ1CXCxYwe7hH8MTDd21uDFcQkxB6UmuFL1nzEvMyPnwrLbfpibrtSw6PJ6oEOTjHA%2BkjlTR3A1QaHWZf0kE2w%2FhydudbtDkwEMazkGGG3RxFLdxOnAGzZBTlCUEFESqTvAhNn%2Bjye4iJMlnnPGLOgNL40CCfjp7qUswlfOwv0yjnO%2Ft2tQ0Gx2dXExLjwUsFFwJLjU6q8t9vdK3%2FxrsrClja0ZOKas2024SmxIkA1w06CzLtlKOw3UkAT%2B%2FRsayZchEvbfvz6zTfc%7Ctkp%3ABFBM0rOQqeZl" xr:uid="{6CE59FE4-3B5B-463E-8BFA-AE84C9657E1C}"/>
  </hyperlinks>
  <pageMargins left="0.7" right="0.7" top="0.75" bottom="0.75" header="0.3" footer="0.3"/>
  <pageSetup orientation="portrait" r:id="rId1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C38E1-F200-4776-BB4D-C01A4F63E4E3}">
  <dimension ref="A1:F5"/>
  <sheetViews>
    <sheetView workbookViewId="0">
      <selection activeCell="D23" sqref="D23"/>
    </sheetView>
  </sheetViews>
  <sheetFormatPr defaultRowHeight="14.5" x14ac:dyDescent="0.35"/>
  <cols>
    <col min="1" max="1" width="35.36328125" style="17" customWidth="1"/>
    <col min="2" max="2" width="7.90625" style="18" customWidth="1"/>
    <col min="3" max="3" width="15.08984375" style="13" customWidth="1"/>
    <col min="4" max="4" width="15.81640625" style="13" customWidth="1"/>
    <col min="5" max="5" width="56.7265625" style="13" customWidth="1"/>
    <col min="6" max="6" width="58" style="13" customWidth="1"/>
    <col min="7" max="16384" width="8.7265625" style="13"/>
  </cols>
  <sheetData>
    <row r="1" spans="1:6" x14ac:dyDescent="0.35">
      <c r="A1" s="11" t="s">
        <v>6</v>
      </c>
      <c r="B1" s="11" t="s">
        <v>0</v>
      </c>
      <c r="C1" s="11" t="s">
        <v>8</v>
      </c>
      <c r="D1" s="11" t="s">
        <v>10</v>
      </c>
      <c r="E1" s="12" t="s">
        <v>14</v>
      </c>
      <c r="F1" s="12" t="s">
        <v>18</v>
      </c>
    </row>
    <row r="2" spans="1:6" ht="56" customHeight="1" x14ac:dyDescent="0.35">
      <c r="A2" s="3" t="s">
        <v>11</v>
      </c>
      <c r="B2" s="14">
        <v>1</v>
      </c>
      <c r="C2" s="15">
        <v>19.55</v>
      </c>
      <c r="D2" s="15">
        <f>PRODUCT(B2,C2)</f>
        <v>19.55</v>
      </c>
      <c r="E2" s="16" t="s">
        <v>15</v>
      </c>
      <c r="F2" s="16"/>
    </row>
    <row r="3" spans="1:6" ht="58" x14ac:dyDescent="0.35">
      <c r="A3" s="3" t="s">
        <v>12</v>
      </c>
      <c r="B3" s="14" t="s">
        <v>13</v>
      </c>
      <c r="C3" s="15">
        <v>7.9</v>
      </c>
      <c r="D3" s="15">
        <f t="shared" ref="D3:D4" si="0">PRODUCT(B3,C3)</f>
        <v>7.9</v>
      </c>
      <c r="E3" s="16" t="s">
        <v>16</v>
      </c>
      <c r="F3" s="16"/>
    </row>
    <row r="4" spans="1:6" ht="58" x14ac:dyDescent="0.35">
      <c r="A4" s="15" t="s">
        <v>17</v>
      </c>
      <c r="B4" s="14">
        <v>1</v>
      </c>
      <c r="C4" s="15">
        <v>0.78</v>
      </c>
      <c r="D4" s="15">
        <f t="shared" si="0"/>
        <v>0.78</v>
      </c>
      <c r="E4" s="16" t="s">
        <v>15</v>
      </c>
      <c r="F4" s="16"/>
    </row>
    <row r="5" spans="1:6" x14ac:dyDescent="0.35">
      <c r="C5" s="19" t="s">
        <v>9</v>
      </c>
      <c r="D5" s="20">
        <f>SUM(D2:D4)</f>
        <v>28.230000000000004</v>
      </c>
      <c r="E5" s="16"/>
    </row>
  </sheetData>
  <hyperlinks>
    <hyperlink ref="E2" r:id="rId1" xr:uid="{0ADC6640-CDF3-43BB-8CD8-72CCE1972888}"/>
    <hyperlink ref="E3" r:id="rId2" xr:uid="{C3E7FD7D-6E84-411F-9543-A725D0E138A2}"/>
    <hyperlink ref="E4" r:id="rId3" xr:uid="{397E3EDA-4EB7-4A45-BAD0-12FFD4DA64A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Electronics BOM</vt:lpstr>
      <vt:lpstr>Fixture 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asif khan</dc:creator>
  <cp:lastModifiedBy>KHAN, Asif</cp:lastModifiedBy>
  <dcterms:created xsi:type="dcterms:W3CDTF">2024-10-25T13:45:10Z</dcterms:created>
  <dcterms:modified xsi:type="dcterms:W3CDTF">2025-06-02T21:37:16Z</dcterms:modified>
</cp:coreProperties>
</file>