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asifuzzaman_sc_edu/Documents/UAV optical nav/"/>
    </mc:Choice>
  </mc:AlternateContent>
  <xr:revisionPtr revIDLastSave="157" documentId="11_0B1D56BE9CDCCE836B02CE7A5FB0D4A9BBFD1C62" xr6:coauthVersionLast="47" xr6:coauthVersionMax="47" xr10:uidLastSave="{DD5F5AAA-5236-4B41-8C0B-48F01793B6F5}"/>
  <bookViews>
    <workbookView xWindow="-105" yWindow="-163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F3" i="1"/>
  <c r="K4" i="1"/>
  <c r="N4" i="1" s="1"/>
  <c r="L4" i="1"/>
  <c r="O4" i="1" s="1"/>
  <c r="K5" i="1"/>
  <c r="N5" i="1" s="1"/>
  <c r="L5" i="1"/>
  <c r="O5" i="1" s="1"/>
  <c r="K6" i="1"/>
  <c r="N6" i="1" s="1"/>
  <c r="L6" i="1"/>
  <c r="O6" i="1" s="1"/>
  <c r="K7" i="1"/>
  <c r="N7" i="1" s="1"/>
  <c r="L7" i="1"/>
  <c r="O7" i="1" s="1"/>
  <c r="K8" i="1"/>
  <c r="N8" i="1" s="1"/>
  <c r="L8" i="1"/>
  <c r="O8" i="1" s="1"/>
  <c r="K9" i="1"/>
  <c r="N9" i="1" s="1"/>
  <c r="L9" i="1"/>
  <c r="O9" i="1" s="1"/>
  <c r="K10" i="1"/>
  <c r="N10" i="1" s="1"/>
  <c r="L10" i="1"/>
  <c r="O10" i="1" s="1"/>
  <c r="K11" i="1"/>
  <c r="N11" i="1" s="1"/>
  <c r="L11" i="1"/>
  <c r="O11" i="1" s="1"/>
  <c r="K12" i="1"/>
  <c r="N12" i="1" s="1"/>
  <c r="L12" i="1"/>
  <c r="O12" i="1" s="1"/>
  <c r="L3" i="1"/>
  <c r="O3" i="1" s="1"/>
  <c r="K3" i="1"/>
  <c r="N3" i="1" s="1"/>
  <c r="D4" i="1"/>
  <c r="G4" i="1" s="1"/>
  <c r="Q4" i="1" s="1"/>
  <c r="D5" i="1"/>
  <c r="G5" i="1" s="1"/>
  <c r="Q5" i="1" s="1"/>
  <c r="D6" i="1"/>
  <c r="G6" i="1" s="1"/>
  <c r="Q6" i="1" s="1"/>
  <c r="D7" i="1"/>
  <c r="G7" i="1" s="1"/>
  <c r="Q7" i="1" s="1"/>
  <c r="D8" i="1"/>
  <c r="G8" i="1" s="1"/>
  <c r="Q8" i="1" s="1"/>
  <c r="D9" i="1"/>
  <c r="G9" i="1" s="1"/>
  <c r="Q9" i="1" s="1"/>
  <c r="D10" i="1"/>
  <c r="G10" i="1" s="1"/>
  <c r="Q10" i="1" s="1"/>
  <c r="D11" i="1"/>
  <c r="G11" i="1" s="1"/>
  <c r="Q11" i="1" s="1"/>
  <c r="D12" i="1"/>
  <c r="G12" i="1" s="1"/>
  <c r="Q12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D3" i="1"/>
  <c r="G3" i="1" s="1"/>
  <c r="Q3" i="1" s="1"/>
</calcChain>
</file>

<file path=xl/sharedStrings.xml><?xml version="1.0" encoding="utf-8"?>
<sst xmlns="http://schemas.openxmlformats.org/spreadsheetml/2006/main" count="19" uniqueCount="9">
  <si>
    <t>Left Camera</t>
  </si>
  <si>
    <t>Left camera, norm.</t>
  </si>
  <si>
    <t>Left Camera, XYZ form</t>
  </si>
  <si>
    <t>Right camera</t>
  </si>
  <si>
    <t>Right camera, norm.</t>
  </si>
  <si>
    <t>X</t>
  </si>
  <si>
    <t>Y</t>
  </si>
  <si>
    <t>Z</t>
  </si>
  <si>
    <t>Y_avg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</si>
</sst>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abSelected="1" workbookViewId="0">
      <selection activeCell="U28" sqref="U28"/>
    </sheetView>
  </sheetViews>
  <sheetFormatPr defaultRowHeight="14.5" x14ac:dyDescent="0.35"/>
  <cols>
    <col min="6" max="6" width="27.54296875" customWidth="1"/>
    <col min="7" max="7" width="24.54296875" customWidth="1"/>
    <col min="9" max="9" width="13.54296875" customWidth="1"/>
    <col min="10" max="10" width="17.1796875" customWidth="1"/>
    <col min="12" max="12" width="15.453125" customWidth="1"/>
    <col min="15" max="15" width="15.54296875" customWidth="1"/>
  </cols>
  <sheetData>
    <row r="1" spans="1:17" x14ac:dyDescent="0.35">
      <c r="A1" t="s">
        <v>0</v>
      </c>
      <c r="C1" t="s">
        <v>1</v>
      </c>
      <c r="F1" t="s">
        <v>2</v>
      </c>
      <c r="I1" t="s">
        <v>3</v>
      </c>
      <c r="K1" t="s">
        <v>4</v>
      </c>
      <c r="N1" t="s">
        <v>2</v>
      </c>
    </row>
    <row r="2" spans="1:17" x14ac:dyDescent="0.35">
      <c r="A2" t="s">
        <v>5</v>
      </c>
      <c r="B2" t="s">
        <v>6</v>
      </c>
      <c r="C2" t="s">
        <v>5</v>
      </c>
      <c r="D2" t="s">
        <v>6</v>
      </c>
      <c r="F2" t="s">
        <v>5</v>
      </c>
      <c r="G2" t="s">
        <v>6</v>
      </c>
      <c r="I2" t="s">
        <v>5</v>
      </c>
      <c r="J2" t="s">
        <v>6</v>
      </c>
      <c r="K2" t="s">
        <v>5</v>
      </c>
      <c r="L2" t="s">
        <v>6</v>
      </c>
      <c r="N2" t="s">
        <v>7</v>
      </c>
      <c r="O2" t="s">
        <v>6</v>
      </c>
      <c r="Q2" t="s">
        <v>8</v>
      </c>
    </row>
    <row r="3" spans="1:17" x14ac:dyDescent="0.35">
      <c r="A3">
        <v>2329</v>
      </c>
      <c r="B3">
        <v>1384</v>
      </c>
      <c r="C3">
        <f>A3/3246</f>
        <v>0.71749845964263714</v>
      </c>
      <c r="D3">
        <f>B3/2056</f>
        <v>0.6731517509727627</v>
      </c>
      <c r="F3">
        <f>1-C3</f>
        <v>0.28250154035736286</v>
      </c>
      <c r="G3">
        <f>1-D3</f>
        <v>0.3268482490272373</v>
      </c>
      <c r="I3">
        <v>1078</v>
      </c>
      <c r="J3">
        <v>1434</v>
      </c>
      <c r="K3">
        <f>I3/3246</f>
        <v>0.33210104744300678</v>
      </c>
      <c r="L3">
        <f>J3/2056</f>
        <v>0.69747081712062253</v>
      </c>
      <c r="N3">
        <f>K3</f>
        <v>0.33210104744300678</v>
      </c>
      <c r="O3">
        <f>1-L3</f>
        <v>0.30252918287937747</v>
      </c>
      <c r="Q3">
        <f>AVERAGE(G3,O3)</f>
        <v>0.31468871595330739</v>
      </c>
    </row>
    <row r="4" spans="1:17" x14ac:dyDescent="0.35">
      <c r="A4">
        <v>2321</v>
      </c>
      <c r="B4">
        <v>1384</v>
      </c>
      <c r="C4">
        <f t="shared" ref="C4:C12" si="0">A4/3246</f>
        <v>0.71503388786198396</v>
      </c>
      <c r="D4">
        <f t="shared" ref="D4:D12" si="1">B4/2056</f>
        <v>0.6731517509727627</v>
      </c>
      <c r="F4">
        <f t="shared" ref="F4:F12" si="2">1-C4</f>
        <v>0.28496611213801604</v>
      </c>
      <c r="G4">
        <f t="shared" ref="G4:G12" si="3">1-D4</f>
        <v>0.3268482490272373</v>
      </c>
      <c r="I4">
        <v>1084</v>
      </c>
      <c r="J4">
        <v>1435</v>
      </c>
      <c r="K4">
        <f t="shared" ref="K4:K12" si="4">I4/3246</f>
        <v>0.33394947627849664</v>
      </c>
      <c r="L4">
        <f t="shared" ref="L4:L12" si="5">J4/2056</f>
        <v>0.69795719844357973</v>
      </c>
      <c r="N4">
        <f t="shared" ref="N4:N12" si="6">K4</f>
        <v>0.33394947627849664</v>
      </c>
      <c r="O4">
        <f t="shared" ref="O4:O12" si="7">1-L4</f>
        <v>0.30204280155642027</v>
      </c>
      <c r="Q4">
        <f>AVERAGE(G4,O4)</f>
        <v>0.31444552529182879</v>
      </c>
    </row>
    <row r="5" spans="1:17" x14ac:dyDescent="0.35">
      <c r="A5">
        <v>2352</v>
      </c>
      <c r="B5">
        <v>1308</v>
      </c>
      <c r="C5">
        <f t="shared" si="0"/>
        <v>0.72458410351201474</v>
      </c>
      <c r="D5">
        <f t="shared" si="1"/>
        <v>0.63618677042801552</v>
      </c>
      <c r="F5">
        <f t="shared" si="2"/>
        <v>0.27541589648798526</v>
      </c>
      <c r="G5">
        <f t="shared" si="3"/>
        <v>0.36381322957198448</v>
      </c>
      <c r="I5">
        <v>1072</v>
      </c>
      <c r="J5">
        <v>1316</v>
      </c>
      <c r="K5">
        <f t="shared" si="4"/>
        <v>0.33025261860751692</v>
      </c>
      <c r="L5">
        <f t="shared" si="5"/>
        <v>0.6400778210116731</v>
      </c>
      <c r="N5">
        <f t="shared" si="6"/>
        <v>0.33025261860751692</v>
      </c>
      <c r="O5">
        <f t="shared" si="7"/>
        <v>0.3599221789883269</v>
      </c>
      <c r="Q5">
        <f t="shared" ref="Q5:Q12" si="8">AVERAGE(G5,O5)</f>
        <v>0.36186770428015569</v>
      </c>
    </row>
    <row r="6" spans="1:17" x14ac:dyDescent="0.35">
      <c r="A6">
        <v>2371</v>
      </c>
      <c r="B6">
        <v>1085</v>
      </c>
      <c r="C6">
        <f t="shared" si="0"/>
        <v>0.73043746149106592</v>
      </c>
      <c r="D6">
        <f t="shared" si="1"/>
        <v>0.52772373540856032</v>
      </c>
      <c r="F6">
        <f t="shared" si="2"/>
        <v>0.26956253850893408</v>
      </c>
      <c r="G6">
        <f t="shared" si="3"/>
        <v>0.47227626459143968</v>
      </c>
      <c r="I6">
        <v>1190</v>
      </c>
      <c r="J6">
        <v>1391</v>
      </c>
      <c r="K6">
        <f t="shared" si="4"/>
        <v>0.36660505237215035</v>
      </c>
      <c r="L6">
        <f t="shared" si="5"/>
        <v>0.67655642023346307</v>
      </c>
      <c r="N6">
        <f t="shared" si="6"/>
        <v>0.36660505237215035</v>
      </c>
      <c r="O6">
        <f t="shared" si="7"/>
        <v>0.32344357976653693</v>
      </c>
      <c r="Q6">
        <f t="shared" si="8"/>
        <v>0.3978599221789883</v>
      </c>
    </row>
    <row r="7" spans="1:17" x14ac:dyDescent="0.35">
      <c r="A7">
        <v>1885</v>
      </c>
      <c r="B7">
        <v>957</v>
      </c>
      <c r="C7">
        <f t="shared" si="0"/>
        <v>0.58071472581638939</v>
      </c>
      <c r="D7">
        <f t="shared" si="1"/>
        <v>0.46546692607003892</v>
      </c>
      <c r="F7">
        <f t="shared" si="2"/>
        <v>0.41928527418361061</v>
      </c>
      <c r="G7">
        <f t="shared" si="3"/>
        <v>0.53453307392996108</v>
      </c>
      <c r="I7">
        <v>1562</v>
      </c>
      <c r="J7">
        <v>1006</v>
      </c>
      <c r="K7">
        <f t="shared" si="4"/>
        <v>0.48120764017252005</v>
      </c>
      <c r="L7">
        <f t="shared" si="5"/>
        <v>0.48929961089494162</v>
      </c>
      <c r="N7">
        <f t="shared" si="6"/>
        <v>0.48120764017252005</v>
      </c>
      <c r="O7">
        <f t="shared" si="7"/>
        <v>0.51070038910505833</v>
      </c>
      <c r="Q7">
        <f t="shared" si="8"/>
        <v>0.52261673151750965</v>
      </c>
    </row>
    <row r="8" spans="1:17" x14ac:dyDescent="0.35">
      <c r="A8">
        <v>1665</v>
      </c>
      <c r="B8">
        <v>1107</v>
      </c>
      <c r="C8">
        <f t="shared" si="0"/>
        <v>0.51293900184842889</v>
      </c>
      <c r="D8">
        <f t="shared" si="1"/>
        <v>0.53842412451361865</v>
      </c>
      <c r="F8">
        <f t="shared" si="2"/>
        <v>0.48706099815157111</v>
      </c>
      <c r="G8">
        <f t="shared" si="3"/>
        <v>0.46157587548638135</v>
      </c>
      <c r="I8">
        <v>1807</v>
      </c>
      <c r="J8">
        <v>1042</v>
      </c>
      <c r="K8">
        <f t="shared" si="4"/>
        <v>0.55668515095502158</v>
      </c>
      <c r="L8">
        <f t="shared" si="5"/>
        <v>0.50680933852140075</v>
      </c>
      <c r="N8">
        <f t="shared" si="6"/>
        <v>0.55668515095502158</v>
      </c>
      <c r="O8">
        <f t="shared" si="7"/>
        <v>0.49319066147859925</v>
      </c>
      <c r="Q8">
        <f t="shared" si="8"/>
        <v>0.4773832684824903</v>
      </c>
    </row>
    <row r="9" spans="1:17" x14ac:dyDescent="0.35">
      <c r="A9">
        <v>1704</v>
      </c>
      <c r="B9">
        <v>944</v>
      </c>
      <c r="C9">
        <f t="shared" si="0"/>
        <v>0.52495378927911274</v>
      </c>
      <c r="D9">
        <f t="shared" si="1"/>
        <v>0.45914396887159531</v>
      </c>
      <c r="F9">
        <f t="shared" si="2"/>
        <v>0.47504621072088726</v>
      </c>
      <c r="G9">
        <f t="shared" si="3"/>
        <v>0.54085603112840475</v>
      </c>
      <c r="I9">
        <v>1646</v>
      </c>
      <c r="J9">
        <v>1021</v>
      </c>
      <c r="K9">
        <f t="shared" si="4"/>
        <v>0.50708564386937771</v>
      </c>
      <c r="L9">
        <f t="shared" si="5"/>
        <v>0.49659533073929962</v>
      </c>
      <c r="N9">
        <f t="shared" si="6"/>
        <v>0.50708564386937771</v>
      </c>
      <c r="O9">
        <f t="shared" si="7"/>
        <v>0.50340466926070038</v>
      </c>
      <c r="Q9">
        <f t="shared" si="8"/>
        <v>0.52213035019455256</v>
      </c>
    </row>
    <row r="10" spans="1:17" x14ac:dyDescent="0.35">
      <c r="A10">
        <v>1746</v>
      </c>
      <c r="B10">
        <v>823</v>
      </c>
      <c r="C10">
        <f t="shared" si="0"/>
        <v>0.53789279112754163</v>
      </c>
      <c r="D10">
        <f t="shared" si="1"/>
        <v>0.40029182879377434</v>
      </c>
      <c r="F10">
        <f t="shared" si="2"/>
        <v>0.46210720887245837</v>
      </c>
      <c r="G10">
        <f t="shared" si="3"/>
        <v>0.59970817120622566</v>
      </c>
      <c r="I10">
        <v>1670</v>
      </c>
      <c r="J10">
        <v>891</v>
      </c>
      <c r="K10">
        <f t="shared" si="4"/>
        <v>0.51447935921133703</v>
      </c>
      <c r="L10">
        <f t="shared" si="5"/>
        <v>0.43336575875486383</v>
      </c>
      <c r="N10">
        <f t="shared" si="6"/>
        <v>0.51447935921133703</v>
      </c>
      <c r="O10">
        <f t="shared" si="7"/>
        <v>0.56663424124513617</v>
      </c>
      <c r="Q10">
        <f t="shared" si="8"/>
        <v>0.58317120622568086</v>
      </c>
    </row>
    <row r="11" spans="1:17" x14ac:dyDescent="0.35">
      <c r="A11">
        <v>1918</v>
      </c>
      <c r="B11">
        <v>947</v>
      </c>
      <c r="C11">
        <f t="shared" si="0"/>
        <v>0.59088108441158349</v>
      </c>
      <c r="D11">
        <f t="shared" si="1"/>
        <v>0.4606031128404669</v>
      </c>
      <c r="F11">
        <f t="shared" si="2"/>
        <v>0.40911891558841651</v>
      </c>
      <c r="G11">
        <f t="shared" si="3"/>
        <v>0.53939688715953316</v>
      </c>
      <c r="I11">
        <v>1777</v>
      </c>
      <c r="J11">
        <v>821</v>
      </c>
      <c r="K11">
        <f t="shared" si="4"/>
        <v>0.54744300677757241</v>
      </c>
      <c r="L11">
        <f t="shared" si="5"/>
        <v>0.39931906614785995</v>
      </c>
      <c r="N11">
        <f t="shared" si="6"/>
        <v>0.54744300677757241</v>
      </c>
      <c r="O11">
        <f t="shared" si="7"/>
        <v>0.60068093385214005</v>
      </c>
      <c r="Q11">
        <f t="shared" si="8"/>
        <v>0.57003891050583655</v>
      </c>
    </row>
    <row r="12" spans="1:17" x14ac:dyDescent="0.35">
      <c r="A12">
        <v>2100</v>
      </c>
      <c r="B12">
        <v>1379</v>
      </c>
      <c r="C12">
        <f t="shared" si="0"/>
        <v>0.64695009242144175</v>
      </c>
      <c r="D12">
        <f t="shared" si="1"/>
        <v>0.6707198443579766</v>
      </c>
      <c r="F12">
        <f t="shared" si="2"/>
        <v>0.35304990757855825</v>
      </c>
      <c r="G12">
        <f t="shared" si="3"/>
        <v>0.3292801556420234</v>
      </c>
      <c r="I12">
        <v>1375</v>
      </c>
      <c r="J12">
        <v>1445</v>
      </c>
      <c r="K12">
        <f t="shared" si="4"/>
        <v>0.42359827479975354</v>
      </c>
      <c r="L12">
        <f t="shared" si="5"/>
        <v>0.7028210116731517</v>
      </c>
      <c r="N12">
        <f t="shared" si="6"/>
        <v>0.42359827479975354</v>
      </c>
      <c r="O12">
        <f t="shared" si="7"/>
        <v>0.2971789883268483</v>
      </c>
      <c r="Q12">
        <f t="shared" si="8"/>
        <v>0.31322957198443585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KHAN, Asif</cp:lastModifiedBy>
  <cp:revision/>
  <dcterms:created xsi:type="dcterms:W3CDTF">2025-05-14T18:09:16Z</dcterms:created>
  <dcterms:modified xsi:type="dcterms:W3CDTF">2025-05-15T16:31:50Z</dcterms:modified>
  <cp:category/>
  <cp:contentStatus/>
</cp:coreProperties>
</file>