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willkes-davis/Desktop/"/>
    </mc:Choice>
  </mc:AlternateContent>
  <xr:revisionPtr revIDLastSave="0" documentId="13_ncr:1_{807C5DFF-F71F-874D-9622-FBEEEA18C0EE}" xr6:coauthVersionLast="47" xr6:coauthVersionMax="47" xr10:uidLastSave="{00000000-0000-0000-0000-000000000000}"/>
  <bookViews>
    <workbookView xWindow="36100" yWindow="-12400" windowWidth="28040" windowHeight="16280" xr2:uid="{78980B40-340C-2F4B-8DD3-371D968ED1CD}"/>
  </bookViews>
  <sheets>
    <sheet name="using syringe " sheetId="1" r:id="rId1"/>
    <sheet name="using spray bottle 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F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16" i="2"/>
  <c r="B6" i="2"/>
  <c r="B5" i="2"/>
  <c r="B3" i="2"/>
  <c r="B18" i="1"/>
</calcChain>
</file>

<file path=xl/sharedStrings.xml><?xml version="1.0" encoding="utf-8"?>
<sst xmlns="http://schemas.openxmlformats.org/spreadsheetml/2006/main" count="10" uniqueCount="5">
  <si>
    <t xml:space="preserve">grams out </t>
  </si>
  <si>
    <t xml:space="preserve">drops </t>
  </si>
  <si>
    <t>drop size g</t>
  </si>
  <si>
    <t xml:space="preserve">average drop size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</si>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</sst>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syringe '!$A$2:$A$50</c:f>
              <c:numCache>
                <c:formatCode>General</c:formatCode>
                <c:ptCount val="49"/>
                <c:pt idx="0">
                  <c:v>0.82499999999999996</c:v>
                </c:pt>
                <c:pt idx="1">
                  <c:v>1.0189999999999999</c:v>
                </c:pt>
                <c:pt idx="2">
                  <c:v>0.82599999999999996</c:v>
                </c:pt>
                <c:pt idx="3">
                  <c:v>0.79900000000000004</c:v>
                </c:pt>
                <c:pt idx="4">
                  <c:v>0.95599999999999996</c:v>
                </c:pt>
                <c:pt idx="5">
                  <c:v>0.752</c:v>
                </c:pt>
                <c:pt idx="6">
                  <c:v>0.98899999999999999</c:v>
                </c:pt>
                <c:pt idx="7">
                  <c:v>1.256</c:v>
                </c:pt>
                <c:pt idx="8">
                  <c:v>1.3</c:v>
                </c:pt>
                <c:pt idx="9">
                  <c:v>1.1299999999999999</c:v>
                </c:pt>
                <c:pt idx="10">
                  <c:v>1.264</c:v>
                </c:pt>
                <c:pt idx="11">
                  <c:v>1.67</c:v>
                </c:pt>
                <c:pt idx="12">
                  <c:v>1.5549999999999999</c:v>
                </c:pt>
                <c:pt idx="13">
                  <c:v>1.5880000000000001</c:v>
                </c:pt>
                <c:pt idx="14">
                  <c:v>1.782</c:v>
                </c:pt>
                <c:pt idx="15">
                  <c:v>1.7470000000000001</c:v>
                </c:pt>
                <c:pt idx="16">
                  <c:v>1.7589999999999999</c:v>
                </c:pt>
                <c:pt idx="17">
                  <c:v>2.0470000000000002</c:v>
                </c:pt>
                <c:pt idx="18">
                  <c:v>1.905</c:v>
                </c:pt>
                <c:pt idx="19">
                  <c:v>2.0059999999999998</c:v>
                </c:pt>
                <c:pt idx="20">
                  <c:v>2.1920000000000002</c:v>
                </c:pt>
                <c:pt idx="21">
                  <c:v>2.355</c:v>
                </c:pt>
                <c:pt idx="22">
                  <c:v>2.2320000000000002</c:v>
                </c:pt>
                <c:pt idx="23">
                  <c:v>2.6629999999999998</c:v>
                </c:pt>
                <c:pt idx="24">
                  <c:v>2.5190000000000001</c:v>
                </c:pt>
                <c:pt idx="25">
                  <c:v>2.6030000000000002</c:v>
                </c:pt>
                <c:pt idx="26">
                  <c:v>2.7650000000000001</c:v>
                </c:pt>
                <c:pt idx="27">
                  <c:v>2.5299999999999998</c:v>
                </c:pt>
                <c:pt idx="28">
                  <c:v>2.63</c:v>
                </c:pt>
                <c:pt idx="29">
                  <c:v>2.56</c:v>
                </c:pt>
                <c:pt idx="30">
                  <c:v>2.8639999999999999</c:v>
                </c:pt>
                <c:pt idx="31">
                  <c:v>2.8319999999999999</c:v>
                </c:pt>
                <c:pt idx="32">
                  <c:v>2.84</c:v>
                </c:pt>
                <c:pt idx="33">
                  <c:v>3.2080000000000002</c:v>
                </c:pt>
                <c:pt idx="34">
                  <c:v>2.6030000000000002</c:v>
                </c:pt>
                <c:pt idx="35">
                  <c:v>2.78</c:v>
                </c:pt>
                <c:pt idx="36">
                  <c:v>2.859</c:v>
                </c:pt>
                <c:pt idx="37">
                  <c:v>2.823</c:v>
                </c:pt>
                <c:pt idx="38">
                  <c:v>2.7389999999999999</c:v>
                </c:pt>
                <c:pt idx="39">
                  <c:v>2.7090000000000001</c:v>
                </c:pt>
                <c:pt idx="40">
                  <c:v>2.5640000000000001</c:v>
                </c:pt>
                <c:pt idx="41">
                  <c:v>2.5539999999999998</c:v>
                </c:pt>
                <c:pt idx="42">
                  <c:v>2.5830000000000002</c:v>
                </c:pt>
                <c:pt idx="43">
                  <c:v>2.613</c:v>
                </c:pt>
                <c:pt idx="44">
                  <c:v>2.5720000000000001</c:v>
                </c:pt>
                <c:pt idx="45">
                  <c:v>2.9369999999999998</c:v>
                </c:pt>
                <c:pt idx="46">
                  <c:v>2.9169999999999998</c:v>
                </c:pt>
                <c:pt idx="47">
                  <c:v>3.0329999999999999</c:v>
                </c:pt>
                <c:pt idx="48">
                  <c:v>3.0089999999999999</c:v>
                </c:pt>
              </c:numCache>
            </c:numRef>
          </c:xVal>
          <c:yVal>
            <c:numRef>
              <c:f>'using syringe '!$B$2:$B$50</c:f>
              <c:numCache>
                <c:formatCode>General</c:formatCode>
                <c:ptCount val="49"/>
                <c:pt idx="0">
                  <c:v>21</c:v>
                </c:pt>
                <c:pt idx="1">
                  <c:v>31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26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35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47</c:v>
                </c:pt>
                <c:pt idx="18">
                  <c:v>45</c:v>
                </c:pt>
                <c:pt idx="19">
                  <c:v>47</c:v>
                </c:pt>
                <c:pt idx="20">
                  <c:v>46</c:v>
                </c:pt>
                <c:pt idx="21">
                  <c:v>50</c:v>
                </c:pt>
                <c:pt idx="22">
                  <c:v>56</c:v>
                </c:pt>
                <c:pt idx="23">
                  <c:v>60</c:v>
                </c:pt>
                <c:pt idx="24">
                  <c:v>52</c:v>
                </c:pt>
                <c:pt idx="25">
                  <c:v>61</c:v>
                </c:pt>
                <c:pt idx="26">
                  <c:v>63</c:v>
                </c:pt>
                <c:pt idx="27">
                  <c:v>53</c:v>
                </c:pt>
                <c:pt idx="28">
                  <c:v>64</c:v>
                </c:pt>
                <c:pt idx="29">
                  <c:v>60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78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71</c:v>
                </c:pt>
                <c:pt idx="38">
                  <c:v>66</c:v>
                </c:pt>
                <c:pt idx="39">
                  <c:v>63</c:v>
                </c:pt>
                <c:pt idx="40">
                  <c:v>57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70</c:v>
                </c:pt>
                <c:pt idx="46">
                  <c:v>62</c:v>
                </c:pt>
                <c:pt idx="47">
                  <c:v>71</c:v>
                </c:pt>
                <c:pt idx="48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8E46-A001-1163E996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12176"/>
        <c:axId val="1851982400"/>
      </c:scatterChart>
      <c:valAx>
        <c:axId val="18525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82400"/>
        <c:crosses val="autoZero"/>
        <c:crossBetween val="midCat"/>
      </c:valAx>
      <c:valAx>
        <c:axId val="1851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8</xdr:row>
      <xdr:rowOff>127000</xdr:rowOff>
    </xdr:from>
    <xdr:to>
      <xdr:col>15</xdr:col>
      <xdr:colOff>444500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26752-1B8B-A14F-AE1C-3D96C6982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E024-624D-E047-809B-03C83115DA39}">
  <dimension ref="A1:F50"/>
  <sheetViews>
    <sheetView tabSelected="1" workbookViewId="0">
      <selection activeCell="A2" sqref="A2:B5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">
      <c r="A2">
        <v>0.82499999999999996</v>
      </c>
      <c r="B2">
        <v>21</v>
      </c>
      <c r="C2">
        <f>A2/B2</f>
        <v>3.9285714285714285E-2</v>
      </c>
      <c r="D2">
        <f>AVERAGE(C2:C500)</f>
        <v>4.3104320511226778E-2</v>
      </c>
      <c r="F2">
        <f>STDEV(C2:C50)</f>
        <v>3.0996884729009326E-3</v>
      </c>
    </row>
    <row r="3" spans="1:6" x14ac:dyDescent="0.2">
      <c r="A3">
        <v>1.0189999999999999</v>
      </c>
      <c r="B3">
        <v>31</v>
      </c>
      <c r="C3">
        <f t="shared" ref="C3:C50" si="0">A3/B3</f>
        <v>3.2870967741935479E-2</v>
      </c>
    </row>
    <row r="4" spans="1:6" x14ac:dyDescent="0.2">
      <c r="A4">
        <v>0.82599999999999996</v>
      </c>
      <c r="B4">
        <v>19</v>
      </c>
      <c r="C4">
        <f t="shared" si="0"/>
        <v>4.347368421052631E-2</v>
      </c>
    </row>
    <row r="5" spans="1:6" x14ac:dyDescent="0.2">
      <c r="A5">
        <v>0.79900000000000004</v>
      </c>
      <c r="B5">
        <v>17</v>
      </c>
      <c r="C5">
        <f t="shared" si="0"/>
        <v>4.7E-2</v>
      </c>
    </row>
    <row r="6" spans="1:6" x14ac:dyDescent="0.2">
      <c r="A6">
        <v>0.95599999999999996</v>
      </c>
      <c r="B6">
        <v>23</v>
      </c>
      <c r="C6">
        <f t="shared" si="0"/>
        <v>4.1565217391304345E-2</v>
      </c>
    </row>
    <row r="7" spans="1:6" x14ac:dyDescent="0.2">
      <c r="A7">
        <v>0.752</v>
      </c>
      <c r="B7">
        <v>16</v>
      </c>
      <c r="C7">
        <f t="shared" si="0"/>
        <v>4.7E-2</v>
      </c>
    </row>
    <row r="8" spans="1:6" x14ac:dyDescent="0.2">
      <c r="A8">
        <v>0.98899999999999999</v>
      </c>
      <c r="B8">
        <v>23</v>
      </c>
      <c r="C8">
        <f t="shared" si="0"/>
        <v>4.2999999999999997E-2</v>
      </c>
    </row>
    <row r="9" spans="1:6" x14ac:dyDescent="0.2">
      <c r="A9">
        <v>1.256</v>
      </c>
      <c r="B9">
        <v>25</v>
      </c>
      <c r="C9">
        <f t="shared" si="0"/>
        <v>5.024E-2</v>
      </c>
    </row>
    <row r="10" spans="1:6" x14ac:dyDescent="0.2">
      <c r="A10">
        <v>1.3</v>
      </c>
      <c r="B10">
        <v>31</v>
      </c>
      <c r="C10">
        <f t="shared" si="0"/>
        <v>4.1935483870967745E-2</v>
      </c>
    </row>
    <row r="11" spans="1:6" x14ac:dyDescent="0.2">
      <c r="A11">
        <v>1.1299999999999999</v>
      </c>
      <c r="B11">
        <v>26</v>
      </c>
      <c r="C11">
        <f t="shared" si="0"/>
        <v>4.3461538461538454E-2</v>
      </c>
    </row>
    <row r="12" spans="1:6" x14ac:dyDescent="0.2">
      <c r="A12">
        <v>1.264</v>
      </c>
      <c r="B12">
        <v>34</v>
      </c>
      <c r="C12">
        <f t="shared" si="0"/>
        <v>3.7176470588235297E-2</v>
      </c>
    </row>
    <row r="13" spans="1:6" x14ac:dyDescent="0.2">
      <c r="A13">
        <v>1.67</v>
      </c>
      <c r="B13">
        <v>36</v>
      </c>
      <c r="C13">
        <f t="shared" si="0"/>
        <v>4.6388888888888889E-2</v>
      </c>
    </row>
    <row r="14" spans="1:6" x14ac:dyDescent="0.2">
      <c r="A14">
        <v>1.5549999999999999</v>
      </c>
      <c r="B14">
        <v>38</v>
      </c>
      <c r="C14">
        <f t="shared" si="0"/>
        <v>4.0921052631578948E-2</v>
      </c>
    </row>
    <row r="15" spans="1:6" x14ac:dyDescent="0.2">
      <c r="A15">
        <v>1.5880000000000001</v>
      </c>
      <c r="B15">
        <v>35</v>
      </c>
      <c r="C15">
        <f t="shared" si="0"/>
        <v>4.5371428571428576E-2</v>
      </c>
    </row>
    <row r="16" spans="1:6" x14ac:dyDescent="0.2">
      <c r="A16">
        <v>1.782</v>
      </c>
      <c r="B16">
        <v>40</v>
      </c>
      <c r="C16">
        <f t="shared" si="0"/>
        <v>4.4549999999999999E-2</v>
      </c>
    </row>
    <row r="17" spans="1:3" x14ac:dyDescent="0.2">
      <c r="A17">
        <v>1.7470000000000001</v>
      </c>
      <c r="B17">
        <v>38</v>
      </c>
      <c r="C17">
        <f t="shared" si="0"/>
        <v>4.5973684210526319E-2</v>
      </c>
    </row>
    <row r="18" spans="1:3" x14ac:dyDescent="0.2">
      <c r="A18">
        <v>1.7589999999999999</v>
      </c>
      <c r="B18">
        <f>76-38</f>
        <v>38</v>
      </c>
      <c r="C18">
        <f t="shared" si="0"/>
        <v>4.6289473684210526E-2</v>
      </c>
    </row>
    <row r="19" spans="1:3" x14ac:dyDescent="0.2">
      <c r="A19">
        <v>2.0470000000000002</v>
      </c>
      <c r="B19">
        <v>47</v>
      </c>
      <c r="C19">
        <f t="shared" si="0"/>
        <v>4.3553191489361702E-2</v>
      </c>
    </row>
    <row r="20" spans="1:3" x14ac:dyDescent="0.2">
      <c r="A20">
        <v>1.905</v>
      </c>
      <c r="B20">
        <v>45</v>
      </c>
      <c r="C20">
        <f t="shared" si="0"/>
        <v>4.2333333333333334E-2</v>
      </c>
    </row>
    <row r="21" spans="1:3" x14ac:dyDescent="0.2">
      <c r="A21">
        <v>2.0059999999999998</v>
      </c>
      <c r="B21">
        <v>47</v>
      </c>
      <c r="C21">
        <f t="shared" si="0"/>
        <v>4.2680851063829781E-2</v>
      </c>
    </row>
    <row r="22" spans="1:3" x14ac:dyDescent="0.2">
      <c r="A22">
        <v>2.1920000000000002</v>
      </c>
      <c r="B22">
        <v>46</v>
      </c>
      <c r="C22">
        <f t="shared" si="0"/>
        <v>4.765217391304348E-2</v>
      </c>
    </row>
    <row r="23" spans="1:3" x14ac:dyDescent="0.2">
      <c r="A23">
        <v>2.355</v>
      </c>
      <c r="B23">
        <v>50</v>
      </c>
      <c r="C23">
        <f t="shared" si="0"/>
        <v>4.7100000000000003E-2</v>
      </c>
    </row>
    <row r="24" spans="1:3" x14ac:dyDescent="0.2">
      <c r="A24">
        <v>2.2320000000000002</v>
      </c>
      <c r="B24">
        <v>56</v>
      </c>
      <c r="C24">
        <f t="shared" si="0"/>
        <v>3.9857142857142862E-2</v>
      </c>
    </row>
    <row r="25" spans="1:3" x14ac:dyDescent="0.2">
      <c r="A25">
        <v>2.6629999999999998</v>
      </c>
      <c r="B25">
        <v>60</v>
      </c>
      <c r="C25">
        <f t="shared" si="0"/>
        <v>4.438333333333333E-2</v>
      </c>
    </row>
    <row r="26" spans="1:3" x14ac:dyDescent="0.2">
      <c r="A26">
        <v>2.5190000000000001</v>
      </c>
      <c r="B26">
        <v>52</v>
      </c>
      <c r="C26">
        <f t="shared" si="0"/>
        <v>4.8442307692307694E-2</v>
      </c>
    </row>
    <row r="27" spans="1:3" x14ac:dyDescent="0.2">
      <c r="A27">
        <v>2.6030000000000002</v>
      </c>
      <c r="B27">
        <v>61</v>
      </c>
      <c r="C27">
        <f t="shared" si="0"/>
        <v>4.2672131147540988E-2</v>
      </c>
    </row>
    <row r="28" spans="1:3" x14ac:dyDescent="0.2">
      <c r="A28">
        <v>2.7650000000000001</v>
      </c>
      <c r="B28">
        <v>63</v>
      </c>
      <c r="C28">
        <f t="shared" si="0"/>
        <v>4.3888888888888894E-2</v>
      </c>
    </row>
    <row r="29" spans="1:3" x14ac:dyDescent="0.2">
      <c r="A29">
        <v>2.5299999999999998</v>
      </c>
      <c r="B29">
        <v>53</v>
      </c>
      <c r="C29">
        <f t="shared" si="0"/>
        <v>4.7735849056603767E-2</v>
      </c>
    </row>
    <row r="30" spans="1:3" x14ac:dyDescent="0.2">
      <c r="A30">
        <v>2.63</v>
      </c>
      <c r="B30">
        <v>64</v>
      </c>
      <c r="C30">
        <f t="shared" si="0"/>
        <v>4.1093749999999998E-2</v>
      </c>
    </row>
    <row r="31" spans="1:3" x14ac:dyDescent="0.2">
      <c r="A31">
        <v>2.56</v>
      </c>
      <c r="B31">
        <v>60</v>
      </c>
      <c r="C31">
        <f t="shared" si="0"/>
        <v>4.2666666666666665E-2</v>
      </c>
    </row>
    <row r="32" spans="1:3" x14ac:dyDescent="0.2">
      <c r="A32">
        <v>2.8639999999999999</v>
      </c>
      <c r="B32">
        <v>68</v>
      </c>
      <c r="C32">
        <f t="shared" si="0"/>
        <v>4.211764705882353E-2</v>
      </c>
    </row>
    <row r="33" spans="1:3" x14ac:dyDescent="0.2">
      <c r="A33">
        <v>2.8319999999999999</v>
      </c>
      <c r="B33">
        <v>68</v>
      </c>
      <c r="C33">
        <f t="shared" si="0"/>
        <v>4.1647058823529412E-2</v>
      </c>
    </row>
    <row r="34" spans="1:3" x14ac:dyDescent="0.2">
      <c r="A34">
        <v>2.84</v>
      </c>
      <c r="B34">
        <v>67</v>
      </c>
      <c r="C34">
        <f t="shared" si="0"/>
        <v>4.2388059701492536E-2</v>
      </c>
    </row>
    <row r="35" spans="1:3" x14ac:dyDescent="0.2">
      <c r="A35">
        <v>3.2080000000000002</v>
      </c>
      <c r="B35">
        <v>78</v>
      </c>
      <c r="C35">
        <f t="shared" si="0"/>
        <v>4.1128205128205128E-2</v>
      </c>
    </row>
    <row r="36" spans="1:3" x14ac:dyDescent="0.2">
      <c r="A36">
        <v>2.6030000000000002</v>
      </c>
      <c r="B36">
        <v>64</v>
      </c>
      <c r="C36">
        <f t="shared" si="0"/>
        <v>4.0671875000000003E-2</v>
      </c>
    </row>
    <row r="37" spans="1:3" x14ac:dyDescent="0.2">
      <c r="A37">
        <v>2.78</v>
      </c>
      <c r="B37">
        <v>64</v>
      </c>
      <c r="C37">
        <f t="shared" si="0"/>
        <v>4.3437499999999997E-2</v>
      </c>
    </row>
    <row r="38" spans="1:3" x14ac:dyDescent="0.2">
      <c r="A38">
        <v>2.859</v>
      </c>
      <c r="B38">
        <v>64</v>
      </c>
      <c r="C38">
        <f t="shared" si="0"/>
        <v>4.4671875E-2</v>
      </c>
    </row>
    <row r="39" spans="1:3" x14ac:dyDescent="0.2">
      <c r="A39">
        <v>2.823</v>
      </c>
      <c r="B39">
        <v>71</v>
      </c>
      <c r="C39">
        <f t="shared" si="0"/>
        <v>3.9760563380281687E-2</v>
      </c>
    </row>
    <row r="40" spans="1:3" x14ac:dyDescent="0.2">
      <c r="A40">
        <v>2.7389999999999999</v>
      </c>
      <c r="B40">
        <v>66</v>
      </c>
      <c r="C40">
        <f t="shared" si="0"/>
        <v>4.1499999999999995E-2</v>
      </c>
    </row>
    <row r="41" spans="1:3" x14ac:dyDescent="0.2">
      <c r="A41">
        <v>2.7090000000000001</v>
      </c>
      <c r="B41">
        <v>63</v>
      </c>
      <c r="C41">
        <f t="shared" si="0"/>
        <v>4.3000000000000003E-2</v>
      </c>
    </row>
    <row r="42" spans="1:3" x14ac:dyDescent="0.2">
      <c r="A42">
        <v>2.5640000000000001</v>
      </c>
      <c r="B42">
        <v>57</v>
      </c>
      <c r="C42">
        <f t="shared" si="0"/>
        <v>4.4982456140350881E-2</v>
      </c>
    </row>
    <row r="43" spans="1:3" x14ac:dyDescent="0.2">
      <c r="A43">
        <v>2.5539999999999998</v>
      </c>
      <c r="B43">
        <v>62</v>
      </c>
      <c r="C43">
        <f t="shared" si="0"/>
        <v>4.1193548387096775E-2</v>
      </c>
    </row>
    <row r="44" spans="1:3" x14ac:dyDescent="0.2">
      <c r="A44">
        <v>2.5830000000000002</v>
      </c>
      <c r="B44">
        <v>63</v>
      </c>
      <c r="C44">
        <f t="shared" si="0"/>
        <v>4.1000000000000002E-2</v>
      </c>
    </row>
    <row r="45" spans="1:3" x14ac:dyDescent="0.2">
      <c r="A45">
        <v>2.613</v>
      </c>
      <c r="B45">
        <v>63</v>
      </c>
      <c r="C45">
        <f t="shared" si="0"/>
        <v>4.1476190476190479E-2</v>
      </c>
    </row>
    <row r="46" spans="1:3" x14ac:dyDescent="0.2">
      <c r="A46">
        <v>2.5720000000000001</v>
      </c>
      <c r="B46">
        <v>64</v>
      </c>
      <c r="C46">
        <f t="shared" si="0"/>
        <v>4.0187500000000001E-2</v>
      </c>
    </row>
    <row r="47" spans="1:3" x14ac:dyDescent="0.2">
      <c r="A47">
        <v>2.9369999999999998</v>
      </c>
      <c r="B47">
        <v>70</v>
      </c>
      <c r="C47">
        <f t="shared" si="0"/>
        <v>4.1957142857142853E-2</v>
      </c>
    </row>
    <row r="48" spans="1:3" x14ac:dyDescent="0.2">
      <c r="A48">
        <v>2.9169999999999998</v>
      </c>
      <c r="B48">
        <v>62</v>
      </c>
      <c r="C48">
        <f t="shared" si="0"/>
        <v>4.704838709677419E-2</v>
      </c>
    </row>
    <row r="49" spans="1:3" x14ac:dyDescent="0.2">
      <c r="A49">
        <v>3.0329999999999999</v>
      </c>
      <c r="B49">
        <v>71</v>
      </c>
      <c r="C49">
        <f t="shared" si="0"/>
        <v>4.2718309859154931E-2</v>
      </c>
    </row>
    <row r="50" spans="1:3" x14ac:dyDescent="0.2">
      <c r="A50">
        <v>3.0089999999999999</v>
      </c>
      <c r="B50">
        <v>74</v>
      </c>
      <c r="C50">
        <f t="shared" si="0"/>
        <v>4.066216216216216E-2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BF1E-5DC4-3C44-9D1E-8A52D10B47EE}">
  <dimension ref="A1:F5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">
      <c r="A2">
        <v>4.7750000000000004</v>
      </c>
      <c r="B2">
        <v>127</v>
      </c>
      <c r="C2">
        <f>A2/B2</f>
        <v>3.7598425196850395E-2</v>
      </c>
      <c r="D2">
        <f>AVERAGE(C2:C50)</f>
        <v>3.7847898139311893E-2</v>
      </c>
      <c r="F2">
        <f>STDEV(C2:C50)</f>
        <v>3.8606526401821894E-3</v>
      </c>
    </row>
    <row r="3" spans="1:6" x14ac:dyDescent="0.2">
      <c r="A3">
        <v>3.5139999999999998</v>
      </c>
      <c r="B3">
        <f>243-162</f>
        <v>81</v>
      </c>
      <c r="C3">
        <f t="shared" ref="C3:C51" si="0">A3/B3</f>
        <v>4.3382716049382715E-2</v>
      </c>
    </row>
    <row r="4" spans="1:6" x14ac:dyDescent="0.2">
      <c r="A4">
        <v>1.851</v>
      </c>
      <c r="B4">
        <v>45</v>
      </c>
      <c r="C4">
        <f t="shared" si="0"/>
        <v>4.1133333333333334E-2</v>
      </c>
    </row>
    <row r="5" spans="1:6" x14ac:dyDescent="0.2">
      <c r="A5">
        <v>3.7069999999999999</v>
      </c>
      <c r="B5">
        <f>376-288</f>
        <v>88</v>
      </c>
      <c r="C5">
        <f t="shared" si="0"/>
        <v>4.2124999999999996E-2</v>
      </c>
    </row>
    <row r="6" spans="1:6" x14ac:dyDescent="0.2">
      <c r="A6">
        <v>2.2160000000000002</v>
      </c>
      <c r="B6">
        <f>429-376</f>
        <v>53</v>
      </c>
      <c r="C6">
        <f t="shared" si="0"/>
        <v>4.1811320754716982E-2</v>
      </c>
    </row>
    <row r="7" spans="1:6" x14ac:dyDescent="0.2">
      <c r="A7">
        <v>2.95</v>
      </c>
      <c r="B7">
        <v>74</v>
      </c>
      <c r="C7">
        <f t="shared" si="0"/>
        <v>3.9864864864864867E-2</v>
      </c>
    </row>
    <row r="8" spans="1:6" x14ac:dyDescent="0.2">
      <c r="A8">
        <v>5.9379999999999997</v>
      </c>
      <c r="B8">
        <v>164</v>
      </c>
      <c r="C8">
        <f t="shared" si="0"/>
        <v>3.6207317073170729E-2</v>
      </c>
    </row>
    <row r="9" spans="1:6" x14ac:dyDescent="0.2">
      <c r="A9">
        <v>2.544</v>
      </c>
      <c r="B9">
        <v>63</v>
      </c>
      <c r="C9">
        <f t="shared" si="0"/>
        <v>4.0380952380952378E-2</v>
      </c>
    </row>
    <row r="10" spans="1:6" x14ac:dyDescent="0.2">
      <c r="A10">
        <v>3.5179999999999998</v>
      </c>
      <c r="B10">
        <v>82</v>
      </c>
      <c r="C10">
        <f t="shared" si="0"/>
        <v>4.290243902439024E-2</v>
      </c>
    </row>
    <row r="11" spans="1:6" x14ac:dyDescent="0.2">
      <c r="A11">
        <v>4.056</v>
      </c>
      <c r="B11">
        <v>103</v>
      </c>
      <c r="C11">
        <f t="shared" si="0"/>
        <v>3.9378640776699031E-2</v>
      </c>
    </row>
    <row r="12" spans="1:6" x14ac:dyDescent="0.2">
      <c r="A12">
        <v>2.9129999999999998</v>
      </c>
      <c r="B12">
        <v>76</v>
      </c>
      <c r="C12">
        <f t="shared" si="0"/>
        <v>3.8328947368421053E-2</v>
      </c>
    </row>
    <row r="13" spans="1:6" x14ac:dyDescent="0.2">
      <c r="A13">
        <v>3.9870000000000001</v>
      </c>
      <c r="B13">
        <v>101</v>
      </c>
      <c r="C13">
        <f t="shared" si="0"/>
        <v>3.9475247524752476E-2</v>
      </c>
    </row>
    <row r="14" spans="1:6" x14ac:dyDescent="0.2">
      <c r="A14">
        <v>3.7989999999999999</v>
      </c>
      <c r="B14">
        <v>98</v>
      </c>
      <c r="C14">
        <f t="shared" si="0"/>
        <v>3.8765306122448981E-2</v>
      </c>
    </row>
    <row r="15" spans="1:6" x14ac:dyDescent="0.2">
      <c r="A15">
        <v>2.8660000000000001</v>
      </c>
      <c r="B15">
        <v>71</v>
      </c>
      <c r="C15">
        <f t="shared" si="0"/>
        <v>4.0366197183098591E-2</v>
      </c>
    </row>
    <row r="16" spans="1:6" x14ac:dyDescent="0.2">
      <c r="A16">
        <v>3.391</v>
      </c>
      <c r="B16">
        <f>155-71</f>
        <v>84</v>
      </c>
      <c r="C16">
        <f t="shared" si="0"/>
        <v>4.0369047619047617E-2</v>
      </c>
    </row>
    <row r="17" spans="1:3" x14ac:dyDescent="0.2">
      <c r="A17">
        <v>2.9319999999999999</v>
      </c>
      <c r="B17">
        <v>76</v>
      </c>
      <c r="C17">
        <f t="shared" si="0"/>
        <v>3.8578947368421053E-2</v>
      </c>
    </row>
    <row r="18" spans="1:3" x14ac:dyDescent="0.2">
      <c r="A18">
        <v>4</v>
      </c>
      <c r="B18">
        <v>103</v>
      </c>
      <c r="C18">
        <f t="shared" si="0"/>
        <v>3.8834951456310676E-2</v>
      </c>
    </row>
    <row r="19" spans="1:3" x14ac:dyDescent="0.2">
      <c r="A19">
        <v>4.5709999999999997</v>
      </c>
      <c r="B19">
        <v>116</v>
      </c>
      <c r="C19">
        <f t="shared" si="0"/>
        <v>3.9405172413793099E-2</v>
      </c>
    </row>
    <row r="20" spans="1:3" x14ac:dyDescent="0.2">
      <c r="A20">
        <v>2.7480000000000002</v>
      </c>
      <c r="B20">
        <v>68</v>
      </c>
      <c r="C20">
        <f t="shared" si="0"/>
        <v>4.0411764705882355E-2</v>
      </c>
    </row>
    <row r="21" spans="1:3" x14ac:dyDescent="0.2">
      <c r="A21">
        <v>4.4050000000000002</v>
      </c>
      <c r="B21">
        <v>120</v>
      </c>
      <c r="C21">
        <f t="shared" si="0"/>
        <v>3.6708333333333336E-2</v>
      </c>
    </row>
    <row r="22" spans="1:3" x14ac:dyDescent="0.2">
      <c r="A22">
        <v>3.85</v>
      </c>
      <c r="B22">
        <v>105</v>
      </c>
      <c r="C22">
        <f t="shared" si="0"/>
        <v>3.6666666666666667E-2</v>
      </c>
    </row>
    <row r="23" spans="1:3" x14ac:dyDescent="0.2">
      <c r="A23">
        <v>4.8440000000000003</v>
      </c>
      <c r="B23">
        <v>146</v>
      </c>
      <c r="C23">
        <f t="shared" si="0"/>
        <v>3.3178082191780825E-2</v>
      </c>
    </row>
    <row r="24" spans="1:3" x14ac:dyDescent="0.2">
      <c r="A24">
        <v>3.8340000000000001</v>
      </c>
      <c r="B24">
        <v>123</v>
      </c>
      <c r="C24">
        <f t="shared" si="0"/>
        <v>3.1170731707317073E-2</v>
      </c>
    </row>
    <row r="25" spans="1:3" x14ac:dyDescent="0.2">
      <c r="A25">
        <v>4.5570000000000004</v>
      </c>
      <c r="B25">
        <v>121</v>
      </c>
      <c r="C25">
        <f t="shared" si="0"/>
        <v>3.766115702479339E-2</v>
      </c>
    </row>
    <row r="26" spans="1:3" x14ac:dyDescent="0.2">
      <c r="A26">
        <v>4.4089999999999998</v>
      </c>
      <c r="B26">
        <v>114</v>
      </c>
      <c r="C26">
        <f t="shared" si="0"/>
        <v>3.8675438596491224E-2</v>
      </c>
    </row>
    <row r="27" spans="1:3" x14ac:dyDescent="0.2">
      <c r="A27">
        <v>4.9370000000000003</v>
      </c>
      <c r="B27">
        <v>131</v>
      </c>
      <c r="C27">
        <f t="shared" si="0"/>
        <v>3.768702290076336E-2</v>
      </c>
    </row>
    <row r="28" spans="1:3" x14ac:dyDescent="0.2">
      <c r="A28">
        <v>5.33</v>
      </c>
      <c r="B28">
        <v>131</v>
      </c>
      <c r="C28">
        <f t="shared" si="0"/>
        <v>4.0687022900763356E-2</v>
      </c>
    </row>
    <row r="29" spans="1:3" x14ac:dyDescent="0.2">
      <c r="A29">
        <v>6.6020000000000003</v>
      </c>
      <c r="B29">
        <v>155</v>
      </c>
      <c r="C29">
        <f t="shared" si="0"/>
        <v>4.2593548387096773E-2</v>
      </c>
    </row>
    <row r="30" spans="1:3" x14ac:dyDescent="0.2">
      <c r="A30">
        <v>6.4640000000000004</v>
      </c>
      <c r="B30">
        <v>149</v>
      </c>
      <c r="C30">
        <f t="shared" si="0"/>
        <v>4.3382550335570473E-2</v>
      </c>
    </row>
    <row r="31" spans="1:3" x14ac:dyDescent="0.2">
      <c r="A31">
        <v>5.48</v>
      </c>
      <c r="B31">
        <v>130</v>
      </c>
      <c r="C31">
        <f t="shared" si="0"/>
        <v>4.215384615384616E-2</v>
      </c>
    </row>
    <row r="32" spans="1:3" x14ac:dyDescent="0.2">
      <c r="A32">
        <v>6.7519999999999998</v>
      </c>
      <c r="B32">
        <v>148</v>
      </c>
      <c r="C32">
        <f t="shared" si="0"/>
        <v>4.5621621621621623E-2</v>
      </c>
    </row>
    <row r="33" spans="1:3" x14ac:dyDescent="0.2">
      <c r="A33">
        <v>4.6890000000000001</v>
      </c>
      <c r="B33">
        <v>110</v>
      </c>
      <c r="C33">
        <f t="shared" si="0"/>
        <v>4.2627272727272729E-2</v>
      </c>
    </row>
    <row r="34" spans="1:3" x14ac:dyDescent="0.2">
      <c r="A34">
        <v>4.5149999999999997</v>
      </c>
      <c r="B34">
        <v>127</v>
      </c>
      <c r="C34">
        <f t="shared" si="0"/>
        <v>3.5551181102362203E-2</v>
      </c>
    </row>
    <row r="35" spans="1:3" x14ac:dyDescent="0.2">
      <c r="A35">
        <v>7.2919999999999998</v>
      </c>
      <c r="B35">
        <v>198</v>
      </c>
      <c r="C35">
        <f t="shared" si="0"/>
        <v>3.6828282828282828E-2</v>
      </c>
    </row>
    <row r="36" spans="1:3" x14ac:dyDescent="0.2">
      <c r="A36">
        <v>6.9660000000000002</v>
      </c>
      <c r="B36">
        <v>207</v>
      </c>
      <c r="C36">
        <f t="shared" si="0"/>
        <v>3.3652173913043482E-2</v>
      </c>
    </row>
    <row r="37" spans="1:3" x14ac:dyDescent="0.2">
      <c r="A37">
        <v>8.6029999999999998</v>
      </c>
      <c r="B37">
        <v>285</v>
      </c>
      <c r="C37">
        <f t="shared" si="0"/>
        <v>3.0185964912280702E-2</v>
      </c>
    </row>
    <row r="38" spans="1:3" x14ac:dyDescent="0.2">
      <c r="A38">
        <v>6.1529999999999996</v>
      </c>
      <c r="B38">
        <v>187</v>
      </c>
      <c r="C38">
        <f t="shared" si="0"/>
        <v>3.2903743315508022E-2</v>
      </c>
    </row>
    <row r="39" spans="1:3" x14ac:dyDescent="0.2">
      <c r="A39">
        <v>5.8369999999999997</v>
      </c>
      <c r="B39">
        <v>159</v>
      </c>
      <c r="C39">
        <f t="shared" si="0"/>
        <v>3.6710691823899369E-2</v>
      </c>
    </row>
    <row r="40" spans="1:3" x14ac:dyDescent="0.2">
      <c r="A40">
        <v>4.26</v>
      </c>
      <c r="B40">
        <v>144</v>
      </c>
      <c r="C40">
        <f t="shared" si="0"/>
        <v>2.9583333333333333E-2</v>
      </c>
    </row>
    <row r="41" spans="1:3" x14ac:dyDescent="0.2">
      <c r="A41">
        <v>4.9020000000000001</v>
      </c>
      <c r="B41">
        <v>122</v>
      </c>
      <c r="C41">
        <f t="shared" si="0"/>
        <v>4.0180327868852457E-2</v>
      </c>
    </row>
    <row r="42" spans="1:3" x14ac:dyDescent="0.2">
      <c r="A42">
        <v>3.57</v>
      </c>
      <c r="B42">
        <v>99</v>
      </c>
      <c r="C42">
        <f t="shared" si="0"/>
        <v>3.6060606060606057E-2</v>
      </c>
    </row>
    <row r="43" spans="1:3" x14ac:dyDescent="0.2">
      <c r="A43">
        <v>5.4379999999999997</v>
      </c>
      <c r="B43">
        <v>158</v>
      </c>
      <c r="C43">
        <f t="shared" si="0"/>
        <v>3.4417721518987338E-2</v>
      </c>
    </row>
    <row r="44" spans="1:3" x14ac:dyDescent="0.2">
      <c r="A44">
        <v>5.577</v>
      </c>
      <c r="B44">
        <v>153</v>
      </c>
      <c r="C44">
        <f t="shared" si="0"/>
        <v>3.6450980392156863E-2</v>
      </c>
    </row>
    <row r="45" spans="1:3" x14ac:dyDescent="0.2">
      <c r="A45">
        <v>5.9720000000000004</v>
      </c>
      <c r="B45">
        <v>157</v>
      </c>
      <c r="C45">
        <f t="shared" si="0"/>
        <v>3.8038216560509555E-2</v>
      </c>
    </row>
    <row r="46" spans="1:3" x14ac:dyDescent="0.2">
      <c r="A46">
        <v>3.617</v>
      </c>
      <c r="B46">
        <v>125</v>
      </c>
      <c r="C46">
        <f t="shared" si="0"/>
        <v>2.8936E-2</v>
      </c>
    </row>
    <row r="47" spans="1:3" x14ac:dyDescent="0.2">
      <c r="A47">
        <v>4.4749999999999996</v>
      </c>
      <c r="B47">
        <v>140</v>
      </c>
      <c r="C47">
        <f t="shared" si="0"/>
        <v>3.1964285714285709E-2</v>
      </c>
    </row>
    <row r="48" spans="1:3" x14ac:dyDescent="0.2">
      <c r="A48">
        <v>5.1989999999999998</v>
      </c>
      <c r="B48">
        <v>149</v>
      </c>
      <c r="C48">
        <f t="shared" si="0"/>
        <v>3.4892617449664431E-2</v>
      </c>
    </row>
    <row r="49" spans="1:3" x14ac:dyDescent="0.2">
      <c r="A49">
        <v>4.8040000000000003</v>
      </c>
      <c r="B49">
        <v>134</v>
      </c>
      <c r="C49">
        <f t="shared" si="0"/>
        <v>3.5850746268656718E-2</v>
      </c>
    </row>
    <row r="50" spans="1:3" x14ac:dyDescent="0.2">
      <c r="A50">
        <v>5.4729999999999999</v>
      </c>
      <c r="B50">
        <v>160</v>
      </c>
      <c r="C50">
        <f t="shared" si="0"/>
        <v>3.4206250000000001E-2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8A30-B25E-C147-B070-D83DA72467B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using syringe </vt:lpstr>
      <vt:lpstr>using spray bottle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2021-08-04T15:11:22Z</dcterms:created>
  <dcterms:modified xsi:type="dcterms:W3CDTF">2021-08-06T16:46:32Z</dcterms:modified>
</cp:coreProperties>
</file>