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ic\OneDrive\Documents\GitHub\Smart-Penetrometer-with-Edge-Computing-and-Intelligent-Embedded-Systems\V0\V0.5\V0.5.1\hardware_design\Documents\"/>
    </mc:Choice>
  </mc:AlternateContent>
  <xr:revisionPtr revIDLastSave="0" documentId="13_ncr:1_{9D10EFAA-8895-4EED-9DF9-50585A52B70D}" xr6:coauthVersionLast="47" xr6:coauthVersionMax="47" xr10:uidLastSave="{00000000-0000-0000-0000-000000000000}"/>
  <bookViews>
    <workbookView xWindow="-108" yWindow="-108" windowWidth="23256" windowHeight="12456" xr2:uid="{E5037473-AF63-47C0-81C0-953F9BE486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1" l="1"/>
  <c r="J30" i="1"/>
  <c r="J29" i="1"/>
  <c r="J28" i="1"/>
  <c r="J27" i="1"/>
  <c r="J2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J32" i="1" l="1"/>
</calcChain>
</file>

<file path=xl/sharedStrings.xml><?xml version="1.0" encoding="utf-8"?>
<sst xmlns="http://schemas.openxmlformats.org/spreadsheetml/2006/main" count="178" uniqueCount="153">
  <si>
    <t>References</t>
  </si>
  <si>
    <t>Value</t>
  </si>
  <si>
    <t>Quantity</t>
  </si>
  <si>
    <t>C2, C3, C6</t>
  </si>
  <si>
    <t>C_1uF</t>
  </si>
  <si>
    <t>C_1206_3216Metric</t>
  </si>
  <si>
    <t>C1, C4</t>
  </si>
  <si>
    <t>C_10uF</t>
  </si>
  <si>
    <t>C5, C7</t>
  </si>
  <si>
    <t>C_0.1uF</t>
  </si>
  <si>
    <t>R5, R6, R7, R8</t>
  </si>
  <si>
    <t>R_50</t>
  </si>
  <si>
    <t>R_1206_3216Metric</t>
  </si>
  <si>
    <t>R9, R10</t>
  </si>
  <si>
    <t>R_1kOhm</t>
  </si>
  <si>
    <t>R_1K</t>
  </si>
  <si>
    <t>R4</t>
  </si>
  <si>
    <t>R_1.9kOhm</t>
  </si>
  <si>
    <t>R11</t>
  </si>
  <si>
    <t>R_10K</t>
  </si>
  <si>
    <t>U1</t>
  </si>
  <si>
    <t>VO615A</t>
  </si>
  <si>
    <t>U2</t>
  </si>
  <si>
    <t>U3</t>
  </si>
  <si>
    <t>U4</t>
  </si>
  <si>
    <t>U5</t>
  </si>
  <si>
    <t>A1</t>
  </si>
  <si>
    <t>A2</t>
  </si>
  <si>
    <t>BT1</t>
  </si>
  <si>
    <t>J1</t>
  </si>
  <si>
    <t>Screw_Terminal</t>
  </si>
  <si>
    <t>Item #</t>
  </si>
  <si>
    <t>Dimensions</t>
  </si>
  <si>
    <t>Arduino Nano</t>
  </si>
  <si>
    <t>SD Card Module</t>
  </si>
  <si>
    <t>Capacitor</t>
  </si>
  <si>
    <t>Resistor</t>
  </si>
  <si>
    <t>Item Name</t>
  </si>
  <si>
    <t>Price</t>
  </si>
  <si>
    <t>Cost</t>
  </si>
  <si>
    <t>Product #</t>
  </si>
  <si>
    <t>Optocoupler</t>
  </si>
  <si>
    <t>Voltage Regulator</t>
  </si>
  <si>
    <t>ADS1118QDGSRQ1</t>
  </si>
  <si>
    <t>ADC</t>
  </si>
  <si>
    <t>16 Bit</t>
  </si>
  <si>
    <t>10-VSSOP</t>
  </si>
  <si>
    <t>Website</t>
  </si>
  <si>
    <t>https://www.digikey.com/en/products/detail/texas-instruments/ADS1118QDGSRQ1/5765079?0=%2Fanalog-to-digital-converters-adc&amp;s=N4IgjCBcpgrAzFUBjKAzAhgGwM4FMAaEAeygG1wAGeAdjEpAF0iAHAFyhAGU2AnASwB2AcxABfIgCYALImghUkTLkIlyIaZQBs9LU1YdI3PkNESQ8aQA4kC9NnxFSkCpICcYLZJr6Q7TjwCIuJEWlo%2B8orKjmou4JJg8JJ6RGCSkvBWesx%2BhsZBZqnuEJH2Kk7qNNI0lLC%2B-kaBpiHgblZutlEOqs4UDIzmALSSnVB8AK496nUDYmJAA</t>
  </si>
  <si>
    <t>https://www.digikey.com/en/products/detail/analog-devices-inc/ADP7157ARDZ-04-R7/5957932</t>
  </si>
  <si>
    <t>ADP7157ARDZ-04-R7</t>
  </si>
  <si>
    <t>3.3V 1.2A</t>
  </si>
  <si>
    <t>8-SOIC (0.154", 3.90mm Width)</t>
  </si>
  <si>
    <t>TT4-PT1000B-T200-1500 TEWA Sensors LLC | Sensors, Transducers | DigiKey</t>
  </si>
  <si>
    <t>RTD</t>
  </si>
  <si>
    <t>https://www.digikey.com/en/products/detail/vishay-semiconductor-opto-division/VO615A-7X009T/4074039</t>
  </si>
  <si>
    <t>VO615A-7X009T</t>
  </si>
  <si>
    <t>4-SMD</t>
  </si>
  <si>
    <t>Maunfacturer</t>
  </si>
  <si>
    <t>Vishay</t>
  </si>
  <si>
    <t>Analog Devices</t>
  </si>
  <si>
    <t>https://www.digikey.com/en/products/detail/analog-devices-inc-maxim-integrated/DS3231M/2402420</t>
  </si>
  <si>
    <t>DS3231M+</t>
  </si>
  <si>
    <t>RTC</t>
  </si>
  <si>
    <t>16-SOIC (0.295", 7.50mm Width)</t>
  </si>
  <si>
    <t>https://www.amazon.com/Teyleten-Robot-Temperature-Atmospheric-Barometric/dp/B0B7X4KGCX/ref=sr_1_10?crid=1YIRS55TA41U&amp;keywords=bme280&amp;qid=1694991291&amp;sprefix=bme280%2Caps%2C134&amp;sr=8-10</t>
  </si>
  <si>
    <t>BME280</t>
  </si>
  <si>
    <t xml:space="preserve">Teyleten </t>
  </si>
  <si>
    <t>Environmental Sensor</t>
  </si>
  <si>
    <t>0.53 x 0.42 x 0.39 in</t>
  </si>
  <si>
    <t>https://www.amazon.com/Arduino-A000005-ARDUINO-Nano/dp/B0097AU5OU/ref=sr_1_6?crid=DGSN4BITUNVO&amp;keywords=arduino+nano&amp;qid=1701139604&amp;sprefix=arduino+nano%2Caps%2C118&amp;sr=8-6</t>
  </si>
  <si>
    <t>Arduino</t>
  </si>
  <si>
    <t>‎3.15 x 0.98 x 2.17 in</t>
  </si>
  <si>
    <t>A000005</t>
  </si>
  <si>
    <t>https://www.amazon.com/ANMBEST-Adapter-Interface-Conversion-Arduino/dp/B08CMLG4D6/ref=sr_1_8?adgrpid=1334807679097588&amp;hvadid=83425550728335&amp;hvbmt=be&amp;hvdev=c&amp;hvlocphy=79692&amp;hvnetw=o&amp;hvqmt=e&amp;hvtargid=kwd-83425820470630%3Aloc-190&amp;hydadcr=18004_10780277&amp;keywords=sd+card+module&amp;qid=1694991008&amp;sr=8-8</t>
  </si>
  <si>
    <t>ANMBEST</t>
  </si>
  <si>
    <t>MD272</t>
  </si>
  <si>
    <t>‎7.5 x 0.8 x 0.01 in</t>
  </si>
  <si>
    <t>TI</t>
  </si>
  <si>
    <t>https://www.digikey.com/en/products/detail/keystone-electronics/3030/2745774</t>
  </si>
  <si>
    <t>Battery Holder</t>
  </si>
  <si>
    <t>10mm</t>
  </si>
  <si>
    <t>Keystone</t>
  </si>
  <si>
    <t>TEWA Sensors</t>
  </si>
  <si>
    <t>TT4-PT1000B-T200-1500</t>
  </si>
  <si>
    <t>P1000</t>
  </si>
  <si>
    <t>free hanging</t>
  </si>
  <si>
    <t>Coin Battery</t>
  </si>
  <si>
    <t>Keyestudio</t>
  </si>
  <si>
    <t>TDS Meter</t>
  </si>
  <si>
    <t>1/4 in Outside Dia, 6 ft Overall Lg, 360 Brass Rod - 2ABL8|60R.25-72 - Grainger</t>
  </si>
  <si>
    <t>Copper Rod</t>
  </si>
  <si>
    <t>Grainger</t>
  </si>
  <si>
    <t>2ABL8</t>
  </si>
  <si>
    <t>https://www.grainger.com/product/Tube-Stock-1-4-in-Inside-Dia-60DK39?findingMethod=orderHistory&amp;opr=ODOH</t>
  </si>
  <si>
    <t>Plastic Tube</t>
  </si>
  <si>
    <t>60DK39</t>
  </si>
  <si>
    <t>48KU75</t>
  </si>
  <si>
    <t>Brass Tube</t>
  </si>
  <si>
    <t>5/8 in Outside Dia, 0.472 in Inside Dia, 260 Brass Round Tube - 48KU75|8139 - Grainger</t>
  </si>
  <si>
    <t>Amazon.com: KEYESTUDIO TDS Meter Probe Water Quality Monitoring V1 Sensor Module with XH2.54-3Pin Jumper Wire Connector for Arduino : Electronics</t>
  </si>
  <si>
    <t>KS0429</t>
  </si>
  <si>
    <t>1.97 x 1.18 x 3.15 in</t>
  </si>
  <si>
    <t>Amazon.com: PKCELL CR1025 5033LC Br1025 1025 3V Lithium Batteries 5Pcs : Health &amp; Household</t>
  </si>
  <si>
    <t>CR1025</t>
  </si>
  <si>
    <t>PKCELL</t>
  </si>
  <si>
    <t>3V</t>
  </si>
  <si>
    <t>10 x 2.5 mm</t>
  </si>
  <si>
    <t>RF Antenna</t>
  </si>
  <si>
    <t>SMA Cable</t>
  </si>
  <si>
    <t>Slide Switch</t>
  </si>
  <si>
    <t>digikey</t>
  </si>
  <si>
    <t>Solar Cell</t>
  </si>
  <si>
    <t>Solar Charger</t>
  </si>
  <si>
    <t>TOTAL</t>
  </si>
  <si>
    <t>0.25 OD x 6 lg in</t>
  </si>
  <si>
    <t>0.25 ID x 0.5 OD x 6 lg in</t>
  </si>
  <si>
    <t>0.472 ID x 0.625 OD x 6 lg in</t>
  </si>
  <si>
    <t>nRF24L01</t>
  </si>
  <si>
    <t>CANADUINO®</t>
  </si>
  <si>
    <t>RF Transceiver Module</t>
  </si>
  <si>
    <t>2.4 GHz</t>
  </si>
  <si>
    <t>https://www.digikey.com/en/products/detail/universal-solder-electronics-ltd/26026/21737174</t>
  </si>
  <si>
    <t>8-DIP</t>
  </si>
  <si>
    <t>26546 CANADUINO® | RF and Wireless | DigiKey Marketplace</t>
  </si>
  <si>
    <t>Amazon.com: Bingfu SMA Female Bulkhead Mount to SMA Male RG316 Antenna Extension Cable 6 inch 15cm 2-Pack Compatible with 4G LTE Router Gateway Cellular SDR USB Dongle Receiver : Electronics</t>
  </si>
  <si>
    <t>Bingfu</t>
  </si>
  <si>
    <t>BFN00432</t>
  </si>
  <si>
    <t>6 in</t>
  </si>
  <si>
    <t>Amazon.com : uxcell® 5Pcs 5V 60mA Poly Mini Solar Cell Panel Module DIY for Light Toys Charger 68mm x 37mm : Patio, Lawn &amp; Garden</t>
  </si>
  <si>
    <t>LiPo Battery</t>
  </si>
  <si>
    <t>3.7V</t>
  </si>
  <si>
    <t>Uxcell</t>
  </si>
  <si>
    <t>5V 60mA</t>
  </si>
  <si>
    <t>2.7 x 1.4 x 0.1 in</t>
  </si>
  <si>
    <t>‎a17052600ux1638</t>
  </si>
  <si>
    <t>https://www.dfrobot.com/product-1139.html</t>
  </si>
  <si>
    <t xml:space="preserve">DFR0264 </t>
  </si>
  <si>
    <t>DFRobot</t>
  </si>
  <si>
    <t>33mm x 33mm x 12mm</t>
  </si>
  <si>
    <t>Amazon.com: 10X EEMB 3.7V Lipo Battery 3700mAh 103395 Rechargeable Lithium Polymer ion Battery Pack with JST Connector (UL Certified for Cell) Make Sure Device Polarity Matches with Battery Before Purchase!!! : Health &amp; Household</t>
  </si>
  <si>
    <t>LP103395-PCM</t>
  </si>
  <si>
    <t>EEMB</t>
  </si>
  <si>
    <t>1.32 x 3.82 x 0.41 in</t>
  </si>
  <si>
    <t>https://www.amazon.com/HiLetgo-SS-12D00-Toggle-Switch-Vertical/dp/B07RTJDW27/ref=sr_1_9?crid=14DYYQ883ASE8&amp;keywords=slide+switch&amp;qid=1701144631&amp;sprefix=slide+switch%2Caps%2C158&amp;sr=8-9</t>
  </si>
  <si>
    <t>HiLetgo</t>
  </si>
  <si>
    <t>50V 500mA</t>
  </si>
  <si>
    <t>https://www.amazon.com/DBParts-20pcs-Terminal-Connector-5-08mm/dp/B07NSJFQTD/ref=sr_1_16?crid=1ZED1X96X4A14&amp;keywords=2+pin+screw+terminal+5.08&amp;qid=1701144885&amp;sprefix=2+pin+screw+terminal+5.08%2Caps%2C90&amp;sr=8-16</t>
  </si>
  <si>
    <t>4.09 x 2.56 x 0.75 in</t>
  </si>
  <si>
    <t>DBParts</t>
  </si>
  <si>
    <t>10A</t>
  </si>
  <si>
    <t>B07NSJFQTD</t>
  </si>
  <si>
    <t>R1,R2,R3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</si>
</sst>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0" fontId="2" fillId="0" borderId="0" xfId="2"/>
    <xf numFmtId="0" fontId="0" fillId="0" borderId="0" xfId="0" applyAlignment="1">
      <alignment horizontal="left"/>
    </xf>
    <xf numFmtId="0" fontId="3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ANMBEST-Adapter-Interface-Conversion-Arduino/dp/B08CMLG4D6/ref=sr_1_8?adgrpid=1334807679097588&amp;hvadid=83425550728335&amp;hvbmt=be&amp;hvdev=c&amp;hvlocphy=79692&amp;hvnetw=o&amp;hvqmt=e&amp;hvtargid=kwd-83425820470630%3Aloc-190&amp;hydadcr=18004_10780277&amp;keywords=sd+card+module&amp;qid=1694991008&amp;sr=8-8" TargetMode="External"/><Relationship Id="rId13" Type="http://schemas.openxmlformats.org/officeDocument/2006/relationships/hyperlink" Target="https://www.amazon.com/KEYESTUDIO-Quality-Monitoring-XH2-54-3Pin-Connector/dp/B08DGLY3J2/ref=sr_1_19?crid=2VFVO0ZNSAU97&amp;keywords=keyestudio&amp;qid=1701141339&amp;sprefix=keyestudio%2Caps%2C109&amp;sr=8-19" TargetMode="External"/><Relationship Id="rId18" Type="http://schemas.openxmlformats.org/officeDocument/2006/relationships/hyperlink" Target="https://www.amazon.com/uxcell-Solar-Panel-Module-Charger/dp/B073Y3RQSC/ref=sr_1_2?crid=24I3OGXDW50XL&amp;keywords=37mm+x+68mm+solar+cell&amp;qid=1689957460&amp;s=lawn-garden&amp;sprefix=37mm+x+68mm+solar+cell%2Clawngarden%2C72&amp;sr=1-2" TargetMode="External"/><Relationship Id="rId3" Type="http://schemas.openxmlformats.org/officeDocument/2006/relationships/hyperlink" Target="https://www.digikey.com/en/products/detail/tewa-sensors-llc/TT4-PT1000B-T200-1500/8549156" TargetMode="External"/><Relationship Id="rId21" Type="http://schemas.openxmlformats.org/officeDocument/2006/relationships/hyperlink" Target="https://www.amazon.com/HiLetgo-SS-12D00-Toggle-Switch-Vertical/dp/B07RTJDW27/ref=sr_1_9?crid=14DYYQ883ASE8&amp;keywords=slide+switch&amp;qid=1701144631&amp;sprefix=slide+switch%2Caps%2C158&amp;sr=8-9" TargetMode="External"/><Relationship Id="rId7" Type="http://schemas.openxmlformats.org/officeDocument/2006/relationships/hyperlink" Target="https://www.amazon.com/Arduino-A000005-ARDUINO-Nano/dp/B0097AU5OU/ref=sr_1_6?crid=DGSN4BITUNVO&amp;keywords=arduino+nano&amp;qid=1701139604&amp;sprefix=arduino+nano%2Caps%2C118&amp;sr=8-6" TargetMode="External"/><Relationship Id="rId12" Type="http://schemas.openxmlformats.org/officeDocument/2006/relationships/hyperlink" Target="https://www.grainger.com/product/APPROVED-VENDOR-260-Brass-Round-Tube-5-8-in-48KU75?findingMethod=orderHistory&amp;opr=ODOH" TargetMode="External"/><Relationship Id="rId17" Type="http://schemas.openxmlformats.org/officeDocument/2006/relationships/hyperlink" Target="https://www.amazon.com/Bingfu-Bulkhead-Extension-Cellular-Amplifier/dp/B081BHHPHQ/ref=sr_1_17_sspa?keywords=sma%2Bfemale%2Bto%2Bsma%2Bmale%2Badapter&amp;qid=1698700216&amp;sr=8-17-spons&amp;sp_csd=d2lkZ2V0TmFtZT1zcF9tdGY&amp;th=1" TargetMode="External"/><Relationship Id="rId2" Type="http://schemas.openxmlformats.org/officeDocument/2006/relationships/hyperlink" Target="https://www.digikey.com/en/products/detail/analog-devices-inc/ADP7157ARDZ-04-R7/5957932" TargetMode="External"/><Relationship Id="rId16" Type="http://schemas.openxmlformats.org/officeDocument/2006/relationships/hyperlink" Target="https://www.digikey.com/en/products/detail/universal-solder-electronics-ltd/26546/21736865" TargetMode="External"/><Relationship Id="rId20" Type="http://schemas.openxmlformats.org/officeDocument/2006/relationships/hyperlink" Target="https://www.amazon.com/EEMB-3700mAh-Rechargeable-Connector-Certified/dp/B08215B4KK/ref=sr_1_1?keywords=3.7v%2B3700%2Bmah&amp;qid=1689978543&amp;sprefix=3.7v%2B3700%2Caps%2C120&amp;sr=8-1&amp;th=1" TargetMode="External"/><Relationship Id="rId1" Type="http://schemas.openxmlformats.org/officeDocument/2006/relationships/hyperlink" Target="https://www.digikey.com/en/products/detail/texas-instruments/ADS1118QDGSRQ1/5765079?0=%2Fanalog-to-digital-converters-adc&amp;s=N4IgjCBcpgrAzFUBjKAzAhgGwM4FMAaEAeygG1wAGeAdjEpAF0iAHAFyhAGU2AnASwB2AcxABfIgCYALImghUkTLkIlyIaZQBs9LU1YdI3PkNESQ8aQA4kC9NnxFSkCpICcYLZJr6Q7TjwCIuJEWlo%2B8orKjmou4JJg8JJ6RGCSkvBWesx%2BhsZBZqnuEJH2Kk7qNNI0lLC%2B-kaBpiHgblZutlEOqs4UDIzmALSSnVB8AK496nUDYmJAA" TargetMode="External"/><Relationship Id="rId6" Type="http://schemas.openxmlformats.org/officeDocument/2006/relationships/hyperlink" Target="https://www.amazon.com/Teyleten-Robot-Temperature-Atmospheric-Barometric/dp/B0B7X4KGCX/ref=sr_1_10?crid=1YIRS55TA41U&amp;keywords=bme280&amp;qid=1694991291&amp;sprefix=bme280%2Caps%2C134&amp;sr=8-10" TargetMode="External"/><Relationship Id="rId11" Type="http://schemas.openxmlformats.org/officeDocument/2006/relationships/hyperlink" Target="https://www.grainger.com/product/Tube-Stock-1-4-in-Inside-Dia-60DK39?findingMethod=orderHistory&amp;opr=ODOH" TargetMode="External"/><Relationship Id="rId5" Type="http://schemas.openxmlformats.org/officeDocument/2006/relationships/hyperlink" Target="https://www.digikey.com/en/products/detail/analog-devices-inc-maxim-integrated/DS3231M/2402420" TargetMode="External"/><Relationship Id="rId15" Type="http://schemas.openxmlformats.org/officeDocument/2006/relationships/hyperlink" Target="https://www.digikey.com/en/products/detail/universal-solder-electronics-ltd/26026/21737174" TargetMode="External"/><Relationship Id="rId10" Type="http://schemas.openxmlformats.org/officeDocument/2006/relationships/hyperlink" Target="https://www.grainger.com/product/APPROVED-VENDOR-360-Brass-Rod-1-4-in-Outside-2ABL8?findingMethod=orderHistory&amp;opr=ODOH" TargetMode="External"/><Relationship Id="rId19" Type="http://schemas.openxmlformats.org/officeDocument/2006/relationships/hyperlink" Target="https://www.dfrobot.com/product-1139.html" TargetMode="External"/><Relationship Id="rId4" Type="http://schemas.openxmlformats.org/officeDocument/2006/relationships/hyperlink" Target="https://www.digikey.com/en/products/detail/vishay-semiconductor-opto-division/VO615A-7X009T/4074039" TargetMode="External"/><Relationship Id="rId9" Type="http://schemas.openxmlformats.org/officeDocument/2006/relationships/hyperlink" Target="https://www.digikey.com/en/products/detail/keystone-electronics/3030/2745774" TargetMode="External"/><Relationship Id="rId14" Type="http://schemas.openxmlformats.org/officeDocument/2006/relationships/hyperlink" Target="https://www.amazon.com/CR1025-5033LC-Br1025-Lithium-Batteries/dp/B07WQX6Z8W/ref=sr_1_1_sspa?crid=15LBGFFQT0ABX&amp;keywords=cr1025&amp;qid=1701142472&amp;sprefix=cr1025%2Caps%2C125&amp;sr=8-1-spons&amp;sp_csd=d2lkZ2V0TmFtZT1zcF9hdGY&amp;psc=1" TargetMode="External"/><Relationship Id="rId22" Type="http://schemas.openxmlformats.org/officeDocument/2006/relationships/hyperlink" Target="https://www.amazon.com/DBParts-20pcs-Terminal-Connector-5-08mm/dp/B07NSJFQTD/ref=sr_1_16?crid=1ZED1X96X4A14&amp;keywords=2+pin+screw+terminal+5.08&amp;qid=1701144885&amp;sprefix=2+pin+screw+terminal+5.08%2Caps%2C90&amp;sr=8-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F7D11-4887-40B9-A52A-D1927B1E4547}">
  <dimension ref="A1:K32"/>
  <sheetViews>
    <sheetView tabSelected="1" workbookViewId="0">
      <selection activeCell="A8" sqref="A8:XFD8"/>
    </sheetView>
  </sheetViews>
  <sheetFormatPr defaultRowHeight="14.4" x14ac:dyDescent="0.3"/>
  <cols>
    <col min="1" max="1" width="6.44140625" customWidth="1"/>
    <col min="2" max="2" width="8" customWidth="1"/>
    <col min="3" max="3" width="13.21875" customWidth="1"/>
    <col min="4" max="4" width="19.5546875" customWidth="1"/>
    <col min="5" max="5" width="20.88671875" customWidth="1"/>
    <col min="6" max="6" width="27.109375" customWidth="1"/>
    <col min="7" max="7" width="15.21875" customWidth="1"/>
    <col min="8" max="8" width="22.88671875" customWidth="1"/>
    <col min="9" max="10" width="8.88671875" style="1"/>
    <col min="11" max="11" width="26.5546875" customWidth="1"/>
  </cols>
  <sheetData>
    <row r="1" spans="1:11" x14ac:dyDescent="0.3">
      <c r="A1" t="s">
        <v>31</v>
      </c>
      <c r="B1" t="s">
        <v>2</v>
      </c>
      <c r="C1" t="s">
        <v>0</v>
      </c>
      <c r="D1" t="s">
        <v>37</v>
      </c>
      <c r="E1" t="s">
        <v>1</v>
      </c>
      <c r="F1" t="s">
        <v>32</v>
      </c>
      <c r="G1" t="s">
        <v>58</v>
      </c>
      <c r="H1" t="s">
        <v>40</v>
      </c>
      <c r="I1" s="1" t="s">
        <v>38</v>
      </c>
      <c r="J1" s="1" t="s">
        <v>39</v>
      </c>
      <c r="K1" t="s">
        <v>47</v>
      </c>
    </row>
    <row r="2" spans="1:11" x14ac:dyDescent="0.3">
      <c r="A2">
        <v>1</v>
      </c>
      <c r="B2">
        <v>3</v>
      </c>
      <c r="C2" t="s">
        <v>3</v>
      </c>
      <c r="D2" t="s">
        <v>35</v>
      </c>
      <c r="E2" t="s">
        <v>4</v>
      </c>
      <c r="F2" t="s">
        <v>5</v>
      </c>
      <c r="I2" s="1">
        <v>0.1</v>
      </c>
      <c r="J2" s="1">
        <f>B2*I2</f>
        <v>0.30000000000000004</v>
      </c>
      <c r="K2" t="s">
        <v>111</v>
      </c>
    </row>
    <row r="3" spans="1:11" x14ac:dyDescent="0.3">
      <c r="A3">
        <v>2</v>
      </c>
      <c r="B3">
        <v>2</v>
      </c>
      <c r="C3" t="s">
        <v>6</v>
      </c>
      <c r="D3" t="s">
        <v>35</v>
      </c>
      <c r="E3" t="s">
        <v>7</v>
      </c>
      <c r="F3" t="s">
        <v>5</v>
      </c>
      <c r="I3" s="1">
        <v>0.1</v>
      </c>
      <c r="J3" s="1">
        <f t="shared" ref="J3:J31" si="0">B3*I3</f>
        <v>0.2</v>
      </c>
      <c r="K3" t="s">
        <v>111</v>
      </c>
    </row>
    <row r="4" spans="1:11" x14ac:dyDescent="0.3">
      <c r="A4">
        <v>3</v>
      </c>
      <c r="B4">
        <v>2</v>
      </c>
      <c r="C4" t="s">
        <v>8</v>
      </c>
      <c r="D4" t="s">
        <v>35</v>
      </c>
      <c r="E4" t="s">
        <v>9</v>
      </c>
      <c r="F4" t="s">
        <v>5</v>
      </c>
      <c r="I4" s="1">
        <v>0.1</v>
      </c>
      <c r="J4" s="1">
        <f t="shared" si="0"/>
        <v>0.2</v>
      </c>
      <c r="K4" t="s">
        <v>111</v>
      </c>
    </row>
    <row r="5" spans="1:11" x14ac:dyDescent="0.3">
      <c r="A5">
        <v>4</v>
      </c>
      <c r="B5">
        <v>4</v>
      </c>
      <c r="C5" t="s">
        <v>10</v>
      </c>
      <c r="D5" t="s">
        <v>36</v>
      </c>
      <c r="E5" t="s">
        <v>11</v>
      </c>
      <c r="F5" t="s">
        <v>12</v>
      </c>
      <c r="I5" s="1">
        <v>0.1</v>
      </c>
      <c r="J5" s="1">
        <f t="shared" si="0"/>
        <v>0.4</v>
      </c>
      <c r="K5" t="s">
        <v>111</v>
      </c>
    </row>
    <row r="6" spans="1:11" x14ac:dyDescent="0.3">
      <c r="A6">
        <v>5</v>
      </c>
      <c r="B6">
        <v>2</v>
      </c>
      <c r="C6" t="s">
        <v>13</v>
      </c>
      <c r="D6" t="s">
        <v>36</v>
      </c>
      <c r="E6" t="s">
        <v>14</v>
      </c>
      <c r="F6" t="s">
        <v>12</v>
      </c>
      <c r="I6" s="1">
        <v>0.1</v>
      </c>
      <c r="J6" s="1">
        <f t="shared" si="0"/>
        <v>0.2</v>
      </c>
      <c r="K6" t="s">
        <v>111</v>
      </c>
    </row>
    <row r="7" spans="1:11" x14ac:dyDescent="0.3">
      <c r="A7">
        <v>6</v>
      </c>
      <c r="B7">
        <v>3</v>
      </c>
      <c r="C7" t="s">
        <v>152</v>
      </c>
      <c r="D7" t="s">
        <v>36</v>
      </c>
      <c r="E7" t="s">
        <v>15</v>
      </c>
      <c r="F7" t="s">
        <v>12</v>
      </c>
      <c r="I7" s="1">
        <v>0.1</v>
      </c>
      <c r="J7" s="1">
        <f t="shared" si="0"/>
        <v>0.30000000000000004</v>
      </c>
      <c r="K7" t="s">
        <v>111</v>
      </c>
    </row>
    <row r="8" spans="1:11" x14ac:dyDescent="0.3">
      <c r="A8">
        <v>9</v>
      </c>
      <c r="B8">
        <v>1</v>
      </c>
      <c r="C8" t="s">
        <v>16</v>
      </c>
      <c r="D8" t="s">
        <v>36</v>
      </c>
      <c r="E8" t="s">
        <v>17</v>
      </c>
      <c r="F8" t="s">
        <v>12</v>
      </c>
      <c r="I8" s="1">
        <v>0.1</v>
      </c>
      <c r="J8" s="1">
        <f t="shared" si="0"/>
        <v>0.1</v>
      </c>
      <c r="K8" t="s">
        <v>111</v>
      </c>
    </row>
    <row r="9" spans="1:11" x14ac:dyDescent="0.3">
      <c r="A9">
        <v>10</v>
      </c>
      <c r="B9">
        <v>1</v>
      </c>
      <c r="C9" t="s">
        <v>18</v>
      </c>
      <c r="D9" t="s">
        <v>36</v>
      </c>
      <c r="E9" t="s">
        <v>19</v>
      </c>
      <c r="F9" t="s">
        <v>12</v>
      </c>
      <c r="I9" s="1">
        <v>0.1</v>
      </c>
      <c r="J9" s="1">
        <f t="shared" si="0"/>
        <v>0.1</v>
      </c>
      <c r="K9" t="s">
        <v>111</v>
      </c>
    </row>
    <row r="10" spans="1:11" x14ac:dyDescent="0.3">
      <c r="A10">
        <v>11</v>
      </c>
      <c r="B10">
        <v>1</v>
      </c>
      <c r="C10" t="s">
        <v>20</v>
      </c>
      <c r="D10" t="s">
        <v>41</v>
      </c>
      <c r="E10" t="s">
        <v>21</v>
      </c>
      <c r="F10" t="s">
        <v>57</v>
      </c>
      <c r="G10" t="s">
        <v>59</v>
      </c>
      <c r="H10" t="s">
        <v>56</v>
      </c>
      <c r="I10" s="1">
        <v>0.46</v>
      </c>
      <c r="J10" s="1">
        <f t="shared" si="0"/>
        <v>0.46</v>
      </c>
      <c r="K10" s="2" t="s">
        <v>55</v>
      </c>
    </row>
    <row r="11" spans="1:11" x14ac:dyDescent="0.3">
      <c r="A11">
        <v>12</v>
      </c>
      <c r="B11">
        <v>1</v>
      </c>
      <c r="C11" t="s">
        <v>22</v>
      </c>
      <c r="D11" t="s">
        <v>42</v>
      </c>
      <c r="E11" t="s">
        <v>51</v>
      </c>
      <c r="F11" t="s">
        <v>52</v>
      </c>
      <c r="G11" t="s">
        <v>60</v>
      </c>
      <c r="H11" t="s">
        <v>50</v>
      </c>
      <c r="I11" s="1">
        <v>8.44</v>
      </c>
      <c r="J11" s="1">
        <f t="shared" si="0"/>
        <v>8.44</v>
      </c>
      <c r="K11" s="2" t="s">
        <v>49</v>
      </c>
    </row>
    <row r="12" spans="1:11" x14ac:dyDescent="0.3">
      <c r="A12">
        <v>13</v>
      </c>
      <c r="B12">
        <v>1</v>
      </c>
      <c r="C12" t="s">
        <v>23</v>
      </c>
      <c r="D12" t="s">
        <v>44</v>
      </c>
      <c r="E12" t="s">
        <v>45</v>
      </c>
      <c r="F12" t="s">
        <v>46</v>
      </c>
      <c r="G12" t="s">
        <v>78</v>
      </c>
      <c r="H12" t="s">
        <v>43</v>
      </c>
      <c r="I12" s="1">
        <v>6.35</v>
      </c>
      <c r="J12" s="1">
        <f t="shared" si="0"/>
        <v>6.35</v>
      </c>
      <c r="K12" s="2" t="s">
        <v>48</v>
      </c>
    </row>
    <row r="13" spans="1:11" x14ac:dyDescent="0.3">
      <c r="A13">
        <v>14</v>
      </c>
      <c r="B13">
        <v>1</v>
      </c>
      <c r="C13" t="s">
        <v>24</v>
      </c>
      <c r="D13" t="s">
        <v>63</v>
      </c>
      <c r="F13" t="s">
        <v>64</v>
      </c>
      <c r="G13" t="s">
        <v>60</v>
      </c>
      <c r="H13" t="s">
        <v>62</v>
      </c>
      <c r="I13" s="1">
        <v>10.74</v>
      </c>
      <c r="J13" s="1">
        <f t="shared" si="0"/>
        <v>10.74</v>
      </c>
      <c r="K13" s="2" t="s">
        <v>61</v>
      </c>
    </row>
    <row r="14" spans="1:11" x14ac:dyDescent="0.3">
      <c r="A14">
        <v>15</v>
      </c>
      <c r="B14">
        <v>1</v>
      </c>
      <c r="C14" t="s">
        <v>25</v>
      </c>
      <c r="D14" t="s">
        <v>68</v>
      </c>
      <c r="F14" t="s">
        <v>69</v>
      </c>
      <c r="G14" t="s">
        <v>67</v>
      </c>
      <c r="H14" t="s">
        <v>66</v>
      </c>
      <c r="I14" s="1">
        <v>5.63</v>
      </c>
      <c r="J14" s="1">
        <f t="shared" si="0"/>
        <v>5.63</v>
      </c>
      <c r="K14" s="2" t="s">
        <v>65</v>
      </c>
    </row>
    <row r="15" spans="1:11" x14ac:dyDescent="0.3">
      <c r="A15">
        <v>16</v>
      </c>
      <c r="B15">
        <v>1</v>
      </c>
      <c r="C15" t="s">
        <v>26</v>
      </c>
      <c r="D15" t="s">
        <v>33</v>
      </c>
      <c r="F15" t="s">
        <v>72</v>
      </c>
      <c r="G15" t="s">
        <v>71</v>
      </c>
      <c r="H15" t="s">
        <v>73</v>
      </c>
      <c r="I15" s="1">
        <v>22.41</v>
      </c>
      <c r="J15" s="1">
        <f t="shared" si="0"/>
        <v>22.41</v>
      </c>
      <c r="K15" s="2" t="s">
        <v>70</v>
      </c>
    </row>
    <row r="16" spans="1:11" x14ac:dyDescent="0.3">
      <c r="A16">
        <v>17</v>
      </c>
      <c r="B16">
        <v>1</v>
      </c>
      <c r="C16" t="s">
        <v>27</v>
      </c>
      <c r="D16" t="s">
        <v>34</v>
      </c>
      <c r="F16" t="s">
        <v>77</v>
      </c>
      <c r="G16" t="s">
        <v>75</v>
      </c>
      <c r="H16" t="s">
        <v>76</v>
      </c>
      <c r="I16" s="1">
        <v>1.2</v>
      </c>
      <c r="J16" s="1">
        <f t="shared" si="0"/>
        <v>1.2</v>
      </c>
      <c r="K16" s="2" t="s">
        <v>74</v>
      </c>
    </row>
    <row r="17" spans="1:11" x14ac:dyDescent="0.3">
      <c r="A17">
        <v>18</v>
      </c>
      <c r="B17">
        <v>1</v>
      </c>
      <c r="C17" t="s">
        <v>28</v>
      </c>
      <c r="D17" t="s">
        <v>80</v>
      </c>
      <c r="F17" t="s">
        <v>81</v>
      </c>
      <c r="G17" t="s">
        <v>82</v>
      </c>
      <c r="H17" s="3">
        <v>3030</v>
      </c>
      <c r="I17" s="1">
        <v>0.56999999999999995</v>
      </c>
      <c r="J17" s="1">
        <f t="shared" si="0"/>
        <v>0.56999999999999995</v>
      </c>
      <c r="K17" s="2" t="s">
        <v>79</v>
      </c>
    </row>
    <row r="18" spans="1:11" x14ac:dyDescent="0.3">
      <c r="A18">
        <v>19</v>
      </c>
      <c r="B18">
        <v>1</v>
      </c>
      <c r="C18" t="s">
        <v>29</v>
      </c>
      <c r="D18" t="s">
        <v>30</v>
      </c>
      <c r="E18" t="s">
        <v>150</v>
      </c>
      <c r="F18" t="s">
        <v>148</v>
      </c>
      <c r="G18" t="s">
        <v>149</v>
      </c>
      <c r="H18" t="s">
        <v>151</v>
      </c>
      <c r="I18" s="1">
        <v>0.4</v>
      </c>
      <c r="J18" s="1">
        <f t="shared" si="0"/>
        <v>0.4</v>
      </c>
      <c r="K18" s="2" t="s">
        <v>147</v>
      </c>
    </row>
    <row r="19" spans="1:11" x14ac:dyDescent="0.3">
      <c r="A19">
        <v>20</v>
      </c>
      <c r="B19">
        <v>1</v>
      </c>
      <c r="D19" t="s">
        <v>54</v>
      </c>
      <c r="E19" t="s">
        <v>85</v>
      </c>
      <c r="F19" t="s">
        <v>86</v>
      </c>
      <c r="G19" t="s">
        <v>83</v>
      </c>
      <c r="H19" t="s">
        <v>84</v>
      </c>
      <c r="I19" s="1">
        <v>12.35</v>
      </c>
      <c r="J19" s="1">
        <f t="shared" si="0"/>
        <v>12.35</v>
      </c>
      <c r="K19" s="2" t="s">
        <v>53</v>
      </c>
    </row>
    <row r="20" spans="1:11" x14ac:dyDescent="0.3">
      <c r="A20">
        <v>21</v>
      </c>
      <c r="B20">
        <v>1</v>
      </c>
      <c r="D20" t="s">
        <v>87</v>
      </c>
      <c r="E20" t="s">
        <v>106</v>
      </c>
      <c r="F20" t="s">
        <v>107</v>
      </c>
      <c r="G20" t="s">
        <v>105</v>
      </c>
      <c r="H20" t="s">
        <v>104</v>
      </c>
      <c r="I20" s="1">
        <v>0.88</v>
      </c>
      <c r="J20" s="1">
        <f t="shared" si="0"/>
        <v>0.88</v>
      </c>
      <c r="K20" s="2" t="s">
        <v>103</v>
      </c>
    </row>
    <row r="21" spans="1:11" x14ac:dyDescent="0.3">
      <c r="A21">
        <v>22</v>
      </c>
      <c r="B21">
        <v>1</v>
      </c>
      <c r="D21" t="s">
        <v>89</v>
      </c>
      <c r="F21" t="s">
        <v>102</v>
      </c>
      <c r="G21" t="s">
        <v>88</v>
      </c>
      <c r="H21" t="s">
        <v>101</v>
      </c>
      <c r="I21" s="1">
        <v>12.99</v>
      </c>
      <c r="J21" s="1">
        <f t="shared" si="0"/>
        <v>12.99</v>
      </c>
      <c r="K21" s="2" t="s">
        <v>100</v>
      </c>
    </row>
    <row r="22" spans="1:11" x14ac:dyDescent="0.3">
      <c r="A22">
        <v>23</v>
      </c>
      <c r="B22">
        <v>1</v>
      </c>
      <c r="D22" t="s">
        <v>91</v>
      </c>
      <c r="F22" t="s">
        <v>115</v>
      </c>
      <c r="G22" t="s">
        <v>92</v>
      </c>
      <c r="H22" t="s">
        <v>93</v>
      </c>
      <c r="I22" s="1">
        <v>1.45</v>
      </c>
      <c r="J22" s="1">
        <f t="shared" si="0"/>
        <v>1.45</v>
      </c>
      <c r="K22" s="2" t="s">
        <v>90</v>
      </c>
    </row>
    <row r="23" spans="1:11" x14ac:dyDescent="0.3">
      <c r="A23">
        <v>24</v>
      </c>
      <c r="B23">
        <v>1</v>
      </c>
      <c r="D23" t="s">
        <v>95</v>
      </c>
      <c r="F23" t="s">
        <v>116</v>
      </c>
      <c r="G23" t="s">
        <v>92</v>
      </c>
      <c r="H23" t="s">
        <v>96</v>
      </c>
      <c r="I23" s="1">
        <v>2.19</v>
      </c>
      <c r="J23" s="1">
        <f t="shared" si="0"/>
        <v>2.19</v>
      </c>
      <c r="K23" s="2" t="s">
        <v>94</v>
      </c>
    </row>
    <row r="24" spans="1:11" x14ac:dyDescent="0.3">
      <c r="A24">
        <v>25</v>
      </c>
      <c r="B24">
        <v>1</v>
      </c>
      <c r="D24" t="s">
        <v>98</v>
      </c>
      <c r="F24" t="s">
        <v>117</v>
      </c>
      <c r="G24" t="s">
        <v>92</v>
      </c>
      <c r="H24" t="s">
        <v>97</v>
      </c>
      <c r="I24" s="1">
        <v>2.4</v>
      </c>
      <c r="J24" s="1">
        <f t="shared" si="0"/>
        <v>2.4</v>
      </c>
      <c r="K24" s="2" t="s">
        <v>99</v>
      </c>
    </row>
    <row r="25" spans="1:11" x14ac:dyDescent="0.3">
      <c r="A25">
        <v>26</v>
      </c>
      <c r="B25">
        <v>1</v>
      </c>
      <c r="D25" t="s">
        <v>108</v>
      </c>
      <c r="E25" t="s">
        <v>121</v>
      </c>
      <c r="G25" t="s">
        <v>119</v>
      </c>
      <c r="H25" s="3">
        <v>26546</v>
      </c>
      <c r="I25" s="1">
        <v>2.4300000000000002</v>
      </c>
      <c r="J25" s="1">
        <f t="shared" si="0"/>
        <v>2.4300000000000002</v>
      </c>
      <c r="K25" s="2" t="s">
        <v>124</v>
      </c>
    </row>
    <row r="26" spans="1:11" x14ac:dyDescent="0.3">
      <c r="A26">
        <v>27</v>
      </c>
      <c r="B26">
        <v>1</v>
      </c>
      <c r="D26" t="s">
        <v>109</v>
      </c>
      <c r="F26" t="s">
        <v>128</v>
      </c>
      <c r="G26" t="s">
        <v>126</v>
      </c>
      <c r="H26" t="s">
        <v>127</v>
      </c>
      <c r="I26" s="1">
        <v>3.5</v>
      </c>
      <c r="J26" s="1">
        <f t="shared" si="0"/>
        <v>3.5</v>
      </c>
      <c r="K26" s="2" t="s">
        <v>125</v>
      </c>
    </row>
    <row r="27" spans="1:11" x14ac:dyDescent="0.3">
      <c r="A27">
        <v>28</v>
      </c>
      <c r="B27">
        <v>1</v>
      </c>
      <c r="D27" t="s">
        <v>120</v>
      </c>
      <c r="E27" t="s">
        <v>121</v>
      </c>
      <c r="F27" t="s">
        <v>123</v>
      </c>
      <c r="G27" t="s">
        <v>119</v>
      </c>
      <c r="H27" t="s">
        <v>118</v>
      </c>
      <c r="I27" s="1">
        <v>6.25</v>
      </c>
      <c r="J27" s="1">
        <f t="shared" si="0"/>
        <v>6.25</v>
      </c>
      <c r="K27" s="2" t="s">
        <v>122</v>
      </c>
    </row>
    <row r="28" spans="1:11" x14ac:dyDescent="0.3">
      <c r="A28">
        <v>29</v>
      </c>
      <c r="B28">
        <v>1</v>
      </c>
      <c r="D28" t="s">
        <v>110</v>
      </c>
      <c r="E28" t="s">
        <v>146</v>
      </c>
      <c r="G28" t="s">
        <v>145</v>
      </c>
      <c r="I28" s="1">
        <v>0.27</v>
      </c>
      <c r="J28" s="1">
        <f t="shared" si="0"/>
        <v>0.27</v>
      </c>
      <c r="K28" s="2" t="s">
        <v>144</v>
      </c>
    </row>
    <row r="29" spans="1:11" x14ac:dyDescent="0.3">
      <c r="A29">
        <v>30</v>
      </c>
      <c r="B29">
        <v>3</v>
      </c>
      <c r="D29" t="s">
        <v>112</v>
      </c>
      <c r="E29" t="s">
        <v>133</v>
      </c>
      <c r="F29" s="4" t="s">
        <v>134</v>
      </c>
      <c r="G29" t="s">
        <v>132</v>
      </c>
      <c r="H29" t="s">
        <v>135</v>
      </c>
      <c r="I29" s="1">
        <v>4.79</v>
      </c>
      <c r="J29" s="1">
        <f t="shared" si="0"/>
        <v>14.370000000000001</v>
      </c>
      <c r="K29" s="2" t="s">
        <v>129</v>
      </c>
    </row>
    <row r="30" spans="1:11" x14ac:dyDescent="0.3">
      <c r="A30">
        <v>31</v>
      </c>
      <c r="B30">
        <v>1</v>
      </c>
      <c r="D30" t="s">
        <v>113</v>
      </c>
      <c r="E30" t="s">
        <v>131</v>
      </c>
      <c r="F30" t="s">
        <v>139</v>
      </c>
      <c r="G30" t="s">
        <v>138</v>
      </c>
      <c r="H30" t="s">
        <v>137</v>
      </c>
      <c r="I30" s="1">
        <v>4.9000000000000004</v>
      </c>
      <c r="J30" s="1">
        <f t="shared" si="0"/>
        <v>4.9000000000000004</v>
      </c>
      <c r="K30" s="2" t="s">
        <v>136</v>
      </c>
    </row>
    <row r="31" spans="1:11" x14ac:dyDescent="0.3">
      <c r="A31">
        <v>32</v>
      </c>
      <c r="B31">
        <v>1</v>
      </c>
      <c r="D31" t="s">
        <v>130</v>
      </c>
      <c r="E31" t="s">
        <v>131</v>
      </c>
      <c r="F31" t="s">
        <v>143</v>
      </c>
      <c r="G31" t="s">
        <v>142</v>
      </c>
      <c r="H31" t="s">
        <v>141</v>
      </c>
      <c r="I31" s="1">
        <v>16.989999999999998</v>
      </c>
      <c r="J31" s="1">
        <f t="shared" si="0"/>
        <v>16.989999999999998</v>
      </c>
      <c r="K31" s="2" t="s">
        <v>140</v>
      </c>
    </row>
    <row r="32" spans="1:11" x14ac:dyDescent="0.3">
      <c r="I32" s="1" t="s">
        <v>114</v>
      </c>
      <c r="J32" s="1">
        <f>SUM(J2:J31)</f>
        <v>138.97</v>
      </c>
    </row>
  </sheetData>
  <hyperlinks>
    <hyperlink ref="K12" r:id="rId1" display="https://www.digikey.com/en/products/detail/texas-instruments/ADS1118QDGSRQ1/5765079?0=%2Fanalog-to-digital-converters-adc&amp;s=N4IgjCBcpgrAzFUBjKAzAhgGwM4FMAaEAeygG1wAGeAdjEpAF0iAHAFyhAGU2AnASwB2AcxABfIgCYALImghUkTLkIlyIaZQBs9LU1YdI3PkNESQ8aQA4kC9NnxFSkCpICcYLZJr6Q7TjwCIuJEWlo%2B8orKjmou4JJg8JJ6RGCSkvBWesx%2BhsZBZqnuEJH2Kk7qNNI0lLC%2B-kaBpiHgblZutlEOqs4UDIzmALSSnVB8AK496nUDYmJAA" xr:uid="{B06955E4-D538-48C2-9B21-36345FE44CD2}"/>
    <hyperlink ref="K11" r:id="rId2" xr:uid="{C7B9361F-65D9-47D4-A1B0-360157981C59}"/>
    <hyperlink ref="K19" r:id="rId3" display="https://www.digikey.com/en/products/detail/tewa-sensors-llc/TT4-PT1000B-T200-1500/8549156" xr:uid="{D7C11522-29C8-4B6E-9ABC-B2B12496B087}"/>
    <hyperlink ref="K10" r:id="rId4" xr:uid="{26A02CA0-66B7-4EF2-AC6D-A8BD1DE17466}"/>
    <hyperlink ref="K13" r:id="rId5" xr:uid="{54D8FFDC-6F56-4923-9D45-9DEA09A9D633}"/>
    <hyperlink ref="K14" r:id="rId6" xr:uid="{5EFF349B-5266-4028-8937-BFB232F81C12}"/>
    <hyperlink ref="K15" r:id="rId7" xr:uid="{82EA3BC2-557B-46C7-8AD9-A8EFDE941AE1}"/>
    <hyperlink ref="K16" r:id="rId8" display="https://www.amazon.com/ANMBEST-Adapter-Interface-Conversion-Arduino/dp/B08CMLG4D6/ref=sr_1_8?adgrpid=1334807679097588&amp;hvadid=83425550728335&amp;hvbmt=be&amp;hvdev=c&amp;hvlocphy=79692&amp;hvnetw=o&amp;hvqmt=e&amp;hvtargid=kwd-83425820470630%3Aloc-190&amp;hydadcr=18004_10780277&amp;keywords=sd+card+module&amp;qid=1694991008&amp;sr=8-8" xr:uid="{F557EADE-9533-4878-A925-82639AC3E96C}"/>
    <hyperlink ref="K17" r:id="rId9" xr:uid="{AAEC9573-FC01-41A0-B9E1-1E11D3AF3FD6}"/>
    <hyperlink ref="K22" r:id="rId10" display="https://www.grainger.com/product/APPROVED-VENDOR-360-Brass-Rod-1-4-in-Outside-2ABL8?findingMethod=orderHistory&amp;opr=ODOH" xr:uid="{38971C57-285E-4377-BE4A-5D5FDC20F8B5}"/>
    <hyperlink ref="K23" r:id="rId11" xr:uid="{A94BAFCE-0315-43C6-8D42-5245F47A0AB4}"/>
    <hyperlink ref="K24" r:id="rId12" display="https://www.grainger.com/product/APPROVED-VENDOR-260-Brass-Round-Tube-5-8-in-48KU75?findingMethod=orderHistory&amp;opr=ODOH" xr:uid="{DC2CF64C-0F3D-410F-BB08-9E7A7E06644C}"/>
    <hyperlink ref="K21" r:id="rId13" display="https://www.amazon.com/KEYESTUDIO-Quality-Monitoring-XH2-54-3Pin-Connector/dp/B08DGLY3J2/ref=sr_1_19?crid=2VFVO0ZNSAU97&amp;keywords=keyestudio&amp;qid=1701141339&amp;sprefix=keyestudio%2Caps%2C109&amp;sr=8-19" xr:uid="{90A52F99-CA33-4C1D-8F6E-91DF08FC0FA4}"/>
    <hyperlink ref="K20" r:id="rId14" display="https://www.amazon.com/CR1025-5033LC-Br1025-Lithium-Batteries/dp/B07WQX6Z8W/ref=sr_1_1_sspa?crid=15LBGFFQT0ABX&amp;keywords=cr1025&amp;qid=1701142472&amp;sprefix=cr1025%2Caps%2C125&amp;sr=8-1-spons&amp;sp_csd=d2lkZ2V0TmFtZT1zcF9hdGY&amp;psc=1" xr:uid="{B78B29E8-1572-428B-A2C1-1C408A897D92}"/>
    <hyperlink ref="K27" r:id="rId15" xr:uid="{02EDEB06-9CC6-4A82-A87C-4EB4701C1E46}"/>
    <hyperlink ref="K25" r:id="rId16" display="https://www.digikey.com/en/products/detail/universal-solder-electronics-ltd/26546/21736865" xr:uid="{2A1594B1-6FC5-4BAA-BE37-A4E83381B688}"/>
    <hyperlink ref="K26" r:id="rId17" display="https://www.amazon.com/Bingfu-Bulkhead-Extension-Cellular-Amplifier/dp/B081BHHPHQ/ref=sr_1_17_sspa?keywords=sma%2Bfemale%2Bto%2Bsma%2Bmale%2Badapter&amp;qid=1698700216&amp;sr=8-17-spons&amp;sp_csd=d2lkZ2V0TmFtZT1zcF9tdGY&amp;th=1" xr:uid="{D13DF78D-879A-4898-839D-A6BB7F5CC343}"/>
    <hyperlink ref="K29" r:id="rId18" display="https://www.amazon.com/uxcell-Solar-Panel-Module-Charger/dp/B073Y3RQSC/ref=sr_1_2?crid=24I3OGXDW50XL&amp;keywords=37mm+x+68mm+solar+cell&amp;qid=1689957460&amp;s=lawn-garden&amp;sprefix=37mm+x+68mm+solar+cell%2Clawngarden%2C72&amp;sr=1-2" xr:uid="{C5CC8AA4-00FA-44AD-B449-53240DA3FB3D}"/>
    <hyperlink ref="K30" r:id="rId19" xr:uid="{AD52918A-2094-4945-BC41-E70C6AE5E90A}"/>
    <hyperlink ref="K31" r:id="rId20" display="https://www.amazon.com/EEMB-3700mAh-Rechargeable-Connector-Certified/dp/B08215B4KK/ref=sr_1_1?keywords=3.7v%2B3700%2Bmah&amp;qid=1689978543&amp;sprefix=3.7v%2B3700%2Caps%2C120&amp;sr=8-1&amp;th=1" xr:uid="{9B998F64-CADE-42B7-9B9E-37208DC19A53}"/>
    <hyperlink ref="K28" r:id="rId21" xr:uid="{7F599A53-7B00-4083-8FE3-DC812D74685B}"/>
    <hyperlink ref="K18" r:id="rId22" xr:uid="{B7B26934-6BB8-43D9-8641-760BDFC3172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Malichi Flemming</dc:creator>
  <cp:lastModifiedBy>Malichi Flemming</cp:lastModifiedBy>
  <dcterms:created xsi:type="dcterms:W3CDTF">2023-11-28T01:52:14Z</dcterms:created>
  <dcterms:modified xsi:type="dcterms:W3CDTF">2023-11-28T05:21:31Z</dcterms:modified>
</cp:coreProperties>
</file>