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mi\Dropbox\Smith_2021_Network_UAV_Delivered\making_figures\field_testing\v5_fieldtest_may12\"/>
    </mc:Choice>
  </mc:AlternateContent>
  <xr:revisionPtr revIDLastSave="0" documentId="13_ncr:40009_{D5C1CEB5-9100-4F44-BA4C-48ACEE5BDFDC}" xr6:coauthVersionLast="47" xr6:coauthVersionMax="47" xr10:uidLastSave="{00000000-0000-0000-0000-000000000000}"/>
  <bookViews>
    <workbookView xWindow="5904" yWindow="3372" windowWidth="11076" windowHeight="5736"/>
  </bookViews>
  <sheets>
    <sheet name="nano_may12_v2" sheetId="1" r:id="rId1"/>
  </sheets>
  <calcPr calcId="0"/>
</workbook>
</file>

<file path=xl/calcChain.xml><?xml version="1.0" encoding="utf-8"?>
<calcChain xmlns="http://schemas.openxmlformats.org/spreadsheetml/2006/main">
  <c r="K117" i="1" l="1"/>
  <c r="K121" i="1"/>
  <c r="K125" i="1"/>
  <c r="K129" i="1"/>
  <c r="J121" i="1"/>
  <c r="J125" i="1"/>
  <c r="J129" i="1"/>
  <c r="J117" i="1"/>
  <c r="K109" i="1"/>
  <c r="K113" i="1"/>
  <c r="J113" i="1"/>
  <c r="J109" i="1"/>
  <c r="K105" i="1"/>
  <c r="J105" i="1"/>
  <c r="K101" i="1"/>
  <c r="J101" i="1"/>
  <c r="K97" i="1"/>
  <c r="J97" i="1"/>
  <c r="K93" i="1"/>
  <c r="J93" i="1"/>
  <c r="K89" i="1"/>
  <c r="J89" i="1"/>
  <c r="K85" i="1"/>
  <c r="J85" i="1"/>
  <c r="K82" i="1"/>
  <c r="J82" i="1"/>
  <c r="K79" i="1"/>
  <c r="J79" i="1"/>
  <c r="K76" i="1"/>
  <c r="J76" i="1"/>
  <c r="K73" i="1"/>
  <c r="J73" i="1"/>
  <c r="K70" i="1"/>
  <c r="J70" i="1"/>
  <c r="K67" i="1"/>
  <c r="J67" i="1"/>
  <c r="K64" i="1"/>
  <c r="J64" i="1"/>
  <c r="K62" i="1"/>
  <c r="J62" i="1"/>
  <c r="K60" i="1"/>
  <c r="J60" i="1"/>
  <c r="K58" i="1"/>
  <c r="J58" i="1"/>
  <c r="K56" i="1"/>
  <c r="J56" i="1"/>
  <c r="K54" i="1"/>
  <c r="J54" i="1"/>
  <c r="K52" i="1"/>
  <c r="J52" i="1"/>
  <c r="K50" i="1"/>
  <c r="K49" i="1"/>
  <c r="K48" i="1"/>
  <c r="K47" i="1"/>
  <c r="J47" i="1"/>
  <c r="J48" i="1"/>
  <c r="J49" i="1"/>
  <c r="J50" i="1"/>
  <c r="K45" i="1"/>
  <c r="K46" i="1"/>
  <c r="K44" i="1"/>
  <c r="K43" i="1"/>
  <c r="K42" i="1"/>
  <c r="J42" i="1"/>
  <c r="J43" i="1"/>
  <c r="J44" i="1"/>
  <c r="J45" i="1"/>
  <c r="J46" i="1"/>
  <c r="K31" i="1"/>
  <c r="K32" i="1"/>
  <c r="K33" i="1"/>
  <c r="K34" i="1"/>
  <c r="K35" i="1"/>
  <c r="K36" i="1"/>
  <c r="K37" i="1"/>
  <c r="K38" i="1"/>
  <c r="K39" i="1"/>
  <c r="K40" i="1"/>
  <c r="K41" i="1"/>
  <c r="K29" i="1"/>
  <c r="K30" i="1"/>
  <c r="J37" i="1"/>
  <c r="J38" i="1"/>
  <c r="J39" i="1"/>
  <c r="J40" i="1"/>
  <c r="J41" i="1"/>
  <c r="J31" i="1"/>
  <c r="J32" i="1"/>
  <c r="J33" i="1"/>
  <c r="J34" i="1"/>
  <c r="J35" i="1"/>
  <c r="J36" i="1"/>
  <c r="J30" i="1"/>
  <c r="J29" i="1"/>
  <c r="K28" i="1"/>
  <c r="J28" i="1"/>
  <c r="K27" i="1"/>
  <c r="J27" i="1"/>
  <c r="K25" i="1"/>
  <c r="J25" i="1"/>
  <c r="K23" i="1"/>
  <c r="K19" i="1"/>
  <c r="K20" i="1"/>
  <c r="K21" i="1"/>
  <c r="K22" i="1"/>
  <c r="J19" i="1"/>
  <c r="J20" i="1"/>
  <c r="J21" i="1"/>
  <c r="J22" i="1"/>
  <c r="J23" i="1"/>
  <c r="K14" i="1"/>
  <c r="K15" i="1"/>
  <c r="K16" i="1"/>
  <c r="K17" i="1"/>
  <c r="K18" i="1"/>
  <c r="J16" i="1"/>
  <c r="J17" i="1"/>
  <c r="J18" i="1"/>
  <c r="J15" i="1"/>
  <c r="J14" i="1"/>
  <c r="K13" i="1"/>
  <c r="J13" i="1"/>
  <c r="K12" i="1"/>
  <c r="J12" i="1"/>
  <c r="K11" i="1"/>
  <c r="J11" i="1"/>
  <c r="K10" i="1"/>
  <c r="J10" i="1"/>
  <c r="K8" i="1"/>
  <c r="J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3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8" i="1"/>
</calcChain>
</file>

<file path=xl/sharedStrings.xml><?xml version="1.0" encoding="utf-8"?>
<sst xmlns="http://schemas.openxmlformats.org/spreadsheetml/2006/main" count="8" uniqueCount="8">
  <si>
    <t>Date</t>
  </si>
  <si>
    <t>Time</t>
  </si>
  <si>
    <t>Nano</t>
  </si>
  <si>
    <t>1st deriv</t>
  </si>
  <si>
    <t>2nd deriv</t>
  </si>
  <si>
    <t>avg 2nd deriv</t>
  </si>
  <si>
    <t>Voltage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</si>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</sst>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nano_may12_v2!$M$2:$M$125</c:f>
              <c:numCache>
                <c:formatCode>General</c:formatCode>
                <c:ptCount val="124"/>
                <c:pt idx="0">
                  <c:v>155.97999999999999</c:v>
                </c:pt>
                <c:pt idx="1">
                  <c:v>156.66</c:v>
                </c:pt>
                <c:pt idx="2">
                  <c:v>155.57</c:v>
                </c:pt>
                <c:pt idx="3">
                  <c:v>154.75</c:v>
                </c:pt>
                <c:pt idx="4">
                  <c:v>155.16999999999999</c:v>
                </c:pt>
                <c:pt idx="5">
                  <c:v>152.15</c:v>
                </c:pt>
                <c:pt idx="6">
                  <c:v>150.13999999999999</c:v>
                </c:pt>
                <c:pt idx="8">
                  <c:v>146.97</c:v>
                </c:pt>
                <c:pt idx="9">
                  <c:v>145.34</c:v>
                </c:pt>
                <c:pt idx="10">
                  <c:v>141.91</c:v>
                </c:pt>
                <c:pt idx="11">
                  <c:v>142.86000000000001</c:v>
                </c:pt>
                <c:pt idx="12">
                  <c:v>139.03</c:v>
                </c:pt>
                <c:pt idx="13">
                  <c:v>135.74</c:v>
                </c:pt>
                <c:pt idx="14">
                  <c:v>134.88</c:v>
                </c:pt>
                <c:pt idx="15">
                  <c:v>131.30000000000001</c:v>
                </c:pt>
                <c:pt idx="16">
                  <c:v>129.57</c:v>
                </c:pt>
                <c:pt idx="17">
                  <c:v>127.45</c:v>
                </c:pt>
                <c:pt idx="18">
                  <c:v>125.03</c:v>
                </c:pt>
                <c:pt idx="19">
                  <c:v>123.39</c:v>
                </c:pt>
                <c:pt idx="20">
                  <c:v>124.73</c:v>
                </c:pt>
                <c:pt idx="21">
                  <c:v>124.72</c:v>
                </c:pt>
                <c:pt idx="23">
                  <c:v>127.88</c:v>
                </c:pt>
                <c:pt idx="25">
                  <c:v>131.11000000000001</c:v>
                </c:pt>
                <c:pt idx="26">
                  <c:v>132.1</c:v>
                </c:pt>
                <c:pt idx="27">
                  <c:v>136.84</c:v>
                </c:pt>
                <c:pt idx="28">
                  <c:v>136.61000000000001</c:v>
                </c:pt>
                <c:pt idx="29">
                  <c:v>140.03</c:v>
                </c:pt>
                <c:pt idx="30">
                  <c:v>140.72999999999999</c:v>
                </c:pt>
                <c:pt idx="31">
                  <c:v>143.15</c:v>
                </c:pt>
                <c:pt idx="32">
                  <c:v>143.55000000000001</c:v>
                </c:pt>
                <c:pt idx="33">
                  <c:v>145.30000000000001</c:v>
                </c:pt>
                <c:pt idx="34">
                  <c:v>149.1</c:v>
                </c:pt>
                <c:pt idx="35">
                  <c:v>146.71</c:v>
                </c:pt>
                <c:pt idx="36">
                  <c:v>147.41</c:v>
                </c:pt>
                <c:pt idx="37">
                  <c:v>146.99</c:v>
                </c:pt>
                <c:pt idx="38">
                  <c:v>145.25</c:v>
                </c:pt>
                <c:pt idx="39">
                  <c:v>142.53</c:v>
                </c:pt>
                <c:pt idx="40">
                  <c:v>141.88</c:v>
                </c:pt>
                <c:pt idx="41">
                  <c:v>138.80000000000001</c:v>
                </c:pt>
                <c:pt idx="42">
                  <c:v>135.38</c:v>
                </c:pt>
                <c:pt idx="43">
                  <c:v>134.74</c:v>
                </c:pt>
                <c:pt idx="44">
                  <c:v>133.63</c:v>
                </c:pt>
                <c:pt idx="45">
                  <c:v>134.44</c:v>
                </c:pt>
                <c:pt idx="46">
                  <c:v>134.22</c:v>
                </c:pt>
                <c:pt idx="47">
                  <c:v>134.37</c:v>
                </c:pt>
                <c:pt idx="48">
                  <c:v>136.65</c:v>
                </c:pt>
                <c:pt idx="50">
                  <c:v>142.72999999999999</c:v>
                </c:pt>
                <c:pt idx="52">
                  <c:v>143.59</c:v>
                </c:pt>
                <c:pt idx="54">
                  <c:v>144.44</c:v>
                </c:pt>
                <c:pt idx="56">
                  <c:v>147.86000000000001</c:v>
                </c:pt>
                <c:pt idx="58">
                  <c:v>147.83000000000001</c:v>
                </c:pt>
                <c:pt idx="60">
                  <c:v>148.6</c:v>
                </c:pt>
                <c:pt idx="62">
                  <c:v>147.91</c:v>
                </c:pt>
                <c:pt idx="65">
                  <c:v>148.96</c:v>
                </c:pt>
                <c:pt idx="68">
                  <c:v>151.97999999999999</c:v>
                </c:pt>
                <c:pt idx="71">
                  <c:v>153.31</c:v>
                </c:pt>
                <c:pt idx="74">
                  <c:v>155.26</c:v>
                </c:pt>
                <c:pt idx="77">
                  <c:v>157.01</c:v>
                </c:pt>
                <c:pt idx="80">
                  <c:v>157.33000000000001</c:v>
                </c:pt>
                <c:pt idx="83">
                  <c:v>157.62</c:v>
                </c:pt>
                <c:pt idx="87">
                  <c:v>158.54</c:v>
                </c:pt>
                <c:pt idx="91">
                  <c:v>158.97</c:v>
                </c:pt>
                <c:pt idx="95">
                  <c:v>158.52000000000001</c:v>
                </c:pt>
                <c:pt idx="99">
                  <c:v>160.5</c:v>
                </c:pt>
                <c:pt idx="103">
                  <c:v>159.19999999999999</c:v>
                </c:pt>
                <c:pt idx="107">
                  <c:v>160.13999999999999</c:v>
                </c:pt>
                <c:pt idx="111">
                  <c:v>161.25</c:v>
                </c:pt>
                <c:pt idx="115">
                  <c:v>160.07</c:v>
                </c:pt>
                <c:pt idx="119">
                  <c:v>160.29</c:v>
                </c:pt>
                <c:pt idx="123">
                  <c:v>160.01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5-4113-B299-6C731D4C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075023"/>
        <c:axId val="875075439"/>
      </c:scatterChart>
      <c:valAx>
        <c:axId val="87507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075439"/>
        <c:crosses val="autoZero"/>
        <c:crossBetween val="midCat"/>
      </c:valAx>
      <c:valAx>
        <c:axId val="8750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07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160020</xdr:colOff>
      <xdr:row>114</xdr:row>
      <xdr:rowOff>125730</xdr:rowOff>
    </xdr:from>
    <xdr:to>
      <xdr:col>21</xdr:col>
      <xdr:colOff>464820</xdr:colOff>
      <xdr:row>129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1C65F-305E-4604-806F-C7DCAA739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0"/>
  <sheetViews>
    <sheetView tabSelected="1" workbookViewId="0">
      <selection activeCell="K8" sqref="K8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7</v>
      </c>
      <c r="I1" t="s">
        <v>6</v>
      </c>
    </row>
    <row r="2" spans="1:13" x14ac:dyDescent="0.3">
      <c r="A2" s="1">
        <v>44328</v>
      </c>
      <c r="B2" s="2">
        <v>0.37502314814814813</v>
      </c>
      <c r="C2">
        <v>155.97999999999999</v>
      </c>
      <c r="I2">
        <v>8.3000000000000007</v>
      </c>
      <c r="M2">
        <v>155.97999999999999</v>
      </c>
    </row>
    <row r="3" spans="1:13" x14ac:dyDescent="0.3">
      <c r="A3" s="1">
        <v>44328</v>
      </c>
      <c r="B3" s="2">
        <v>0.3784953703703704</v>
      </c>
      <c r="C3">
        <v>156.66</v>
      </c>
      <c r="D3">
        <v>0.68</v>
      </c>
      <c r="E3">
        <f>C3-C2</f>
        <v>0.68000000000000682</v>
      </c>
      <c r="I3">
        <v>8.3000000000000007</v>
      </c>
      <c r="M3">
        <v>156.66</v>
      </c>
    </row>
    <row r="4" spans="1:13" x14ac:dyDescent="0.3">
      <c r="A4" s="1">
        <v>44328</v>
      </c>
      <c r="B4" s="2">
        <v>0.38196759259259255</v>
      </c>
      <c r="C4">
        <v>155.57</v>
      </c>
      <c r="D4">
        <v>1.0900000000000001</v>
      </c>
      <c r="E4">
        <f t="shared" ref="E4:E67" si="0">C4-C3</f>
        <v>-1.0900000000000034</v>
      </c>
      <c r="F4">
        <v>0.41</v>
      </c>
      <c r="I4">
        <v>8.2899999999999991</v>
      </c>
      <c r="M4">
        <v>155.57</v>
      </c>
    </row>
    <row r="5" spans="1:13" x14ac:dyDescent="0.3">
      <c r="A5" s="1">
        <v>44328</v>
      </c>
      <c r="B5" s="2">
        <v>0.38543981481481482</v>
      </c>
      <c r="C5">
        <v>154.75</v>
      </c>
      <c r="D5">
        <v>0.82</v>
      </c>
      <c r="E5">
        <f t="shared" si="0"/>
        <v>-0.81999999999999318</v>
      </c>
      <c r="F5">
        <v>0.27</v>
      </c>
      <c r="I5">
        <v>8.2899999999999991</v>
      </c>
      <c r="M5">
        <v>154.75</v>
      </c>
    </row>
    <row r="6" spans="1:13" x14ac:dyDescent="0.3">
      <c r="A6" s="1">
        <v>44328</v>
      </c>
      <c r="B6" s="2">
        <v>0.38891203703703708</v>
      </c>
      <c r="C6">
        <v>155.16999999999999</v>
      </c>
      <c r="D6">
        <v>0.42</v>
      </c>
      <c r="E6">
        <f t="shared" si="0"/>
        <v>0.41999999999998749</v>
      </c>
      <c r="F6">
        <v>0.4</v>
      </c>
      <c r="I6">
        <v>8.2799999999999994</v>
      </c>
      <c r="M6">
        <v>155.16999999999999</v>
      </c>
    </row>
    <row r="7" spans="1:13" x14ac:dyDescent="0.3">
      <c r="A7" s="1">
        <v>44328</v>
      </c>
      <c r="B7" s="2">
        <v>0.39238425925925924</v>
      </c>
      <c r="C7">
        <v>152.15</v>
      </c>
      <c r="D7">
        <v>3.02</v>
      </c>
      <c r="E7">
        <f t="shared" si="0"/>
        <v>-3.0199999999999818</v>
      </c>
      <c r="F7">
        <v>2.6</v>
      </c>
      <c r="I7">
        <v>8.2799999999999994</v>
      </c>
      <c r="M7">
        <v>152.15</v>
      </c>
    </row>
    <row r="8" spans="1:13" x14ac:dyDescent="0.3">
      <c r="A8" s="1">
        <v>44328</v>
      </c>
      <c r="B8" s="2">
        <v>0.3958564814814815</v>
      </c>
      <c r="C8">
        <v>150.13999999999999</v>
      </c>
      <c r="D8">
        <v>2.0099999999999998</v>
      </c>
      <c r="E8">
        <f t="shared" si="0"/>
        <v>-2.0100000000000193</v>
      </c>
      <c r="F8">
        <v>1.01</v>
      </c>
      <c r="G8">
        <v>0.93799999999999994</v>
      </c>
      <c r="H8">
        <f>(ABS(C9-C8)/(AVERAGE(C2:C8)))</f>
        <v>2.3518631643249813E-2</v>
      </c>
      <c r="I8">
        <v>8.2799999999999994</v>
      </c>
      <c r="J8">
        <f>1-G8</f>
        <v>6.2000000000000055E-2</v>
      </c>
      <c r="K8">
        <f>(J8*5)+10</f>
        <v>10.31</v>
      </c>
      <c r="M8">
        <v>150.13999999999999</v>
      </c>
    </row>
    <row r="9" spans="1:13" x14ac:dyDescent="0.3">
      <c r="A9" s="1">
        <v>44328</v>
      </c>
      <c r="B9" s="2">
        <v>0.39932870370370371</v>
      </c>
      <c r="C9">
        <v>146.51</v>
      </c>
      <c r="D9">
        <v>3.63</v>
      </c>
      <c r="E9">
        <f t="shared" si="0"/>
        <v>-3.6299999999999955</v>
      </c>
      <c r="F9">
        <v>1.62</v>
      </c>
      <c r="G9">
        <v>1.18</v>
      </c>
      <c r="H9">
        <f t="shared" ref="H9:H72" si="1">(ABS(C10-C9)/(AVERAGE(C3:C9)))</f>
        <v>3.0066763154209409E-3</v>
      </c>
      <c r="I9">
        <v>8.2799999999999994</v>
      </c>
    </row>
    <row r="10" spans="1:13" x14ac:dyDescent="0.3">
      <c r="A10" s="1">
        <v>44328</v>
      </c>
      <c r="B10" s="2">
        <v>0.40280092592592592</v>
      </c>
      <c r="C10">
        <v>146.97</v>
      </c>
      <c r="D10">
        <v>0.46</v>
      </c>
      <c r="E10">
        <f t="shared" si="0"/>
        <v>0.46000000000000796</v>
      </c>
      <c r="F10">
        <v>3.17</v>
      </c>
      <c r="G10">
        <v>1.76</v>
      </c>
      <c r="H10">
        <f t="shared" si="1"/>
        <v>1.0751371011816113E-2</v>
      </c>
      <c r="I10">
        <v>8.27</v>
      </c>
      <c r="J10">
        <f>1-G10</f>
        <v>-0.76</v>
      </c>
      <c r="K10">
        <f>(J10*5)+K8</f>
        <v>6.5100000000000007</v>
      </c>
      <c r="M10">
        <v>146.97</v>
      </c>
    </row>
    <row r="11" spans="1:13" x14ac:dyDescent="0.3">
      <c r="A11" s="1">
        <v>44328</v>
      </c>
      <c r="B11" s="2">
        <v>0.40627314814814813</v>
      </c>
      <c r="C11">
        <v>145.34</v>
      </c>
      <c r="D11">
        <v>1.63</v>
      </c>
      <c r="E11">
        <f t="shared" si="0"/>
        <v>-1.6299999999999955</v>
      </c>
      <c r="F11">
        <v>1.17</v>
      </c>
      <c r="G11">
        <v>1.9139999999999999</v>
      </c>
      <c r="H11">
        <f t="shared" si="1"/>
        <v>2.2844257537843877E-2</v>
      </c>
      <c r="I11">
        <v>8.26</v>
      </c>
      <c r="J11">
        <f>1-G11</f>
        <v>-0.91399999999999992</v>
      </c>
      <c r="K11">
        <f>(J11*5)+K10</f>
        <v>1.9400000000000013</v>
      </c>
      <c r="L11">
        <v>5</v>
      </c>
      <c r="M11">
        <v>145.34</v>
      </c>
    </row>
    <row r="12" spans="1:13" x14ac:dyDescent="0.3">
      <c r="A12" s="1">
        <v>44328</v>
      </c>
      <c r="B12" s="2">
        <v>0.4097453703703704</v>
      </c>
      <c r="C12">
        <v>141.91</v>
      </c>
      <c r="D12">
        <v>3.43</v>
      </c>
      <c r="E12">
        <f t="shared" si="0"/>
        <v>-3.4300000000000068</v>
      </c>
      <c r="F12">
        <v>1.8</v>
      </c>
      <c r="G12">
        <v>1.754</v>
      </c>
      <c r="H12">
        <f t="shared" si="1"/>
        <v>6.405378591587396E-3</v>
      </c>
      <c r="I12">
        <v>8.26</v>
      </c>
      <c r="J12">
        <f>1-G12</f>
        <v>-0.754</v>
      </c>
      <c r="K12">
        <f>(J12*5)+5</f>
        <v>1.23</v>
      </c>
      <c r="L12">
        <v>5</v>
      </c>
      <c r="M12">
        <v>141.91</v>
      </c>
    </row>
    <row r="13" spans="1:13" x14ac:dyDescent="0.3">
      <c r="A13" s="1">
        <v>44328</v>
      </c>
      <c r="B13" s="2">
        <v>0.41321759259259255</v>
      </c>
      <c r="C13">
        <v>142.86000000000001</v>
      </c>
      <c r="D13">
        <v>0.95</v>
      </c>
      <c r="E13">
        <f t="shared" si="0"/>
        <v>0.95000000000001705</v>
      </c>
      <c r="F13">
        <v>2.48</v>
      </c>
      <c r="G13">
        <v>2.048</v>
      </c>
      <c r="H13">
        <f t="shared" si="1"/>
        <v>2.6133660857020399E-2</v>
      </c>
      <c r="I13">
        <v>8.26</v>
      </c>
      <c r="J13">
        <f>1-G13</f>
        <v>-1.048</v>
      </c>
      <c r="K13">
        <f>(J13*5)+5</f>
        <v>-0.24000000000000021</v>
      </c>
      <c r="L13">
        <v>5</v>
      </c>
      <c r="M13">
        <v>142.86000000000001</v>
      </c>
    </row>
    <row r="14" spans="1:13" x14ac:dyDescent="0.3">
      <c r="A14" s="1">
        <v>44328</v>
      </c>
      <c r="B14" s="2">
        <v>0.41668981481481482</v>
      </c>
      <c r="C14">
        <v>139.03</v>
      </c>
      <c r="D14">
        <v>3.83</v>
      </c>
      <c r="E14">
        <f t="shared" si="0"/>
        <v>-3.8300000000000125</v>
      </c>
      <c r="F14">
        <v>2.88</v>
      </c>
      <c r="G14">
        <v>2.2999999999999998</v>
      </c>
      <c r="H14">
        <f t="shared" si="1"/>
        <v>2.273983964611551E-2</v>
      </c>
      <c r="I14">
        <v>8.26</v>
      </c>
      <c r="J14">
        <f>1-G14</f>
        <v>-1.2999999999999998</v>
      </c>
      <c r="K14">
        <f t="shared" ref="K14:K24" si="2">(J14*5)+5</f>
        <v>-1.4999999999999991</v>
      </c>
      <c r="L14">
        <v>5</v>
      </c>
      <c r="M14">
        <v>139.03</v>
      </c>
    </row>
    <row r="15" spans="1:13" x14ac:dyDescent="0.3">
      <c r="A15" s="1">
        <v>44328</v>
      </c>
      <c r="B15" s="2">
        <v>0.42016203703703708</v>
      </c>
      <c r="C15">
        <v>135.74</v>
      </c>
      <c r="D15">
        <v>3.29</v>
      </c>
      <c r="E15">
        <f t="shared" si="0"/>
        <v>-3.289999999999992</v>
      </c>
      <c r="F15">
        <v>0.54</v>
      </c>
      <c r="G15">
        <v>1.774</v>
      </c>
      <c r="H15">
        <f t="shared" si="1"/>
        <v>6.0298890179895977E-3</v>
      </c>
      <c r="I15">
        <v>8.25</v>
      </c>
      <c r="J15">
        <f>1-G15</f>
        <v>-0.77400000000000002</v>
      </c>
      <c r="K15">
        <f t="shared" si="2"/>
        <v>1.1299999999999999</v>
      </c>
      <c r="L15">
        <v>5</v>
      </c>
      <c r="M15">
        <v>135.74</v>
      </c>
    </row>
    <row r="16" spans="1:13" x14ac:dyDescent="0.3">
      <c r="A16" s="1">
        <v>44328</v>
      </c>
      <c r="B16" s="2">
        <v>0.42363425925925924</v>
      </c>
      <c r="C16">
        <v>134.88</v>
      </c>
      <c r="D16">
        <v>0.86</v>
      </c>
      <c r="E16">
        <f t="shared" si="0"/>
        <v>-0.86000000000001364</v>
      </c>
      <c r="F16">
        <v>2.4300000000000002</v>
      </c>
      <c r="G16">
        <v>2.0259999999999998</v>
      </c>
      <c r="H16">
        <f t="shared" si="1"/>
        <v>2.5397018434627393E-2</v>
      </c>
      <c r="I16">
        <v>8.25</v>
      </c>
      <c r="J16">
        <f>1-G16</f>
        <v>-1.0259999999999998</v>
      </c>
      <c r="K16">
        <f t="shared" si="2"/>
        <v>-0.12999999999999901</v>
      </c>
      <c r="L16">
        <v>5</v>
      </c>
      <c r="M16">
        <v>134.88</v>
      </c>
    </row>
    <row r="17" spans="1:13" x14ac:dyDescent="0.3">
      <c r="A17" s="1">
        <v>44328</v>
      </c>
      <c r="B17" s="2">
        <v>0.4271064814814815</v>
      </c>
      <c r="C17">
        <v>131.30000000000001</v>
      </c>
      <c r="D17">
        <v>3.58</v>
      </c>
      <c r="E17">
        <f t="shared" si="0"/>
        <v>-3.5799999999999841</v>
      </c>
      <c r="F17">
        <v>2.72</v>
      </c>
      <c r="G17">
        <v>2.21</v>
      </c>
      <c r="H17">
        <f t="shared" si="1"/>
        <v>1.2470908079830421E-2</v>
      </c>
      <c r="I17">
        <v>8.24</v>
      </c>
      <c r="J17">
        <f>1-G17</f>
        <v>-1.21</v>
      </c>
      <c r="K17">
        <f t="shared" si="2"/>
        <v>-1.0499999999999998</v>
      </c>
      <c r="L17">
        <v>5</v>
      </c>
      <c r="M17">
        <v>131.30000000000001</v>
      </c>
    </row>
    <row r="18" spans="1:13" x14ac:dyDescent="0.3">
      <c r="A18" s="1">
        <v>44328</v>
      </c>
      <c r="B18" s="2">
        <v>0.43057870370370371</v>
      </c>
      <c r="C18">
        <v>129.57</v>
      </c>
      <c r="D18">
        <v>1.73</v>
      </c>
      <c r="E18">
        <f t="shared" si="0"/>
        <v>-1.7300000000000182</v>
      </c>
      <c r="F18">
        <v>1.85</v>
      </c>
      <c r="G18">
        <v>2.0840000000000001</v>
      </c>
      <c r="H18">
        <f t="shared" si="1"/>
        <v>1.5534549717886644E-2</v>
      </c>
      <c r="I18">
        <v>8.24</v>
      </c>
      <c r="J18">
        <f>1-G18</f>
        <v>-1.0840000000000001</v>
      </c>
      <c r="K18">
        <f t="shared" si="2"/>
        <v>-0.41999999999999993</v>
      </c>
      <c r="L18">
        <v>5</v>
      </c>
      <c r="M18">
        <v>129.57</v>
      </c>
    </row>
    <row r="19" spans="1:13" x14ac:dyDescent="0.3">
      <c r="A19" s="1">
        <v>44328</v>
      </c>
      <c r="B19" s="2">
        <v>0.43405092592592592</v>
      </c>
      <c r="C19">
        <v>127.45</v>
      </c>
      <c r="D19">
        <v>2.12</v>
      </c>
      <c r="E19">
        <f t="shared" si="0"/>
        <v>-2.1199999999999903</v>
      </c>
      <c r="F19">
        <v>0.39</v>
      </c>
      <c r="G19">
        <v>1.5860000000000001</v>
      </c>
      <c r="H19">
        <f t="shared" si="1"/>
        <v>1.8005378229860883E-2</v>
      </c>
      <c r="I19">
        <v>8.24</v>
      </c>
      <c r="J19">
        <f t="shared" ref="J19:J83" si="3">1-G19</f>
        <v>-0.58600000000000008</v>
      </c>
      <c r="K19">
        <f t="shared" si="2"/>
        <v>2.0699999999999994</v>
      </c>
      <c r="L19">
        <v>5</v>
      </c>
      <c r="M19">
        <v>127.45</v>
      </c>
    </row>
    <row r="20" spans="1:13" x14ac:dyDescent="0.3">
      <c r="A20" s="1">
        <v>44328</v>
      </c>
      <c r="B20" s="2">
        <v>0.43752314814814813</v>
      </c>
      <c r="C20">
        <v>125.03</v>
      </c>
      <c r="D20">
        <v>2.42</v>
      </c>
      <c r="E20">
        <f t="shared" si="0"/>
        <v>-2.4200000000000017</v>
      </c>
      <c r="F20">
        <v>0.3</v>
      </c>
      <c r="G20">
        <v>1.538</v>
      </c>
      <c r="H20">
        <f t="shared" si="1"/>
        <v>1.2437703141928498E-2</v>
      </c>
      <c r="I20">
        <v>8.24</v>
      </c>
      <c r="J20">
        <f t="shared" si="3"/>
        <v>-0.53800000000000003</v>
      </c>
      <c r="K20">
        <f t="shared" si="2"/>
        <v>2.3099999999999996</v>
      </c>
      <c r="L20">
        <v>5</v>
      </c>
      <c r="M20">
        <v>125.03</v>
      </c>
    </row>
    <row r="21" spans="1:13" x14ac:dyDescent="0.3">
      <c r="A21" s="1">
        <v>44328</v>
      </c>
      <c r="B21" s="2">
        <v>0.4409953703703704</v>
      </c>
      <c r="C21" s="3">
        <v>123.39</v>
      </c>
      <c r="D21">
        <v>1.64</v>
      </c>
      <c r="E21">
        <f t="shared" si="0"/>
        <v>-1.6400000000000006</v>
      </c>
      <c r="F21">
        <v>0.78</v>
      </c>
      <c r="G21">
        <v>1.208</v>
      </c>
      <c r="H21">
        <f t="shared" si="1"/>
        <v>1.0337682948333652E-2</v>
      </c>
      <c r="I21">
        <v>8.23</v>
      </c>
      <c r="J21">
        <f t="shared" si="3"/>
        <v>-0.20799999999999996</v>
      </c>
      <c r="K21">
        <f t="shared" si="2"/>
        <v>3.96</v>
      </c>
      <c r="L21">
        <v>5</v>
      </c>
      <c r="M21" s="3">
        <v>123.39</v>
      </c>
    </row>
    <row r="22" spans="1:13" x14ac:dyDescent="0.3">
      <c r="A22" s="1">
        <v>44328</v>
      </c>
      <c r="B22" s="2">
        <v>0.44446759259259255</v>
      </c>
      <c r="C22" s="3">
        <v>124.73</v>
      </c>
      <c r="D22">
        <v>1.34</v>
      </c>
      <c r="E22">
        <f t="shared" si="0"/>
        <v>1.3400000000000034</v>
      </c>
      <c r="F22">
        <v>0.3</v>
      </c>
      <c r="G22">
        <v>0.72399999999999998</v>
      </c>
      <c r="H22">
        <f t="shared" si="1"/>
        <v>7.8094494338189105E-5</v>
      </c>
      <c r="I22">
        <v>8.23</v>
      </c>
      <c r="J22">
        <f t="shared" si="3"/>
        <v>0.27600000000000002</v>
      </c>
      <c r="K22">
        <f t="shared" si="2"/>
        <v>6.38</v>
      </c>
      <c r="M22" s="3">
        <v>124.73</v>
      </c>
    </row>
    <row r="23" spans="1:13" x14ac:dyDescent="0.3">
      <c r="A23" s="1">
        <v>44328</v>
      </c>
      <c r="B23" s="2">
        <v>0.44793981481481482</v>
      </c>
      <c r="C23" s="3">
        <v>124.72</v>
      </c>
      <c r="D23">
        <v>0.01</v>
      </c>
      <c r="E23">
        <f t="shared" si="0"/>
        <v>-1.0000000000005116E-2</v>
      </c>
      <c r="F23">
        <v>1.33</v>
      </c>
      <c r="G23">
        <v>0.62</v>
      </c>
      <c r="H23">
        <f t="shared" si="1"/>
        <v>6.9511052934471927E-3</v>
      </c>
      <c r="I23">
        <v>8.2200000000000006</v>
      </c>
      <c r="J23">
        <f t="shared" si="3"/>
        <v>0.38</v>
      </c>
      <c r="K23">
        <f>(J23*5)+K22</f>
        <v>8.2799999999999994</v>
      </c>
      <c r="M23" s="3">
        <v>124.72</v>
      </c>
    </row>
    <row r="24" spans="1:13" x14ac:dyDescent="0.3">
      <c r="A24" s="1">
        <v>44328</v>
      </c>
      <c r="B24" s="2">
        <v>0.45141203703703708</v>
      </c>
      <c r="C24">
        <v>125.6</v>
      </c>
      <c r="D24">
        <v>0.88</v>
      </c>
      <c r="E24">
        <f t="shared" si="0"/>
        <v>0.87999999999999545</v>
      </c>
      <c r="F24">
        <v>0.87</v>
      </c>
      <c r="G24">
        <v>0.71599999999999997</v>
      </c>
      <c r="H24">
        <f t="shared" si="1"/>
        <v>1.8126270599325384E-2</v>
      </c>
      <c r="I24">
        <v>8.2200000000000006</v>
      </c>
    </row>
    <row r="25" spans="1:13" x14ac:dyDescent="0.3">
      <c r="A25" s="1">
        <v>44328</v>
      </c>
      <c r="B25" s="2">
        <v>0.45488425925925924</v>
      </c>
      <c r="C25">
        <v>127.88</v>
      </c>
      <c r="D25">
        <v>2.2799999999999998</v>
      </c>
      <c r="E25">
        <f t="shared" si="0"/>
        <v>2.2800000000000011</v>
      </c>
      <c r="F25">
        <v>1.4</v>
      </c>
      <c r="G25">
        <v>0.93600000000000005</v>
      </c>
      <c r="H25">
        <f t="shared" si="1"/>
        <v>1.9913518434228491E-3</v>
      </c>
      <c r="I25">
        <v>8.2200000000000006</v>
      </c>
      <c r="J25">
        <f t="shared" si="3"/>
        <v>6.3999999999999946E-2</v>
      </c>
      <c r="K25">
        <f>(J25*5)+K23</f>
        <v>8.6</v>
      </c>
      <c r="M25">
        <v>127.88</v>
      </c>
    </row>
    <row r="26" spans="1:13" x14ac:dyDescent="0.3">
      <c r="A26" s="1">
        <v>44328</v>
      </c>
      <c r="B26" s="2">
        <v>0.4583564814814815</v>
      </c>
      <c r="C26">
        <v>128.13</v>
      </c>
      <c r="D26">
        <v>0.25</v>
      </c>
      <c r="E26">
        <f t="shared" si="0"/>
        <v>0.25</v>
      </c>
      <c r="F26">
        <v>2.0299999999999998</v>
      </c>
      <c r="G26">
        <v>1.1859999999999999</v>
      </c>
      <c r="H26">
        <f t="shared" si="1"/>
        <v>2.371856096784478E-2</v>
      </c>
      <c r="I26">
        <v>8.2100000000000009</v>
      </c>
    </row>
    <row r="27" spans="1:13" x14ac:dyDescent="0.3">
      <c r="A27" s="1">
        <v>44328</v>
      </c>
      <c r="B27" s="2">
        <v>0.46182870370370371</v>
      </c>
      <c r="C27">
        <v>131.11000000000001</v>
      </c>
      <c r="D27">
        <v>2.98</v>
      </c>
      <c r="E27">
        <f t="shared" si="0"/>
        <v>2.9800000000000182</v>
      </c>
      <c r="F27">
        <v>2.73</v>
      </c>
      <c r="G27">
        <v>1.6719999999999999</v>
      </c>
      <c r="H27">
        <f t="shared" si="1"/>
        <v>7.825556709878341E-3</v>
      </c>
      <c r="I27">
        <v>8.2100000000000009</v>
      </c>
      <c r="J27">
        <f t="shared" si="3"/>
        <v>-0.67199999999999993</v>
      </c>
      <c r="K27">
        <f>(J27*5)+K25</f>
        <v>5.24</v>
      </c>
      <c r="M27">
        <v>131.11000000000001</v>
      </c>
    </row>
    <row r="28" spans="1:13" x14ac:dyDescent="0.3">
      <c r="A28" s="1">
        <v>44328</v>
      </c>
      <c r="B28" s="2">
        <v>0.46530092592592592</v>
      </c>
      <c r="C28">
        <v>132.1</v>
      </c>
      <c r="D28">
        <v>0.99</v>
      </c>
      <c r="E28">
        <f t="shared" si="0"/>
        <v>0.98999999999998067</v>
      </c>
      <c r="F28">
        <v>1.99</v>
      </c>
      <c r="G28">
        <v>1.804</v>
      </c>
      <c r="H28">
        <f t="shared" si="1"/>
        <v>3.7102888389412669E-2</v>
      </c>
      <c r="I28">
        <v>8.2100000000000009</v>
      </c>
      <c r="J28">
        <f t="shared" si="3"/>
        <v>-0.80400000000000005</v>
      </c>
      <c r="K28">
        <f>(J28*5)+K27</f>
        <v>1.2199999999999998</v>
      </c>
      <c r="L28">
        <v>5</v>
      </c>
      <c r="M28">
        <v>132.1</v>
      </c>
    </row>
    <row r="29" spans="1:13" x14ac:dyDescent="0.3">
      <c r="A29" s="1">
        <v>44328</v>
      </c>
      <c r="B29" s="2">
        <v>0.46877314814814813</v>
      </c>
      <c r="C29">
        <v>136.84</v>
      </c>
      <c r="D29">
        <v>4.74</v>
      </c>
      <c r="E29">
        <f t="shared" si="0"/>
        <v>4.7400000000000091</v>
      </c>
      <c r="F29">
        <v>3.75</v>
      </c>
      <c r="G29">
        <v>2.38</v>
      </c>
      <c r="H29">
        <f t="shared" si="1"/>
        <v>1.7762969174076305E-3</v>
      </c>
      <c r="I29">
        <v>8.1999999999999993</v>
      </c>
      <c r="J29">
        <f t="shared" si="3"/>
        <v>-1.38</v>
      </c>
      <c r="K29">
        <f>(J29*5)+5</f>
        <v>-1.8999999999999995</v>
      </c>
      <c r="L29">
        <v>5</v>
      </c>
      <c r="M29">
        <v>136.84</v>
      </c>
    </row>
    <row r="30" spans="1:13" x14ac:dyDescent="0.3">
      <c r="A30" s="1">
        <v>44328</v>
      </c>
      <c r="B30" s="2">
        <v>0.4722453703703704</v>
      </c>
      <c r="C30">
        <v>136.61000000000001</v>
      </c>
      <c r="D30">
        <v>0.23</v>
      </c>
      <c r="E30">
        <f t="shared" si="0"/>
        <v>-0.22999999999998977</v>
      </c>
      <c r="F30">
        <v>4.51</v>
      </c>
      <c r="G30">
        <v>3.0019999999999998</v>
      </c>
      <c r="H30">
        <f t="shared" si="1"/>
        <v>2.6070763500930998E-2</v>
      </c>
      <c r="I30">
        <v>8.1999999999999993</v>
      </c>
      <c r="J30">
        <f t="shared" si="3"/>
        <v>-2.0019999999999998</v>
      </c>
      <c r="K30">
        <f>(J30*5)+5</f>
        <v>-5.009999999999998</v>
      </c>
      <c r="L30">
        <v>5</v>
      </c>
      <c r="M30">
        <v>136.61000000000001</v>
      </c>
    </row>
    <row r="31" spans="1:13" x14ac:dyDescent="0.3">
      <c r="A31" s="1">
        <v>44328</v>
      </c>
      <c r="B31" s="2">
        <v>0.47571759259259255</v>
      </c>
      <c r="C31">
        <v>140.03</v>
      </c>
      <c r="D31">
        <v>3.42</v>
      </c>
      <c r="E31">
        <f t="shared" si="0"/>
        <v>3.4199999999999875</v>
      </c>
      <c r="F31">
        <v>3.19</v>
      </c>
      <c r="G31">
        <v>3.234</v>
      </c>
      <c r="H31">
        <f t="shared" si="1"/>
        <v>5.2535649190521283E-3</v>
      </c>
      <c r="I31">
        <v>8.1999999999999993</v>
      </c>
      <c r="J31">
        <f t="shared" si="3"/>
        <v>-2.234</v>
      </c>
      <c r="K31">
        <f t="shared" ref="K31:K49" si="4">(J31*5)+5</f>
        <v>-6.17</v>
      </c>
      <c r="L31">
        <v>5</v>
      </c>
      <c r="M31">
        <v>140.03</v>
      </c>
    </row>
    <row r="32" spans="1:13" x14ac:dyDescent="0.3">
      <c r="A32" s="1">
        <v>44328</v>
      </c>
      <c r="B32" s="2">
        <v>0.47918981481481482</v>
      </c>
      <c r="C32">
        <v>140.72999999999999</v>
      </c>
      <c r="D32">
        <v>0.7</v>
      </c>
      <c r="E32">
        <f t="shared" si="0"/>
        <v>0.69999999999998863</v>
      </c>
      <c r="F32">
        <v>2.72</v>
      </c>
      <c r="G32">
        <v>3.2320000000000002</v>
      </c>
      <c r="H32">
        <f t="shared" si="1"/>
        <v>1.7915498915974944E-2</v>
      </c>
      <c r="I32">
        <v>8.1999999999999993</v>
      </c>
      <c r="J32">
        <f t="shared" si="3"/>
        <v>-2.2320000000000002</v>
      </c>
      <c r="K32">
        <f t="shared" si="4"/>
        <v>-6.16</v>
      </c>
      <c r="L32">
        <v>5</v>
      </c>
      <c r="M32">
        <v>140.72999999999999</v>
      </c>
    </row>
    <row r="33" spans="1:13" x14ac:dyDescent="0.3">
      <c r="A33" s="1">
        <v>44328</v>
      </c>
      <c r="B33" s="2">
        <v>0.48266203703703708</v>
      </c>
      <c r="C33">
        <v>143.15</v>
      </c>
      <c r="D33">
        <v>2.42</v>
      </c>
      <c r="E33">
        <f t="shared" si="0"/>
        <v>2.4200000000000159</v>
      </c>
      <c r="F33">
        <v>1.72</v>
      </c>
      <c r="G33">
        <v>3.1779999999999999</v>
      </c>
      <c r="H33">
        <f t="shared" si="1"/>
        <v>2.9149359234621527E-3</v>
      </c>
      <c r="I33">
        <v>8.19</v>
      </c>
      <c r="J33">
        <f t="shared" si="3"/>
        <v>-2.1779999999999999</v>
      </c>
      <c r="K33">
        <f t="shared" si="4"/>
        <v>-5.8900000000000006</v>
      </c>
      <c r="L33">
        <v>5</v>
      </c>
      <c r="M33">
        <v>143.15</v>
      </c>
    </row>
    <row r="34" spans="1:13" x14ac:dyDescent="0.3">
      <c r="A34" s="1">
        <v>44328</v>
      </c>
      <c r="B34" s="2">
        <v>0.48613425925925924</v>
      </c>
      <c r="C34">
        <v>143.55000000000001</v>
      </c>
      <c r="D34">
        <v>0.4</v>
      </c>
      <c r="E34">
        <f t="shared" si="0"/>
        <v>0.40000000000000568</v>
      </c>
      <c r="F34">
        <v>2.02</v>
      </c>
      <c r="G34">
        <v>2.8319999999999999</v>
      </c>
      <c r="H34">
        <f t="shared" si="1"/>
        <v>1.2589798665995211E-2</v>
      </c>
      <c r="I34">
        <v>8.18</v>
      </c>
      <c r="J34">
        <f t="shared" si="3"/>
        <v>-1.8319999999999999</v>
      </c>
      <c r="K34">
        <f t="shared" si="4"/>
        <v>-4.16</v>
      </c>
      <c r="L34">
        <v>5</v>
      </c>
      <c r="M34">
        <v>143.55000000000001</v>
      </c>
    </row>
    <row r="35" spans="1:13" x14ac:dyDescent="0.3">
      <c r="A35" s="1">
        <v>44328</v>
      </c>
      <c r="B35" s="2">
        <v>0.4896064814814815</v>
      </c>
      <c r="C35">
        <v>145.30000000000001</v>
      </c>
      <c r="D35">
        <v>1.75</v>
      </c>
      <c r="E35">
        <f t="shared" si="0"/>
        <v>1.75</v>
      </c>
      <c r="F35">
        <v>1.35</v>
      </c>
      <c r="G35">
        <v>2.2000000000000002</v>
      </c>
      <c r="H35">
        <f t="shared" si="1"/>
        <v>2.6971943095283845E-2</v>
      </c>
      <c r="I35">
        <v>8.18</v>
      </c>
      <c r="J35">
        <f t="shared" si="3"/>
        <v>-1.2000000000000002</v>
      </c>
      <c r="K35">
        <f t="shared" si="4"/>
        <v>-1.0000000000000009</v>
      </c>
      <c r="L35">
        <v>5</v>
      </c>
      <c r="M35">
        <v>145.30000000000001</v>
      </c>
    </row>
    <row r="36" spans="1:13" x14ac:dyDescent="0.3">
      <c r="A36" s="1">
        <v>44328</v>
      </c>
      <c r="B36" s="2">
        <v>0.49307870370370371</v>
      </c>
      <c r="C36">
        <v>149.1</v>
      </c>
      <c r="D36">
        <v>3.8</v>
      </c>
      <c r="E36">
        <f t="shared" si="0"/>
        <v>3.7999999999999829</v>
      </c>
      <c r="F36">
        <v>2.0499999999999998</v>
      </c>
      <c r="G36">
        <v>1.972</v>
      </c>
      <c r="H36">
        <f t="shared" si="1"/>
        <v>1.6755636123268507E-2</v>
      </c>
      <c r="I36">
        <v>8.18</v>
      </c>
      <c r="J36">
        <f t="shared" si="3"/>
        <v>-0.97199999999999998</v>
      </c>
      <c r="K36">
        <f t="shared" si="4"/>
        <v>0.14000000000000057</v>
      </c>
      <c r="L36">
        <v>5</v>
      </c>
      <c r="M36">
        <v>149.1</v>
      </c>
    </row>
    <row r="37" spans="1:13" x14ac:dyDescent="0.3">
      <c r="A37" s="1">
        <v>44328</v>
      </c>
      <c r="B37" s="2">
        <v>0.49655092592592592</v>
      </c>
      <c r="C37">
        <v>146.71</v>
      </c>
      <c r="D37">
        <v>2.39</v>
      </c>
      <c r="E37">
        <f t="shared" si="0"/>
        <v>-2.3899999999999864</v>
      </c>
      <c r="F37">
        <v>1.41</v>
      </c>
      <c r="G37">
        <v>1.71</v>
      </c>
      <c r="H37">
        <f t="shared" si="1"/>
        <v>4.8583638220449947E-3</v>
      </c>
      <c r="I37">
        <v>8.17</v>
      </c>
      <c r="J37">
        <f t="shared" si="3"/>
        <v>-0.71</v>
      </c>
      <c r="K37">
        <f t="shared" si="4"/>
        <v>1.4500000000000002</v>
      </c>
      <c r="L37">
        <v>5</v>
      </c>
      <c r="M37">
        <v>146.71</v>
      </c>
    </row>
    <row r="38" spans="1:13" x14ac:dyDescent="0.3">
      <c r="A38" s="1">
        <v>44328</v>
      </c>
      <c r="B38" s="2">
        <v>0.50002314814814819</v>
      </c>
      <c r="C38">
        <v>147.41</v>
      </c>
      <c r="D38">
        <v>0.7</v>
      </c>
      <c r="E38">
        <f t="shared" si="0"/>
        <v>0.69999999999998863</v>
      </c>
      <c r="F38">
        <v>1.69</v>
      </c>
      <c r="G38">
        <v>1.704</v>
      </c>
      <c r="H38">
        <f t="shared" si="1"/>
        <v>2.893843200944842E-3</v>
      </c>
      <c r="I38">
        <v>8.17</v>
      </c>
      <c r="J38">
        <f t="shared" si="3"/>
        <v>-0.70399999999999996</v>
      </c>
      <c r="K38">
        <f t="shared" si="4"/>
        <v>1.4800000000000004</v>
      </c>
      <c r="L38">
        <v>5</v>
      </c>
      <c r="M38">
        <v>147.41</v>
      </c>
    </row>
    <row r="39" spans="1:13" x14ac:dyDescent="0.3">
      <c r="A39" s="1">
        <v>44328</v>
      </c>
      <c r="B39" s="2">
        <v>0.5034953703703704</v>
      </c>
      <c r="C39">
        <v>146.99</v>
      </c>
      <c r="D39">
        <v>0.42</v>
      </c>
      <c r="E39">
        <f t="shared" si="0"/>
        <v>-0.41999999999998749</v>
      </c>
      <c r="F39">
        <v>0.28000000000000003</v>
      </c>
      <c r="G39">
        <v>1.3560000000000001</v>
      </c>
      <c r="H39">
        <f t="shared" si="1"/>
        <v>1.1915359857563576E-2</v>
      </c>
      <c r="I39">
        <v>8.17</v>
      </c>
      <c r="J39">
        <f t="shared" si="3"/>
        <v>-0.35600000000000009</v>
      </c>
      <c r="K39">
        <f t="shared" si="4"/>
        <v>3.2199999999999998</v>
      </c>
      <c r="L39">
        <v>5</v>
      </c>
      <c r="M39">
        <v>146.99</v>
      </c>
    </row>
    <row r="40" spans="1:13" x14ac:dyDescent="0.3">
      <c r="A40" s="1">
        <v>44328</v>
      </c>
      <c r="B40" s="2">
        <v>0.50696759259259261</v>
      </c>
      <c r="C40">
        <v>145.25</v>
      </c>
      <c r="D40">
        <v>1.74</v>
      </c>
      <c r="E40">
        <f t="shared" si="0"/>
        <v>-1.7400000000000091</v>
      </c>
      <c r="F40">
        <v>1.32</v>
      </c>
      <c r="G40">
        <v>1.35</v>
      </c>
      <c r="H40">
        <f t="shared" si="1"/>
        <v>1.8588122736281004E-2</v>
      </c>
      <c r="I40">
        <v>8.16</v>
      </c>
      <c r="J40">
        <f t="shared" si="3"/>
        <v>-0.35000000000000009</v>
      </c>
      <c r="K40">
        <f t="shared" si="4"/>
        <v>3.2499999999999996</v>
      </c>
      <c r="L40">
        <v>5</v>
      </c>
      <c r="M40">
        <v>145.25</v>
      </c>
    </row>
    <row r="41" spans="1:13" x14ac:dyDescent="0.3">
      <c r="A41" s="1">
        <v>44328</v>
      </c>
      <c r="B41" s="2">
        <v>0.51043981481481482</v>
      </c>
      <c r="C41">
        <v>142.53</v>
      </c>
      <c r="D41">
        <v>2.72</v>
      </c>
      <c r="E41">
        <f t="shared" si="0"/>
        <v>-2.7199999999999989</v>
      </c>
      <c r="F41">
        <v>0.98</v>
      </c>
      <c r="G41">
        <v>1.1359999999999999</v>
      </c>
      <c r="H41">
        <f t="shared" si="1"/>
        <v>4.4464423574940041E-3</v>
      </c>
      <c r="I41">
        <v>8.16</v>
      </c>
      <c r="J41">
        <f t="shared" si="3"/>
        <v>-0.1359999999999999</v>
      </c>
      <c r="K41">
        <f t="shared" si="4"/>
        <v>4.32</v>
      </c>
      <c r="L41">
        <v>5</v>
      </c>
      <c r="M41">
        <v>142.53</v>
      </c>
    </row>
    <row r="42" spans="1:13" x14ac:dyDescent="0.3">
      <c r="A42" s="1">
        <v>44328</v>
      </c>
      <c r="B42" s="2">
        <v>0.51391203703703703</v>
      </c>
      <c r="C42">
        <v>141.88</v>
      </c>
      <c r="D42">
        <v>0.65</v>
      </c>
      <c r="E42">
        <f t="shared" si="0"/>
        <v>-0.65000000000000568</v>
      </c>
      <c r="F42">
        <v>2.0699999999999998</v>
      </c>
      <c r="G42">
        <v>1.268</v>
      </c>
      <c r="H42">
        <f t="shared" si="1"/>
        <v>2.1139949209212833E-2</v>
      </c>
      <c r="I42">
        <v>8.16</v>
      </c>
      <c r="J42">
        <f t="shared" si="3"/>
        <v>-0.26800000000000002</v>
      </c>
      <c r="K42">
        <f t="shared" si="4"/>
        <v>3.66</v>
      </c>
      <c r="L42">
        <v>5</v>
      </c>
      <c r="M42">
        <v>141.88</v>
      </c>
    </row>
    <row r="43" spans="1:13" x14ac:dyDescent="0.3">
      <c r="A43" s="1">
        <v>44328</v>
      </c>
      <c r="B43" s="2">
        <v>0.51738425925925924</v>
      </c>
      <c r="C43">
        <v>138.80000000000001</v>
      </c>
      <c r="D43">
        <v>3.08</v>
      </c>
      <c r="E43">
        <f t="shared" si="0"/>
        <v>-3.0799999999999841</v>
      </c>
      <c r="F43">
        <v>2.4300000000000002</v>
      </c>
      <c r="G43">
        <v>1.4159999999999999</v>
      </c>
      <c r="H43">
        <f t="shared" si="1"/>
        <v>2.3713065958774638E-2</v>
      </c>
      <c r="I43">
        <v>8.15</v>
      </c>
      <c r="J43">
        <f t="shared" si="3"/>
        <v>-0.41599999999999993</v>
      </c>
      <c r="K43">
        <f t="shared" si="4"/>
        <v>2.9200000000000004</v>
      </c>
      <c r="L43">
        <v>5</v>
      </c>
      <c r="M43">
        <v>138.80000000000001</v>
      </c>
    </row>
    <row r="44" spans="1:13" x14ac:dyDescent="0.3">
      <c r="A44" s="1">
        <v>44328</v>
      </c>
      <c r="B44" s="2">
        <v>0.52085648148148145</v>
      </c>
      <c r="C44">
        <v>135.38</v>
      </c>
      <c r="D44">
        <v>3.42</v>
      </c>
      <c r="E44">
        <f t="shared" si="0"/>
        <v>-3.4200000000000159</v>
      </c>
      <c r="F44">
        <v>0.34</v>
      </c>
      <c r="G44">
        <v>1.4279999999999999</v>
      </c>
      <c r="H44">
        <f t="shared" si="1"/>
        <v>4.4878987017149229E-3</v>
      </c>
      <c r="I44">
        <v>8.15</v>
      </c>
      <c r="J44">
        <f t="shared" si="3"/>
        <v>-0.42799999999999994</v>
      </c>
      <c r="K44">
        <f t="shared" si="4"/>
        <v>2.8600000000000003</v>
      </c>
      <c r="L44">
        <v>5</v>
      </c>
      <c r="M44">
        <v>135.38</v>
      </c>
    </row>
    <row r="45" spans="1:13" x14ac:dyDescent="0.3">
      <c r="A45" s="1">
        <v>44328</v>
      </c>
      <c r="B45" s="2">
        <v>0.52432870370370377</v>
      </c>
      <c r="C45" s="3">
        <v>134.74</v>
      </c>
      <c r="D45">
        <v>0.64</v>
      </c>
      <c r="E45">
        <f t="shared" si="0"/>
        <v>-0.63999999999998636</v>
      </c>
      <c r="F45">
        <v>2.78</v>
      </c>
      <c r="G45">
        <v>1.72</v>
      </c>
      <c r="H45">
        <f t="shared" si="1"/>
        <v>7.8837626956990321E-3</v>
      </c>
      <c r="I45">
        <v>8.15</v>
      </c>
      <c r="J45">
        <f t="shared" si="3"/>
        <v>-0.72</v>
      </c>
      <c r="K45">
        <f t="shared" si="4"/>
        <v>1.4000000000000004</v>
      </c>
      <c r="L45">
        <v>5</v>
      </c>
      <c r="M45" s="3">
        <v>134.74</v>
      </c>
    </row>
    <row r="46" spans="1:13" x14ac:dyDescent="0.3">
      <c r="A46" s="1">
        <v>44328</v>
      </c>
      <c r="B46" s="2">
        <v>0.52780092592592587</v>
      </c>
      <c r="C46" s="3">
        <v>133.63</v>
      </c>
      <c r="D46">
        <v>1.1100000000000001</v>
      </c>
      <c r="E46">
        <f t="shared" si="0"/>
        <v>-1.1100000000000136</v>
      </c>
      <c r="F46">
        <v>0.47</v>
      </c>
      <c r="G46">
        <v>1.6180000000000001</v>
      </c>
      <c r="H46">
        <f t="shared" si="1"/>
        <v>5.8320733174931499E-3</v>
      </c>
      <c r="I46">
        <v>8.14</v>
      </c>
      <c r="J46">
        <f t="shared" si="3"/>
        <v>-0.6180000000000001</v>
      </c>
      <c r="K46">
        <f t="shared" si="4"/>
        <v>1.9099999999999993</v>
      </c>
      <c r="L46">
        <v>5</v>
      </c>
      <c r="M46" s="3">
        <v>133.63</v>
      </c>
    </row>
    <row r="47" spans="1:13" x14ac:dyDescent="0.3">
      <c r="A47" s="1">
        <v>44328</v>
      </c>
      <c r="B47" s="2">
        <v>0.53127314814814819</v>
      </c>
      <c r="C47" s="3">
        <v>134.44</v>
      </c>
      <c r="D47">
        <v>0.81</v>
      </c>
      <c r="E47">
        <f t="shared" si="0"/>
        <v>0.81000000000000227</v>
      </c>
      <c r="F47">
        <v>0.3</v>
      </c>
      <c r="G47">
        <v>1.264</v>
      </c>
      <c r="H47">
        <f t="shared" si="1"/>
        <v>1.6018306636155525E-3</v>
      </c>
      <c r="I47">
        <v>8.14</v>
      </c>
      <c r="J47">
        <f t="shared" si="3"/>
        <v>-0.26400000000000001</v>
      </c>
      <c r="K47">
        <f t="shared" si="4"/>
        <v>3.6799999999999997</v>
      </c>
      <c r="L47">
        <v>5</v>
      </c>
      <c r="M47" s="3">
        <v>134.44</v>
      </c>
    </row>
    <row r="48" spans="1:13" x14ac:dyDescent="0.3">
      <c r="A48" s="1">
        <v>44328</v>
      </c>
      <c r="B48" s="2">
        <v>0.5347453703703704</v>
      </c>
      <c r="C48" s="3">
        <v>134.22</v>
      </c>
      <c r="D48">
        <v>0.22</v>
      </c>
      <c r="E48">
        <f t="shared" si="0"/>
        <v>-0.21999999999999886</v>
      </c>
      <c r="F48">
        <v>0.59</v>
      </c>
      <c r="G48">
        <v>0.89600000000000002</v>
      </c>
      <c r="H48">
        <f t="shared" si="1"/>
        <v>1.1016797993893964E-3</v>
      </c>
      <c r="I48">
        <v>8.14</v>
      </c>
      <c r="J48">
        <f t="shared" si="3"/>
        <v>0.10399999999999998</v>
      </c>
      <c r="K48">
        <f t="shared" si="4"/>
        <v>5.52</v>
      </c>
      <c r="M48" s="3">
        <v>134.22</v>
      </c>
    </row>
    <row r="49" spans="1:13" x14ac:dyDescent="0.3">
      <c r="A49" s="1">
        <v>44328</v>
      </c>
      <c r="B49" s="2">
        <v>0.53821759259259261</v>
      </c>
      <c r="C49" s="3">
        <v>134.37</v>
      </c>
      <c r="D49">
        <v>0.15</v>
      </c>
      <c r="E49">
        <f t="shared" si="0"/>
        <v>0.15000000000000568</v>
      </c>
      <c r="F49">
        <v>7.0000000000000007E-2</v>
      </c>
      <c r="G49">
        <v>0.84199999999999997</v>
      </c>
      <c r="H49">
        <f t="shared" si="1"/>
        <v>1.6878529579728851E-2</v>
      </c>
      <c r="I49">
        <v>8.1300000000000008</v>
      </c>
      <c r="J49">
        <f t="shared" si="3"/>
        <v>0.15800000000000003</v>
      </c>
      <c r="K49">
        <f>(J49*5)+K48</f>
        <v>6.31</v>
      </c>
      <c r="M49" s="3">
        <v>134.37</v>
      </c>
    </row>
    <row r="50" spans="1:13" x14ac:dyDescent="0.3">
      <c r="A50" s="1">
        <v>44328</v>
      </c>
      <c r="B50" s="2">
        <v>0.54168981481481482</v>
      </c>
      <c r="C50">
        <v>136.65</v>
      </c>
      <c r="D50">
        <v>2.2799999999999998</v>
      </c>
      <c r="E50">
        <f t="shared" si="0"/>
        <v>2.2800000000000011</v>
      </c>
      <c r="F50">
        <v>2.13</v>
      </c>
      <c r="G50">
        <v>0.71199999999999997</v>
      </c>
      <c r="H50">
        <f t="shared" si="1"/>
        <v>1.7584770465217378E-2</v>
      </c>
      <c r="I50">
        <v>8.1300000000000008</v>
      </c>
      <c r="J50">
        <f t="shared" si="3"/>
        <v>0.28800000000000003</v>
      </c>
      <c r="K50">
        <f>(J50*5)+K49</f>
        <v>7.75</v>
      </c>
      <c r="M50">
        <v>136.65</v>
      </c>
    </row>
    <row r="51" spans="1:13" x14ac:dyDescent="0.3">
      <c r="A51" s="1">
        <v>44328</v>
      </c>
      <c r="B51" s="2">
        <v>0.54516203703703703</v>
      </c>
      <c r="C51">
        <v>139.02000000000001</v>
      </c>
      <c r="D51">
        <v>2.37</v>
      </c>
      <c r="E51">
        <f t="shared" si="0"/>
        <v>2.3700000000000045</v>
      </c>
      <c r="F51">
        <v>0.09</v>
      </c>
      <c r="G51">
        <v>0.63600000000000001</v>
      </c>
      <c r="H51">
        <f t="shared" si="1"/>
        <v>2.7421415523667586E-2</v>
      </c>
      <c r="I51">
        <v>8.1300000000000008</v>
      </c>
    </row>
    <row r="52" spans="1:13" x14ac:dyDescent="0.3">
      <c r="A52" s="1">
        <v>44328</v>
      </c>
      <c r="B52" s="2">
        <v>0.54863425925925924</v>
      </c>
      <c r="C52">
        <v>142.72999999999999</v>
      </c>
      <c r="D52">
        <v>3.71</v>
      </c>
      <c r="E52">
        <f t="shared" si="0"/>
        <v>3.7099999999999795</v>
      </c>
      <c r="F52">
        <v>1.34</v>
      </c>
      <c r="G52">
        <v>0.84399999999999997</v>
      </c>
      <c r="H52">
        <f t="shared" si="1"/>
        <v>1.2093481037840597E-2</v>
      </c>
      <c r="I52">
        <v>8.1300000000000008</v>
      </c>
      <c r="J52">
        <f t="shared" si="3"/>
        <v>0.15600000000000003</v>
      </c>
      <c r="K52">
        <f>(J52*5)+K50</f>
        <v>8.5299999999999994</v>
      </c>
      <c r="M52">
        <v>142.72999999999999</v>
      </c>
    </row>
    <row r="53" spans="1:13" x14ac:dyDescent="0.3">
      <c r="A53" s="1">
        <v>44328</v>
      </c>
      <c r="B53" s="2">
        <v>0.55210648148148145</v>
      </c>
      <c r="C53">
        <v>144.38</v>
      </c>
      <c r="D53">
        <v>1.65</v>
      </c>
      <c r="E53">
        <f t="shared" si="0"/>
        <v>1.6500000000000057</v>
      </c>
      <c r="F53">
        <v>2.06</v>
      </c>
      <c r="G53">
        <v>1.1379999999999999</v>
      </c>
      <c r="H53">
        <f t="shared" si="1"/>
        <v>5.7257638665989636E-3</v>
      </c>
      <c r="I53">
        <v>8.1199999999999992</v>
      </c>
    </row>
    <row r="54" spans="1:13" x14ac:dyDescent="0.3">
      <c r="A54" s="1">
        <v>44328</v>
      </c>
      <c r="B54" s="2">
        <v>0.55557870370370377</v>
      </c>
      <c r="C54">
        <v>143.59</v>
      </c>
      <c r="D54">
        <v>0.79</v>
      </c>
      <c r="E54">
        <f t="shared" si="0"/>
        <v>-0.78999999999999204</v>
      </c>
      <c r="F54">
        <v>0.86</v>
      </c>
      <c r="G54">
        <v>1.296</v>
      </c>
      <c r="H54">
        <f t="shared" si="1"/>
        <v>8.1849511774843113E-3</v>
      </c>
      <c r="I54">
        <v>8.1199999999999992</v>
      </c>
      <c r="J54">
        <f t="shared" si="3"/>
        <v>-0.29600000000000004</v>
      </c>
      <c r="K54">
        <f>(J54*5)+K52</f>
        <v>7.0499999999999989</v>
      </c>
      <c r="M54">
        <v>143.59</v>
      </c>
    </row>
    <row r="55" spans="1:13" x14ac:dyDescent="0.3">
      <c r="A55" s="1">
        <v>44328</v>
      </c>
      <c r="B55" s="2">
        <v>0.55905092592592587</v>
      </c>
      <c r="C55">
        <v>142.44999999999999</v>
      </c>
      <c r="D55">
        <v>1.1399999999999999</v>
      </c>
      <c r="E55">
        <f t="shared" si="0"/>
        <v>-1.1400000000000148</v>
      </c>
      <c r="F55">
        <v>0.35</v>
      </c>
      <c r="G55">
        <v>0.94</v>
      </c>
      <c r="H55">
        <f t="shared" si="1"/>
        <v>1.4168166885342674E-2</v>
      </c>
      <c r="I55">
        <v>8.1199999999999992</v>
      </c>
    </row>
    <row r="56" spans="1:13" x14ac:dyDescent="0.3">
      <c r="A56" s="1">
        <v>44328</v>
      </c>
      <c r="B56" s="2">
        <v>0.56252314814814819</v>
      </c>
      <c r="C56">
        <v>144.44</v>
      </c>
      <c r="D56">
        <v>1.99</v>
      </c>
      <c r="E56">
        <f t="shared" si="0"/>
        <v>1.9900000000000091</v>
      </c>
      <c r="F56">
        <v>0.85</v>
      </c>
      <c r="G56">
        <v>1.0920000000000001</v>
      </c>
      <c r="H56">
        <f t="shared" si="1"/>
        <v>1.6843525360932792E-2</v>
      </c>
      <c r="I56">
        <v>8.1199999999999992</v>
      </c>
      <c r="J56">
        <f t="shared" si="3"/>
        <v>-9.2000000000000082E-2</v>
      </c>
      <c r="K56">
        <f t="shared" ref="K55:K67" si="5">(J56*5)+K54</f>
        <v>6.5899999999999981</v>
      </c>
      <c r="M56">
        <v>144.44</v>
      </c>
    </row>
    <row r="57" spans="1:13" x14ac:dyDescent="0.3">
      <c r="A57" s="1">
        <v>44328</v>
      </c>
      <c r="B57" s="2">
        <v>0.5659953703703704</v>
      </c>
      <c r="C57">
        <v>146.83000000000001</v>
      </c>
      <c r="D57">
        <v>2.39</v>
      </c>
      <c r="E57">
        <f t="shared" si="0"/>
        <v>2.3900000000000148</v>
      </c>
      <c r="F57">
        <v>0.4</v>
      </c>
      <c r="G57">
        <v>0.90400000000000003</v>
      </c>
      <c r="H57">
        <f t="shared" si="1"/>
        <v>7.1852826277605105E-3</v>
      </c>
      <c r="I57">
        <v>8.1199999999999992</v>
      </c>
    </row>
    <row r="58" spans="1:13" x14ac:dyDescent="0.3">
      <c r="A58" s="1">
        <v>44328</v>
      </c>
      <c r="B58" s="2">
        <v>0.56946759259259261</v>
      </c>
      <c r="C58">
        <v>147.86000000000001</v>
      </c>
      <c r="D58">
        <v>1.03</v>
      </c>
      <c r="E58">
        <f t="shared" si="0"/>
        <v>1.0300000000000011</v>
      </c>
      <c r="F58">
        <v>1.36</v>
      </c>
      <c r="G58">
        <v>0.76400000000000001</v>
      </c>
      <c r="H58">
        <f t="shared" si="1"/>
        <v>3.734144703046532E-3</v>
      </c>
      <c r="I58">
        <v>8.1199999999999992</v>
      </c>
      <c r="J58">
        <f t="shared" si="3"/>
        <v>0.23599999999999999</v>
      </c>
      <c r="K58">
        <f t="shared" si="5"/>
        <v>7.7699999999999978</v>
      </c>
      <c r="M58">
        <v>147.86000000000001</v>
      </c>
    </row>
    <row r="59" spans="1:13" x14ac:dyDescent="0.3">
      <c r="A59" s="1">
        <v>44328</v>
      </c>
      <c r="B59" s="2">
        <v>0.57293981481481482</v>
      </c>
      <c r="C59">
        <v>148.4</v>
      </c>
      <c r="D59">
        <v>0.54</v>
      </c>
      <c r="E59">
        <f t="shared" si="0"/>
        <v>0.53999999999999204</v>
      </c>
      <c r="F59">
        <v>0.49</v>
      </c>
      <c r="G59">
        <v>0.69</v>
      </c>
      <c r="H59">
        <f t="shared" si="1"/>
        <v>3.9196424185863271E-3</v>
      </c>
      <c r="I59">
        <v>8.11</v>
      </c>
    </row>
    <row r="60" spans="1:13" x14ac:dyDescent="0.3">
      <c r="A60" s="1">
        <v>44328</v>
      </c>
      <c r="B60" s="2">
        <v>0.57641203703703703</v>
      </c>
      <c r="C60">
        <v>147.83000000000001</v>
      </c>
      <c r="D60">
        <v>0.56999999999999995</v>
      </c>
      <c r="E60">
        <f t="shared" si="0"/>
        <v>-0.56999999999999318</v>
      </c>
      <c r="F60">
        <v>0.03</v>
      </c>
      <c r="G60">
        <v>0.626</v>
      </c>
      <c r="H60">
        <f t="shared" si="1"/>
        <v>3.7008028196592367E-3</v>
      </c>
      <c r="I60">
        <v>8.11</v>
      </c>
      <c r="J60">
        <f t="shared" si="3"/>
        <v>0.374</v>
      </c>
      <c r="K60">
        <f t="shared" si="5"/>
        <v>9.639999999999997</v>
      </c>
      <c r="M60">
        <v>147.83000000000001</v>
      </c>
    </row>
    <row r="61" spans="1:13" x14ac:dyDescent="0.3">
      <c r="A61" s="1">
        <v>44328</v>
      </c>
      <c r="B61" s="2">
        <v>0.57988425925925924</v>
      </c>
      <c r="C61">
        <v>148.37</v>
      </c>
      <c r="D61">
        <v>0.54</v>
      </c>
      <c r="E61">
        <f t="shared" si="0"/>
        <v>0.53999999999999204</v>
      </c>
      <c r="F61">
        <v>0.03</v>
      </c>
      <c r="G61">
        <v>0.46200000000000002</v>
      </c>
      <c r="H61">
        <f t="shared" si="1"/>
        <v>1.5689255296341073E-3</v>
      </c>
      <c r="I61">
        <v>8.11</v>
      </c>
    </row>
    <row r="62" spans="1:13" x14ac:dyDescent="0.3">
      <c r="A62" s="1">
        <v>44328</v>
      </c>
      <c r="B62" s="2">
        <v>0.58335648148148145</v>
      </c>
      <c r="C62">
        <v>148.6</v>
      </c>
      <c r="D62">
        <v>0.23</v>
      </c>
      <c r="E62">
        <f t="shared" si="0"/>
        <v>0.22999999999998977</v>
      </c>
      <c r="F62">
        <v>0.31</v>
      </c>
      <c r="G62">
        <v>0.44400000000000001</v>
      </c>
      <c r="H62">
        <f t="shared" si="1"/>
        <v>2.7123109858282137E-3</v>
      </c>
      <c r="I62">
        <v>8.1</v>
      </c>
      <c r="J62">
        <f t="shared" si="3"/>
        <v>0.55600000000000005</v>
      </c>
      <c r="K62">
        <f t="shared" si="5"/>
        <v>12.419999999999998</v>
      </c>
      <c r="M62">
        <v>148.6</v>
      </c>
    </row>
    <row r="63" spans="1:13" x14ac:dyDescent="0.3">
      <c r="A63" s="1">
        <v>44328</v>
      </c>
      <c r="B63" s="2">
        <v>0.58682870370370377</v>
      </c>
      <c r="C63">
        <v>148.19999999999999</v>
      </c>
      <c r="D63">
        <v>0.4</v>
      </c>
      <c r="E63">
        <f t="shared" si="0"/>
        <v>-0.40000000000000568</v>
      </c>
      <c r="F63">
        <v>0.17</v>
      </c>
      <c r="G63">
        <v>0.20599999999999999</v>
      </c>
      <c r="H63">
        <f t="shared" si="1"/>
        <v>1.959289250933745E-3</v>
      </c>
      <c r="I63">
        <v>8.1</v>
      </c>
    </row>
    <row r="64" spans="1:13" x14ac:dyDescent="0.3">
      <c r="A64" s="1">
        <v>44328</v>
      </c>
      <c r="B64" s="2">
        <v>0.59030092592592587</v>
      </c>
      <c r="C64">
        <v>147.91</v>
      </c>
      <c r="D64">
        <v>0.28999999999999998</v>
      </c>
      <c r="E64">
        <f t="shared" si="0"/>
        <v>-0.28999999999999204</v>
      </c>
      <c r="F64">
        <v>0.11</v>
      </c>
      <c r="G64">
        <v>0.13</v>
      </c>
      <c r="H64">
        <f t="shared" si="1"/>
        <v>1.7547750127750862E-3</v>
      </c>
      <c r="I64">
        <v>8.1</v>
      </c>
      <c r="J64">
        <f t="shared" si="3"/>
        <v>0.87</v>
      </c>
      <c r="K64">
        <f t="shared" si="5"/>
        <v>16.769999999999996</v>
      </c>
      <c r="M64">
        <v>147.91</v>
      </c>
    </row>
    <row r="65" spans="1:13" x14ac:dyDescent="0.3">
      <c r="A65" s="1">
        <v>44328</v>
      </c>
      <c r="B65" s="2">
        <v>0.59377314814814819</v>
      </c>
      <c r="C65">
        <v>147.65</v>
      </c>
      <c r="D65">
        <v>0.26</v>
      </c>
      <c r="E65">
        <f t="shared" si="0"/>
        <v>-0.25999999999999091</v>
      </c>
      <c r="F65">
        <v>0.03</v>
      </c>
      <c r="G65">
        <v>0.13</v>
      </c>
      <c r="H65">
        <f t="shared" si="1"/>
        <v>2.0048989353494823E-2</v>
      </c>
      <c r="I65">
        <v>8.1</v>
      </c>
    </row>
    <row r="66" spans="1:13" x14ac:dyDescent="0.3">
      <c r="A66" s="1">
        <v>44328</v>
      </c>
      <c r="B66" s="2">
        <v>0.5972453703703704</v>
      </c>
      <c r="C66">
        <v>150.62</v>
      </c>
      <c r="D66">
        <v>2.97</v>
      </c>
      <c r="E66">
        <f t="shared" si="0"/>
        <v>2.9699999999999989</v>
      </c>
      <c r="F66">
        <v>2.71</v>
      </c>
      <c r="G66">
        <v>0.66600000000000004</v>
      </c>
      <c r="H66">
        <f t="shared" si="1"/>
        <v>1.1181893415962563E-2</v>
      </c>
      <c r="I66">
        <v>8.09</v>
      </c>
    </row>
    <row r="67" spans="1:13" x14ac:dyDescent="0.3">
      <c r="A67" s="1">
        <v>44328</v>
      </c>
      <c r="B67" s="2">
        <v>0.60071759259259261</v>
      </c>
      <c r="C67">
        <v>148.96</v>
      </c>
      <c r="D67">
        <v>1.66</v>
      </c>
      <c r="E67">
        <f t="shared" si="0"/>
        <v>-1.6599999999999966</v>
      </c>
      <c r="F67">
        <v>1.31</v>
      </c>
      <c r="G67">
        <v>0.86599999999999999</v>
      </c>
      <c r="H67">
        <f t="shared" si="1"/>
        <v>9.2184060520422093E-3</v>
      </c>
      <c r="I67">
        <v>8.09</v>
      </c>
      <c r="J67">
        <f t="shared" si="3"/>
        <v>0.13400000000000001</v>
      </c>
      <c r="K67">
        <f>(J67*5)+K64</f>
        <v>17.439999999999998</v>
      </c>
      <c r="M67">
        <v>148.96</v>
      </c>
    </row>
    <row r="68" spans="1:13" x14ac:dyDescent="0.3">
      <c r="A68" s="1">
        <v>44328</v>
      </c>
      <c r="B68" s="2">
        <v>0.60418981481481482</v>
      </c>
      <c r="C68">
        <v>150.33000000000001</v>
      </c>
      <c r="D68">
        <v>1.37</v>
      </c>
      <c r="E68">
        <f t="shared" ref="E68:E128" si="6">C68-C67</f>
        <v>1.3700000000000045</v>
      </c>
      <c r="F68">
        <v>0.28999999999999998</v>
      </c>
      <c r="G68">
        <v>0.89</v>
      </c>
      <c r="H68">
        <f t="shared" si="1"/>
        <v>1.2491964654072261E-2</v>
      </c>
      <c r="I68">
        <v>8.08</v>
      </c>
    </row>
    <row r="69" spans="1:13" x14ac:dyDescent="0.3">
      <c r="A69" s="1">
        <v>44328</v>
      </c>
      <c r="B69" s="2">
        <v>0.60766203703703703</v>
      </c>
      <c r="C69">
        <v>152.19</v>
      </c>
      <c r="D69">
        <v>1.86</v>
      </c>
      <c r="E69">
        <f t="shared" si="6"/>
        <v>1.8599999999999852</v>
      </c>
      <c r="F69">
        <v>0.49</v>
      </c>
      <c r="G69">
        <v>0.96599999999999997</v>
      </c>
      <c r="H69">
        <f t="shared" si="1"/>
        <v>1.4055418507257717E-3</v>
      </c>
      <c r="I69">
        <v>8.08</v>
      </c>
    </row>
    <row r="70" spans="1:13" x14ac:dyDescent="0.3">
      <c r="A70" s="1">
        <v>44328</v>
      </c>
      <c r="B70" s="2">
        <v>0.61113425925925924</v>
      </c>
      <c r="C70">
        <v>151.97999999999999</v>
      </c>
      <c r="D70">
        <v>0.21</v>
      </c>
      <c r="E70">
        <f t="shared" si="6"/>
        <v>-0.21000000000000796</v>
      </c>
      <c r="F70">
        <v>1.65</v>
      </c>
      <c r="G70">
        <v>1.29</v>
      </c>
      <c r="H70">
        <f t="shared" si="1"/>
        <v>3.534545177394161E-3</v>
      </c>
      <c r="I70">
        <v>8.08</v>
      </c>
      <c r="J70">
        <f t="shared" si="3"/>
        <v>-0.29000000000000004</v>
      </c>
      <c r="K70">
        <f t="shared" ref="K68:K89" si="7">(J70*5)+K67</f>
        <v>15.989999999999998</v>
      </c>
      <c r="M70">
        <v>151.97999999999999</v>
      </c>
    </row>
    <row r="71" spans="1:13" x14ac:dyDescent="0.3">
      <c r="A71" s="1">
        <v>44328</v>
      </c>
      <c r="B71" s="2">
        <v>0.61460648148148145</v>
      </c>
      <c r="C71">
        <v>152.51</v>
      </c>
      <c r="D71">
        <v>0.53</v>
      </c>
      <c r="E71">
        <f t="shared" si="6"/>
        <v>0.53000000000000114</v>
      </c>
      <c r="F71">
        <v>0.32</v>
      </c>
      <c r="G71">
        <v>0.81200000000000006</v>
      </c>
      <c r="H71">
        <f t="shared" si="1"/>
        <v>1.5006070723933956E-2</v>
      </c>
      <c r="I71">
        <v>8.07</v>
      </c>
    </row>
    <row r="72" spans="1:13" x14ac:dyDescent="0.3">
      <c r="A72" s="1">
        <v>44328</v>
      </c>
      <c r="B72" s="2">
        <v>0.61807870370370377</v>
      </c>
      <c r="C72">
        <v>154.77000000000001</v>
      </c>
      <c r="D72">
        <v>2.2599999999999998</v>
      </c>
      <c r="E72">
        <f t="shared" si="6"/>
        <v>2.2600000000000193</v>
      </c>
      <c r="F72">
        <v>1.73</v>
      </c>
      <c r="G72">
        <v>0.89600000000000002</v>
      </c>
      <c r="H72">
        <f t="shared" si="1"/>
        <v>9.6291550463556714E-3</v>
      </c>
      <c r="I72">
        <v>8.06</v>
      </c>
    </row>
    <row r="73" spans="1:13" x14ac:dyDescent="0.3">
      <c r="A73" s="1">
        <v>44328</v>
      </c>
      <c r="B73" s="2">
        <v>0.62155092592592587</v>
      </c>
      <c r="C73">
        <v>153.31</v>
      </c>
      <c r="D73">
        <v>1.46</v>
      </c>
      <c r="E73">
        <f t="shared" si="6"/>
        <v>-1.460000000000008</v>
      </c>
      <c r="F73">
        <v>0.8</v>
      </c>
      <c r="G73">
        <v>0.998</v>
      </c>
      <c r="H73">
        <f t="shared" ref="H73:H129" si="8">(ABS(C74-C73)/(AVERAGE(C67:C73)))</f>
        <v>8.5522296884541914E-4</v>
      </c>
      <c r="I73">
        <v>8.06</v>
      </c>
      <c r="J73">
        <f t="shared" si="3"/>
        <v>2.0000000000000018E-3</v>
      </c>
      <c r="K73">
        <f t="shared" si="7"/>
        <v>15.999999999999998</v>
      </c>
      <c r="M73">
        <v>153.31</v>
      </c>
    </row>
    <row r="74" spans="1:13" x14ac:dyDescent="0.3">
      <c r="A74" s="1">
        <v>44328</v>
      </c>
      <c r="B74" s="2">
        <v>0.62502314814814819</v>
      </c>
      <c r="C74">
        <v>153.44</v>
      </c>
      <c r="D74">
        <v>0.13</v>
      </c>
      <c r="E74">
        <f t="shared" si="6"/>
        <v>0.12999999999999545</v>
      </c>
      <c r="F74">
        <v>1.33</v>
      </c>
      <c r="G74">
        <v>1.1659999999999999</v>
      </c>
      <c r="H74">
        <f t="shared" si="8"/>
        <v>2.0308273983884553E-3</v>
      </c>
      <c r="I74">
        <v>8.0500000000000007</v>
      </c>
    </row>
    <row r="75" spans="1:13" x14ac:dyDescent="0.3">
      <c r="A75" s="1">
        <v>44328</v>
      </c>
      <c r="B75" s="2">
        <v>0.6284953703703704</v>
      </c>
      <c r="C75">
        <v>153.75</v>
      </c>
      <c r="D75">
        <v>0.31</v>
      </c>
      <c r="E75">
        <f t="shared" si="6"/>
        <v>0.31000000000000227</v>
      </c>
      <c r="F75">
        <v>0.18</v>
      </c>
      <c r="G75">
        <v>0.872</v>
      </c>
      <c r="H75">
        <f t="shared" si="8"/>
        <v>9.8605345398572099E-3</v>
      </c>
      <c r="I75">
        <v>8.0399999999999991</v>
      </c>
    </row>
    <row r="76" spans="1:13" x14ac:dyDescent="0.3">
      <c r="A76" s="1">
        <v>44328</v>
      </c>
      <c r="B76" s="2">
        <v>0.63196759259259261</v>
      </c>
      <c r="C76">
        <v>155.26</v>
      </c>
      <c r="D76">
        <v>1.51</v>
      </c>
      <c r="E76">
        <f t="shared" si="6"/>
        <v>1.5099999999999909</v>
      </c>
      <c r="F76">
        <v>1.2</v>
      </c>
      <c r="G76">
        <v>1.048</v>
      </c>
      <c r="H76">
        <f t="shared" si="8"/>
        <v>1.4976465554128559E-3</v>
      </c>
      <c r="I76">
        <v>8.0399999999999991</v>
      </c>
      <c r="J76">
        <f t="shared" si="3"/>
        <v>-4.8000000000000043E-2</v>
      </c>
      <c r="K76">
        <f t="shared" si="7"/>
        <v>15.759999999999998</v>
      </c>
      <c r="M76">
        <v>155.26</v>
      </c>
    </row>
    <row r="77" spans="1:13" x14ac:dyDescent="0.3">
      <c r="A77" s="1">
        <v>44328</v>
      </c>
      <c r="B77" s="2">
        <v>0.63543981481481482</v>
      </c>
      <c r="C77">
        <v>155.03</v>
      </c>
      <c r="D77">
        <v>0.23</v>
      </c>
      <c r="E77">
        <f t="shared" si="6"/>
        <v>-0.22999999999998977</v>
      </c>
      <c r="F77">
        <v>1.28</v>
      </c>
      <c r="G77">
        <v>0.95799999999999996</v>
      </c>
      <c r="H77">
        <f t="shared" si="8"/>
        <v>6.4930848646188122E-4</v>
      </c>
      <c r="I77">
        <v>8.0399999999999991</v>
      </c>
    </row>
    <row r="78" spans="1:13" x14ac:dyDescent="0.3">
      <c r="A78" s="1">
        <v>44328</v>
      </c>
      <c r="B78" s="2">
        <v>0.63891203703703703</v>
      </c>
      <c r="C78">
        <v>154.93</v>
      </c>
      <c r="D78">
        <v>0.1</v>
      </c>
      <c r="E78">
        <f t="shared" si="6"/>
        <v>-9.9999999999994316E-2</v>
      </c>
      <c r="F78">
        <v>0.13</v>
      </c>
      <c r="G78">
        <v>0.82399999999999995</v>
      </c>
      <c r="H78">
        <f t="shared" si="8"/>
        <v>1.3475367657266507E-2</v>
      </c>
      <c r="I78">
        <v>8.0299999999999994</v>
      </c>
    </row>
    <row r="79" spans="1:13" x14ac:dyDescent="0.3">
      <c r="A79" s="1">
        <v>44328</v>
      </c>
      <c r="B79" s="2">
        <v>0.64238425925925924</v>
      </c>
      <c r="C79">
        <v>157.01</v>
      </c>
      <c r="D79">
        <v>2.08</v>
      </c>
      <c r="E79">
        <f t="shared" si="6"/>
        <v>2.0799999999999841</v>
      </c>
      <c r="F79">
        <v>1.98</v>
      </c>
      <c r="G79">
        <v>0.95399999999999996</v>
      </c>
      <c r="H79">
        <f t="shared" si="8"/>
        <v>2.7153583996011115E-3</v>
      </c>
      <c r="I79">
        <v>8.02</v>
      </c>
      <c r="J79">
        <f t="shared" si="3"/>
        <v>4.6000000000000041E-2</v>
      </c>
      <c r="K79">
        <f t="shared" si="7"/>
        <v>15.989999999999998</v>
      </c>
      <c r="M79">
        <v>157.01</v>
      </c>
    </row>
    <row r="80" spans="1:13" x14ac:dyDescent="0.3">
      <c r="A80" s="1">
        <v>44328</v>
      </c>
      <c r="B80" s="2">
        <v>0.64585648148148145</v>
      </c>
      <c r="C80">
        <v>157.43</v>
      </c>
      <c r="D80">
        <v>0.42</v>
      </c>
      <c r="E80">
        <f t="shared" si="6"/>
        <v>0.42000000000001592</v>
      </c>
      <c r="F80">
        <v>1.66</v>
      </c>
      <c r="G80">
        <v>1.25</v>
      </c>
      <c r="H80">
        <f t="shared" si="8"/>
        <v>3.1559092791092276E-3</v>
      </c>
      <c r="I80">
        <v>8.02</v>
      </c>
    </row>
    <row r="81" spans="1:13" x14ac:dyDescent="0.3">
      <c r="A81" s="1">
        <v>44328</v>
      </c>
      <c r="B81" s="2">
        <v>0.64932870370370377</v>
      </c>
      <c r="C81">
        <v>157.91999999999999</v>
      </c>
      <c r="D81">
        <v>0.49</v>
      </c>
      <c r="E81">
        <f t="shared" si="6"/>
        <v>0.48999999999998067</v>
      </c>
      <c r="F81">
        <v>7.0000000000000007E-2</v>
      </c>
      <c r="G81">
        <v>1.024</v>
      </c>
      <c r="H81">
        <f t="shared" si="8"/>
        <v>3.784373196008379E-3</v>
      </c>
      <c r="I81">
        <v>8.01</v>
      </c>
    </row>
    <row r="82" spans="1:13" x14ac:dyDescent="0.3">
      <c r="A82" s="1">
        <v>44328</v>
      </c>
      <c r="B82" s="2">
        <v>0.65280092592592587</v>
      </c>
      <c r="C82">
        <v>157.33000000000001</v>
      </c>
      <c r="D82">
        <v>0.59</v>
      </c>
      <c r="E82">
        <f t="shared" si="6"/>
        <v>-0.58999999999997499</v>
      </c>
      <c r="F82">
        <v>0.1</v>
      </c>
      <c r="G82">
        <v>0.78800000000000003</v>
      </c>
      <c r="H82">
        <f t="shared" si="8"/>
        <v>5.4342366039219284E-3</v>
      </c>
      <c r="I82">
        <v>8.01</v>
      </c>
      <c r="J82">
        <f t="shared" si="3"/>
        <v>0.21199999999999997</v>
      </c>
      <c r="K82">
        <f t="shared" si="7"/>
        <v>17.049999999999997</v>
      </c>
      <c r="M82">
        <v>157.33000000000001</v>
      </c>
    </row>
    <row r="83" spans="1:13" x14ac:dyDescent="0.3">
      <c r="A83" s="1">
        <v>44328</v>
      </c>
      <c r="B83" s="2">
        <v>0.65627314814814819</v>
      </c>
      <c r="C83">
        <v>156.47999999999999</v>
      </c>
      <c r="D83">
        <v>0.85</v>
      </c>
      <c r="E83">
        <f t="shared" si="6"/>
        <v>-0.85000000000002274</v>
      </c>
      <c r="F83">
        <v>0.26</v>
      </c>
      <c r="G83">
        <v>0.81399999999999995</v>
      </c>
      <c r="H83">
        <f t="shared" si="8"/>
        <v>6.2583817612875542E-3</v>
      </c>
      <c r="I83">
        <v>8</v>
      </c>
    </row>
    <row r="84" spans="1:13" x14ac:dyDescent="0.3">
      <c r="A84" s="1">
        <v>44328</v>
      </c>
      <c r="B84" s="2">
        <v>0.6597453703703704</v>
      </c>
      <c r="C84">
        <v>157.46</v>
      </c>
      <c r="D84">
        <v>0.98</v>
      </c>
      <c r="E84">
        <f t="shared" si="6"/>
        <v>0.98000000000001819</v>
      </c>
      <c r="F84">
        <v>0.13</v>
      </c>
      <c r="G84">
        <v>0.44400000000000001</v>
      </c>
      <c r="H84">
        <f t="shared" si="8"/>
        <v>1.0195164579085132E-3</v>
      </c>
      <c r="I84">
        <v>8</v>
      </c>
    </row>
    <row r="85" spans="1:13" x14ac:dyDescent="0.3">
      <c r="A85" s="1">
        <v>44328</v>
      </c>
      <c r="B85" s="2">
        <v>0.66321759259259261</v>
      </c>
      <c r="C85">
        <v>157.62</v>
      </c>
      <c r="D85">
        <v>0.16</v>
      </c>
      <c r="E85">
        <f t="shared" si="6"/>
        <v>0.15999999999999659</v>
      </c>
      <c r="F85">
        <v>0.82</v>
      </c>
      <c r="G85">
        <v>0.27600000000000002</v>
      </c>
      <c r="H85">
        <f t="shared" si="8"/>
        <v>2.4154370034051922E-3</v>
      </c>
      <c r="I85">
        <v>8</v>
      </c>
      <c r="J85">
        <f t="shared" ref="J84:J129" si="9">1-G85</f>
        <v>0.72399999999999998</v>
      </c>
      <c r="K85">
        <f t="shared" si="7"/>
        <v>20.669999999999998</v>
      </c>
      <c r="M85">
        <v>157.62</v>
      </c>
    </row>
    <row r="86" spans="1:13" x14ac:dyDescent="0.3">
      <c r="A86" s="1">
        <v>44328</v>
      </c>
      <c r="B86" s="2">
        <v>0.66668981481481471</v>
      </c>
      <c r="C86">
        <v>157.24</v>
      </c>
      <c r="D86">
        <v>0.38</v>
      </c>
      <c r="E86">
        <f t="shared" si="6"/>
        <v>-0.37999999999999545</v>
      </c>
      <c r="F86">
        <v>0.22</v>
      </c>
      <c r="G86">
        <v>0.30599999999999999</v>
      </c>
      <c r="H86">
        <f t="shared" si="8"/>
        <v>6.2279841667573889E-3</v>
      </c>
      <c r="I86">
        <v>7.98</v>
      </c>
    </row>
    <row r="87" spans="1:13" x14ac:dyDescent="0.3">
      <c r="A87" s="1">
        <v>44328</v>
      </c>
      <c r="B87" s="2">
        <v>0.67016203703703703</v>
      </c>
      <c r="C87">
        <v>158.22</v>
      </c>
      <c r="D87">
        <v>0.98</v>
      </c>
      <c r="E87">
        <f t="shared" si="6"/>
        <v>0.97999999999998977</v>
      </c>
      <c r="F87">
        <v>0.6</v>
      </c>
      <c r="G87">
        <v>0.40600000000000003</v>
      </c>
      <c r="H87">
        <f t="shared" si="8"/>
        <v>9.5257967648583366E-4</v>
      </c>
      <c r="I87">
        <v>7.98</v>
      </c>
    </row>
    <row r="88" spans="1:13" x14ac:dyDescent="0.3">
      <c r="A88" s="1">
        <v>44328</v>
      </c>
      <c r="B88" s="2">
        <v>0.67363425925925924</v>
      </c>
      <c r="C88">
        <v>158.07</v>
      </c>
      <c r="D88">
        <v>0.15</v>
      </c>
      <c r="E88">
        <f t="shared" si="6"/>
        <v>-0.15000000000000568</v>
      </c>
      <c r="F88">
        <v>0.83</v>
      </c>
      <c r="G88">
        <v>0.52</v>
      </c>
      <c r="H88">
        <f t="shared" si="8"/>
        <v>2.9843435351317935E-3</v>
      </c>
      <c r="I88">
        <v>7.98</v>
      </c>
    </row>
    <row r="89" spans="1:13" x14ac:dyDescent="0.3">
      <c r="A89" s="1">
        <v>44328</v>
      </c>
      <c r="B89" s="2">
        <v>0.67710648148148145</v>
      </c>
      <c r="C89">
        <v>158.54</v>
      </c>
      <c r="D89">
        <v>0.47</v>
      </c>
      <c r="E89">
        <f t="shared" si="6"/>
        <v>0.46999999999999886</v>
      </c>
      <c r="F89">
        <v>0.32</v>
      </c>
      <c r="G89">
        <v>0.55800000000000005</v>
      </c>
      <c r="H89">
        <f t="shared" si="8"/>
        <v>6.9135489249114506E-3</v>
      </c>
      <c r="I89">
        <v>7.98</v>
      </c>
      <c r="J89">
        <f t="shared" si="9"/>
        <v>0.44199999999999995</v>
      </c>
      <c r="K89">
        <f>(J89*5)+20</f>
        <v>22.21</v>
      </c>
      <c r="M89">
        <v>158.54</v>
      </c>
    </row>
    <row r="90" spans="1:13" x14ac:dyDescent="0.3">
      <c r="A90" s="1">
        <v>44328</v>
      </c>
      <c r="B90" s="2">
        <v>0.68057870370370377</v>
      </c>
      <c r="C90">
        <v>159.63</v>
      </c>
      <c r="D90">
        <v>1.0900000000000001</v>
      </c>
      <c r="E90">
        <f t="shared" si="6"/>
        <v>1.0900000000000034</v>
      </c>
      <c r="F90">
        <v>0.62</v>
      </c>
      <c r="G90">
        <v>0.51800000000000002</v>
      </c>
      <c r="H90">
        <f t="shared" si="8"/>
        <v>1.7709029798153269E-3</v>
      </c>
      <c r="I90">
        <v>7.97</v>
      </c>
    </row>
    <row r="91" spans="1:13" x14ac:dyDescent="0.3">
      <c r="A91" s="1">
        <v>44328</v>
      </c>
      <c r="B91" s="2">
        <v>0.68405092592592587</v>
      </c>
      <c r="C91">
        <v>159.91</v>
      </c>
      <c r="D91">
        <v>0.28000000000000003</v>
      </c>
      <c r="E91">
        <f t="shared" si="6"/>
        <v>0.28000000000000114</v>
      </c>
      <c r="F91">
        <v>0.81</v>
      </c>
      <c r="G91">
        <v>0.63600000000000001</v>
      </c>
      <c r="H91">
        <f t="shared" si="8"/>
        <v>4.7330129909937523E-3</v>
      </c>
      <c r="I91">
        <v>7.97</v>
      </c>
    </row>
    <row r="92" spans="1:13" x14ac:dyDescent="0.3">
      <c r="A92" s="1">
        <v>44328</v>
      </c>
      <c r="B92" s="2">
        <v>0.68752314814814808</v>
      </c>
      <c r="C92">
        <v>159.16</v>
      </c>
      <c r="D92">
        <v>0.75</v>
      </c>
      <c r="E92">
        <f t="shared" si="6"/>
        <v>-0.75</v>
      </c>
      <c r="F92">
        <v>0.47</v>
      </c>
      <c r="G92">
        <v>0.61</v>
      </c>
      <c r="H92">
        <f t="shared" si="8"/>
        <v>1.1973675918506839E-3</v>
      </c>
      <c r="I92">
        <v>7.96</v>
      </c>
    </row>
    <row r="93" spans="1:13" x14ac:dyDescent="0.3">
      <c r="A93" s="1">
        <v>44328</v>
      </c>
      <c r="B93" s="2">
        <v>0.6909953703703704</v>
      </c>
      <c r="C93">
        <v>158.97</v>
      </c>
      <c r="D93">
        <v>0.19</v>
      </c>
      <c r="E93">
        <f t="shared" si="6"/>
        <v>-0.18999999999999773</v>
      </c>
      <c r="F93">
        <v>0.56000000000000005</v>
      </c>
      <c r="G93">
        <v>0.55600000000000005</v>
      </c>
      <c r="H93">
        <f t="shared" si="8"/>
        <v>1.0696629213482363E-3</v>
      </c>
      <c r="I93">
        <v>7.96</v>
      </c>
      <c r="J93">
        <f t="shared" si="9"/>
        <v>0.44399999999999995</v>
      </c>
      <c r="K93">
        <f t="shared" ref="K90:K129" si="10">(J93*5)+20</f>
        <v>22.22</v>
      </c>
      <c r="M93">
        <v>158.97</v>
      </c>
    </row>
    <row r="94" spans="1:13" x14ac:dyDescent="0.3">
      <c r="A94" s="1">
        <v>44328</v>
      </c>
      <c r="B94" s="2">
        <v>0.69446759259259261</v>
      </c>
      <c r="C94">
        <v>158.80000000000001</v>
      </c>
      <c r="D94">
        <v>0.17</v>
      </c>
      <c r="E94">
        <f t="shared" si="6"/>
        <v>-0.16999999999998749</v>
      </c>
      <c r="F94">
        <v>0.02</v>
      </c>
      <c r="G94">
        <v>0.496</v>
      </c>
      <c r="H94">
        <f t="shared" si="8"/>
        <v>3.2073166349230386E-3</v>
      </c>
      <c r="I94">
        <v>7.96</v>
      </c>
    </row>
    <row r="95" spans="1:13" x14ac:dyDescent="0.3">
      <c r="A95" s="1">
        <v>44328</v>
      </c>
      <c r="B95" s="2">
        <v>0.69793981481481471</v>
      </c>
      <c r="C95">
        <v>158.29</v>
      </c>
      <c r="D95">
        <v>0.51</v>
      </c>
      <c r="E95">
        <f t="shared" si="6"/>
        <v>-0.51000000000001933</v>
      </c>
      <c r="F95">
        <v>0.34</v>
      </c>
      <c r="G95">
        <v>0.44</v>
      </c>
      <c r="H95">
        <f t="shared" si="8"/>
        <v>1.5719033503997126E-3</v>
      </c>
      <c r="I95">
        <v>7.95</v>
      </c>
    </row>
    <row r="96" spans="1:13" x14ac:dyDescent="0.3">
      <c r="A96" s="1">
        <v>44328</v>
      </c>
      <c r="B96" s="2">
        <v>0.70141203703703703</v>
      </c>
      <c r="C96">
        <v>158.54</v>
      </c>
      <c r="D96">
        <v>0.25</v>
      </c>
      <c r="E96">
        <f t="shared" si="6"/>
        <v>0.25</v>
      </c>
      <c r="F96">
        <v>0.26</v>
      </c>
      <c r="G96">
        <v>0.33</v>
      </c>
      <c r="H96">
        <f t="shared" si="8"/>
        <v>1.2575226803186263E-4</v>
      </c>
      <c r="I96">
        <v>7.95</v>
      </c>
    </row>
    <row r="97" spans="1:13" x14ac:dyDescent="0.3">
      <c r="A97" s="1">
        <v>44328</v>
      </c>
      <c r="B97" s="2">
        <v>0.70488425925925924</v>
      </c>
      <c r="C97">
        <v>158.52000000000001</v>
      </c>
      <c r="D97">
        <v>0.02</v>
      </c>
      <c r="E97">
        <f t="shared" si="6"/>
        <v>-1.999999999998181E-2</v>
      </c>
      <c r="F97">
        <v>0.23</v>
      </c>
      <c r="G97">
        <v>0.28199999999999997</v>
      </c>
      <c r="H97">
        <f t="shared" si="8"/>
        <v>3.7133942941404117E-3</v>
      </c>
      <c r="I97">
        <v>7.95</v>
      </c>
      <c r="J97">
        <f t="shared" si="9"/>
        <v>0.71799999999999997</v>
      </c>
      <c r="K97">
        <f t="shared" si="10"/>
        <v>23.59</v>
      </c>
      <c r="M97">
        <v>158.52000000000001</v>
      </c>
    </row>
    <row r="98" spans="1:13" x14ac:dyDescent="0.3">
      <c r="A98" s="1">
        <v>44328</v>
      </c>
      <c r="B98" s="2">
        <v>0.70835648148148145</v>
      </c>
      <c r="C98">
        <v>159.11000000000001</v>
      </c>
      <c r="D98">
        <v>0.59</v>
      </c>
      <c r="E98">
        <f t="shared" si="6"/>
        <v>0.59000000000000341</v>
      </c>
      <c r="F98">
        <v>0.56999999999999995</v>
      </c>
      <c r="G98">
        <v>0.28399999999999997</v>
      </c>
      <c r="H98">
        <f t="shared" si="8"/>
        <v>7.5581029161683288E-4</v>
      </c>
      <c r="I98">
        <v>7.94</v>
      </c>
    </row>
    <row r="99" spans="1:13" x14ac:dyDescent="0.3">
      <c r="A99" s="1">
        <v>44328</v>
      </c>
      <c r="B99" s="2">
        <v>0.71182870370370377</v>
      </c>
      <c r="C99">
        <v>158.99</v>
      </c>
      <c r="D99">
        <v>0.12</v>
      </c>
      <c r="E99">
        <f t="shared" si="6"/>
        <v>-0.12000000000000455</v>
      </c>
      <c r="F99">
        <v>0.47</v>
      </c>
      <c r="G99">
        <v>0.374</v>
      </c>
      <c r="H99">
        <f t="shared" si="8"/>
        <v>2.7087345440145508E-3</v>
      </c>
      <c r="I99">
        <v>7.94</v>
      </c>
    </row>
    <row r="100" spans="1:13" x14ac:dyDescent="0.3">
      <c r="A100" s="1">
        <v>44328</v>
      </c>
      <c r="B100" s="2">
        <v>0.71530092592592587</v>
      </c>
      <c r="C100">
        <v>159.41999999999999</v>
      </c>
      <c r="D100">
        <v>0.43</v>
      </c>
      <c r="E100">
        <f t="shared" si="6"/>
        <v>0.4299999999999784</v>
      </c>
      <c r="F100">
        <v>0.31</v>
      </c>
      <c r="G100">
        <v>0.36799999999999999</v>
      </c>
      <c r="H100">
        <f t="shared" si="8"/>
        <v>6.8005793086078486E-3</v>
      </c>
      <c r="I100">
        <v>7.94</v>
      </c>
    </row>
    <row r="101" spans="1:13" x14ac:dyDescent="0.3">
      <c r="A101" s="1">
        <v>44328</v>
      </c>
      <c r="B101" s="2">
        <v>0.71877314814814808</v>
      </c>
      <c r="C101">
        <v>160.5</v>
      </c>
      <c r="D101">
        <v>1.08</v>
      </c>
      <c r="E101">
        <f t="shared" si="6"/>
        <v>1.0800000000000125</v>
      </c>
      <c r="F101">
        <v>0.65</v>
      </c>
      <c r="G101">
        <v>0.44600000000000001</v>
      </c>
      <c r="H101">
        <f t="shared" si="8"/>
        <v>8.9907218624536746E-3</v>
      </c>
      <c r="I101">
        <v>7.94</v>
      </c>
      <c r="J101">
        <f t="shared" si="9"/>
        <v>0.55400000000000005</v>
      </c>
      <c r="K101">
        <f t="shared" si="10"/>
        <v>22.77</v>
      </c>
      <c r="M101">
        <v>160.5</v>
      </c>
    </row>
    <row r="102" spans="1:13" x14ac:dyDescent="0.3">
      <c r="A102" s="1">
        <v>44328</v>
      </c>
      <c r="B102" s="2">
        <v>0.7222453703703704</v>
      </c>
      <c r="C102">
        <v>159.07</v>
      </c>
      <c r="D102">
        <v>1.43</v>
      </c>
      <c r="E102">
        <f t="shared" si="6"/>
        <v>-1.4300000000000068</v>
      </c>
      <c r="F102">
        <v>0.35</v>
      </c>
      <c r="G102">
        <v>0.47</v>
      </c>
      <c r="H102">
        <f t="shared" si="8"/>
        <v>6.9110981465699895E-4</v>
      </c>
      <c r="I102">
        <v>7.93</v>
      </c>
    </row>
    <row r="103" spans="1:13" x14ac:dyDescent="0.3">
      <c r="A103" s="1">
        <v>44328</v>
      </c>
      <c r="B103" s="2">
        <v>0.72571759259259261</v>
      </c>
      <c r="C103">
        <v>159.18</v>
      </c>
      <c r="D103">
        <v>0.11</v>
      </c>
      <c r="E103">
        <f t="shared" si="6"/>
        <v>0.11000000000001364</v>
      </c>
      <c r="F103">
        <v>1.32</v>
      </c>
      <c r="G103">
        <v>0.62</v>
      </c>
      <c r="H103">
        <f t="shared" si="8"/>
        <v>1.3374716314283381E-2</v>
      </c>
      <c r="I103">
        <v>7.93</v>
      </c>
    </row>
    <row r="104" spans="1:13" x14ac:dyDescent="0.3">
      <c r="A104" s="1">
        <v>44328</v>
      </c>
      <c r="B104" s="2">
        <v>0.72918981481481471</v>
      </c>
      <c r="C104">
        <v>161.31</v>
      </c>
      <c r="D104">
        <v>2.13</v>
      </c>
      <c r="E104">
        <f t="shared" si="6"/>
        <v>2.1299999999999955</v>
      </c>
      <c r="F104">
        <v>2.02</v>
      </c>
      <c r="G104">
        <v>0.93</v>
      </c>
      <c r="H104">
        <f t="shared" si="8"/>
        <v>1.32160561212621E-2</v>
      </c>
      <c r="I104">
        <v>7.93</v>
      </c>
    </row>
    <row r="105" spans="1:13" x14ac:dyDescent="0.3">
      <c r="A105" s="1">
        <v>44328</v>
      </c>
      <c r="B105" s="2">
        <v>0.73266203703703703</v>
      </c>
      <c r="C105">
        <v>159.19999999999999</v>
      </c>
      <c r="D105">
        <v>2.11</v>
      </c>
      <c r="E105">
        <f t="shared" si="6"/>
        <v>-2.1100000000000136</v>
      </c>
      <c r="F105">
        <v>0.02</v>
      </c>
      <c r="G105">
        <v>0.872</v>
      </c>
      <c r="H105">
        <f t="shared" si="8"/>
        <v>1.2338167795503138E-2</v>
      </c>
      <c r="I105">
        <v>7.93</v>
      </c>
      <c r="J105">
        <f t="shared" si="9"/>
        <v>0.128</v>
      </c>
      <c r="K105">
        <f t="shared" si="10"/>
        <v>20.64</v>
      </c>
      <c r="M105">
        <v>159.19999999999999</v>
      </c>
    </row>
    <row r="106" spans="1:13" x14ac:dyDescent="0.3">
      <c r="A106" s="1">
        <v>44328</v>
      </c>
      <c r="B106" s="2">
        <v>0.73613425925925924</v>
      </c>
      <c r="C106">
        <v>161.16999999999999</v>
      </c>
      <c r="D106">
        <v>1.97</v>
      </c>
      <c r="E106">
        <f t="shared" si="6"/>
        <v>1.9699999999999989</v>
      </c>
      <c r="F106">
        <v>0.14000000000000001</v>
      </c>
      <c r="G106">
        <v>0.77</v>
      </c>
      <c r="H106">
        <f t="shared" si="8"/>
        <v>1.106398178327443E-2</v>
      </c>
      <c r="I106">
        <v>7.93</v>
      </c>
    </row>
    <row r="107" spans="1:13" x14ac:dyDescent="0.3">
      <c r="A107" s="1">
        <v>44328</v>
      </c>
      <c r="B107" s="2">
        <v>0.73960648148148145</v>
      </c>
      <c r="C107">
        <v>159.4</v>
      </c>
      <c r="D107">
        <v>1.77</v>
      </c>
      <c r="E107">
        <f t="shared" si="6"/>
        <v>-1.7699999999999818</v>
      </c>
      <c r="F107">
        <v>0.2</v>
      </c>
      <c r="G107">
        <v>0.74</v>
      </c>
      <c r="H107">
        <f t="shared" si="8"/>
        <v>7.8761954939588485E-3</v>
      </c>
      <c r="I107">
        <v>7.92</v>
      </c>
    </row>
    <row r="108" spans="1:13" x14ac:dyDescent="0.3">
      <c r="A108" s="1">
        <v>44328</v>
      </c>
      <c r="B108" s="2">
        <v>0.74307870370370377</v>
      </c>
      <c r="C108">
        <v>160.66</v>
      </c>
      <c r="D108">
        <v>1.26</v>
      </c>
      <c r="E108">
        <f t="shared" si="6"/>
        <v>1.2599999999999909</v>
      </c>
      <c r="F108">
        <v>0.51</v>
      </c>
      <c r="G108">
        <v>0.57799999999999996</v>
      </c>
      <c r="H108">
        <f t="shared" si="8"/>
        <v>3.2500290181162969E-3</v>
      </c>
      <c r="I108">
        <v>7.92</v>
      </c>
    </row>
    <row r="109" spans="1:13" x14ac:dyDescent="0.3">
      <c r="A109" s="1">
        <v>44328</v>
      </c>
      <c r="B109" s="2">
        <v>0.74655092592592587</v>
      </c>
      <c r="C109">
        <v>160.13999999999999</v>
      </c>
      <c r="D109">
        <v>0.52</v>
      </c>
      <c r="E109">
        <f t="shared" si="6"/>
        <v>-0.52000000000001023</v>
      </c>
      <c r="F109">
        <v>0.74</v>
      </c>
      <c r="G109">
        <v>0.32200000000000001</v>
      </c>
      <c r="H109">
        <f t="shared" si="8"/>
        <v>7.4929084973153254E-4</v>
      </c>
      <c r="I109">
        <v>7.92</v>
      </c>
      <c r="J109">
        <f t="shared" si="9"/>
        <v>0.67799999999999994</v>
      </c>
      <c r="K109">
        <f t="shared" si="10"/>
        <v>23.39</v>
      </c>
      <c r="M109">
        <v>160.13999999999999</v>
      </c>
    </row>
    <row r="110" spans="1:13" x14ac:dyDescent="0.3">
      <c r="A110" s="1">
        <v>44328</v>
      </c>
      <c r="B110" s="2">
        <v>0.75002314814814808</v>
      </c>
      <c r="C110">
        <v>160.26</v>
      </c>
      <c r="D110">
        <v>0.12</v>
      </c>
      <c r="E110">
        <f t="shared" si="6"/>
        <v>0.12000000000000455</v>
      </c>
      <c r="F110">
        <v>0.4</v>
      </c>
      <c r="G110">
        <v>0.39800000000000002</v>
      </c>
      <c r="H110">
        <f t="shared" si="8"/>
        <v>2.0585666672606707E-3</v>
      </c>
      <c r="I110">
        <v>7.92</v>
      </c>
    </row>
    <row r="111" spans="1:13" x14ac:dyDescent="0.3">
      <c r="A111" s="1">
        <v>44328</v>
      </c>
      <c r="B111" s="2">
        <v>0.7534953703703704</v>
      </c>
      <c r="C111">
        <v>159.93</v>
      </c>
      <c r="D111">
        <v>0.33</v>
      </c>
      <c r="E111">
        <f t="shared" si="6"/>
        <v>-0.32999999999998408</v>
      </c>
      <c r="F111">
        <v>0.21</v>
      </c>
      <c r="G111">
        <v>0.41199999999999998</v>
      </c>
      <c r="H111">
        <f t="shared" si="8"/>
        <v>3.3102537563796069E-3</v>
      </c>
      <c r="I111">
        <v>7.92</v>
      </c>
    </row>
    <row r="112" spans="1:13" x14ac:dyDescent="0.3">
      <c r="A112" s="1">
        <v>44328</v>
      </c>
      <c r="B112" s="2">
        <v>0.75696759259259261</v>
      </c>
      <c r="C112">
        <v>160.46</v>
      </c>
      <c r="D112">
        <v>0.53</v>
      </c>
      <c r="E112">
        <f t="shared" si="6"/>
        <v>0.53000000000000114</v>
      </c>
      <c r="F112">
        <v>0.2</v>
      </c>
      <c r="G112">
        <v>0.41199999999999998</v>
      </c>
      <c r="H112">
        <f t="shared" si="8"/>
        <v>4.9286108982014082E-3</v>
      </c>
      <c r="I112">
        <v>7.91</v>
      </c>
    </row>
    <row r="113" spans="1:13" x14ac:dyDescent="0.3">
      <c r="A113" s="1">
        <v>44328</v>
      </c>
      <c r="B113" s="2">
        <v>0.76043981481481471</v>
      </c>
      <c r="C113">
        <v>161.25</v>
      </c>
      <c r="D113">
        <v>0.79</v>
      </c>
      <c r="E113">
        <f t="shared" si="6"/>
        <v>0.78999999999999204</v>
      </c>
      <c r="F113">
        <v>0.26</v>
      </c>
      <c r="G113">
        <v>0.36199999999999999</v>
      </c>
      <c r="H113">
        <f t="shared" si="8"/>
        <v>8.9207735495945521E-3</v>
      </c>
      <c r="I113">
        <v>7.91</v>
      </c>
      <c r="J113">
        <f t="shared" si="9"/>
        <v>0.63800000000000001</v>
      </c>
      <c r="K113">
        <f t="shared" si="10"/>
        <v>23.19</v>
      </c>
      <c r="M113">
        <v>161.25</v>
      </c>
    </row>
    <row r="114" spans="1:13" x14ac:dyDescent="0.3">
      <c r="A114" s="1">
        <v>44328</v>
      </c>
      <c r="B114" s="2">
        <v>0.76391203703703703</v>
      </c>
      <c r="C114">
        <v>159.82</v>
      </c>
      <c r="D114">
        <v>1.43</v>
      </c>
      <c r="E114">
        <f t="shared" si="6"/>
        <v>-1.4300000000000068</v>
      </c>
      <c r="F114">
        <v>0.64</v>
      </c>
      <c r="G114">
        <v>0.34200000000000003</v>
      </c>
      <c r="H114">
        <f t="shared" si="8"/>
        <v>1.2097779995011212E-2</v>
      </c>
      <c r="I114">
        <v>7.91</v>
      </c>
    </row>
    <row r="115" spans="1:13" x14ac:dyDescent="0.3">
      <c r="A115" s="1">
        <v>44328</v>
      </c>
      <c r="B115" s="2">
        <v>0.76738425925925924</v>
      </c>
      <c r="C115">
        <v>161.76</v>
      </c>
      <c r="D115">
        <v>1.94</v>
      </c>
      <c r="E115">
        <f t="shared" si="6"/>
        <v>1.9399999999999977</v>
      </c>
      <c r="F115">
        <v>0.51</v>
      </c>
      <c r="G115">
        <v>0.36399999999999999</v>
      </c>
      <c r="H115">
        <f t="shared" si="8"/>
        <v>9.780886776668227E-3</v>
      </c>
      <c r="I115">
        <v>7.91</v>
      </c>
    </row>
    <row r="116" spans="1:13" x14ac:dyDescent="0.3">
      <c r="A116" s="1">
        <v>44328</v>
      </c>
      <c r="B116" s="2">
        <v>0.77085648148148145</v>
      </c>
      <c r="C116">
        <v>160.19</v>
      </c>
      <c r="D116">
        <v>1.57</v>
      </c>
      <c r="E116">
        <f t="shared" si="6"/>
        <v>-1.5699999999999932</v>
      </c>
      <c r="F116">
        <v>0.37</v>
      </c>
      <c r="G116">
        <v>0.39600000000000002</v>
      </c>
      <c r="H116">
        <f t="shared" si="8"/>
        <v>7.4755043740602821E-4</v>
      </c>
      <c r="I116">
        <v>7.9</v>
      </c>
    </row>
    <row r="117" spans="1:13" x14ac:dyDescent="0.3">
      <c r="A117" s="1">
        <v>44328</v>
      </c>
      <c r="B117" s="2">
        <v>0.77432870370370377</v>
      </c>
      <c r="C117">
        <v>160.07</v>
      </c>
      <c r="D117">
        <v>0.12</v>
      </c>
      <c r="E117">
        <f t="shared" si="6"/>
        <v>-0.12000000000000455</v>
      </c>
      <c r="F117">
        <v>1.45</v>
      </c>
      <c r="G117">
        <v>0.64600000000000002</v>
      </c>
      <c r="H117">
        <f t="shared" si="8"/>
        <v>1.5576601274611031E-3</v>
      </c>
      <c r="I117">
        <v>7.9</v>
      </c>
      <c r="J117">
        <f t="shared" si="9"/>
        <v>0.35399999999999998</v>
      </c>
      <c r="K117">
        <f t="shared" si="10"/>
        <v>21.77</v>
      </c>
      <c r="M117">
        <v>160.07</v>
      </c>
    </row>
    <row r="118" spans="1:13" x14ac:dyDescent="0.3">
      <c r="A118" s="1">
        <v>44328</v>
      </c>
      <c r="B118" s="2">
        <v>0.77780092592592587</v>
      </c>
      <c r="C118">
        <v>160.32</v>
      </c>
      <c r="D118">
        <v>0.25</v>
      </c>
      <c r="E118">
        <f t="shared" si="6"/>
        <v>0.25</v>
      </c>
      <c r="F118">
        <v>0.13</v>
      </c>
      <c r="G118">
        <v>0.62</v>
      </c>
      <c r="H118">
        <f t="shared" si="8"/>
        <v>3.4879478943294294E-3</v>
      </c>
      <c r="I118">
        <v>7.9</v>
      </c>
    </row>
    <row r="119" spans="1:13" x14ac:dyDescent="0.3">
      <c r="A119" s="1">
        <v>44328</v>
      </c>
      <c r="B119" s="2">
        <v>0.78127314814814808</v>
      </c>
      <c r="C119">
        <v>159.76</v>
      </c>
      <c r="D119">
        <v>0.56000000000000005</v>
      </c>
      <c r="E119">
        <f t="shared" si="6"/>
        <v>-0.56000000000000227</v>
      </c>
      <c r="F119">
        <v>0.31</v>
      </c>
      <c r="G119">
        <v>0.55400000000000005</v>
      </c>
      <c r="H119">
        <f t="shared" si="8"/>
        <v>6.5439782045461333E-3</v>
      </c>
      <c r="I119">
        <v>7.9</v>
      </c>
    </row>
    <row r="120" spans="1:13" x14ac:dyDescent="0.3">
      <c r="A120" s="1">
        <v>44328</v>
      </c>
      <c r="B120" s="2">
        <v>0.7847453703703704</v>
      </c>
      <c r="C120">
        <v>160.81</v>
      </c>
      <c r="D120">
        <v>1.05</v>
      </c>
      <c r="E120">
        <f t="shared" si="6"/>
        <v>1.0500000000000114</v>
      </c>
      <c r="F120">
        <v>0.49</v>
      </c>
      <c r="G120">
        <v>0.55000000000000004</v>
      </c>
      <c r="H120">
        <f t="shared" si="8"/>
        <v>3.2420973876177467E-3</v>
      </c>
      <c r="I120">
        <v>7.9</v>
      </c>
    </row>
    <row r="121" spans="1:13" x14ac:dyDescent="0.3">
      <c r="A121" s="1">
        <v>44328</v>
      </c>
      <c r="B121" s="2">
        <v>0.78821759259259261</v>
      </c>
      <c r="C121">
        <v>160.29</v>
      </c>
      <c r="D121">
        <v>0.52</v>
      </c>
      <c r="E121">
        <f t="shared" si="6"/>
        <v>-0.52000000000001023</v>
      </c>
      <c r="F121">
        <v>0.53</v>
      </c>
      <c r="G121">
        <v>0.58199999999999996</v>
      </c>
      <c r="H121">
        <f t="shared" si="8"/>
        <v>5.2350427350427572E-3</v>
      </c>
      <c r="I121">
        <v>7.9</v>
      </c>
      <c r="J121">
        <f t="shared" si="9"/>
        <v>0.41800000000000004</v>
      </c>
      <c r="K121">
        <f t="shared" si="10"/>
        <v>22.09</v>
      </c>
      <c r="M121">
        <v>160.29</v>
      </c>
    </row>
    <row r="122" spans="1:13" x14ac:dyDescent="0.3">
      <c r="A122" s="1">
        <v>44328</v>
      </c>
      <c r="B122" s="2">
        <v>0.79168981481481471</v>
      </c>
      <c r="C122">
        <v>161.13</v>
      </c>
      <c r="D122">
        <v>0.84</v>
      </c>
      <c r="E122">
        <f t="shared" si="6"/>
        <v>0.84000000000000341</v>
      </c>
      <c r="F122">
        <v>0.32</v>
      </c>
      <c r="G122">
        <v>0.35599999999999998</v>
      </c>
      <c r="H122">
        <f t="shared" si="8"/>
        <v>6.1109774891542883E-3</v>
      </c>
      <c r="I122">
        <v>7.9</v>
      </c>
    </row>
    <row r="123" spans="1:13" x14ac:dyDescent="0.3">
      <c r="A123" s="1">
        <v>44328</v>
      </c>
      <c r="B123" s="2">
        <v>0.79516203703703703</v>
      </c>
      <c r="C123">
        <v>160.15</v>
      </c>
      <c r="D123">
        <v>0.98</v>
      </c>
      <c r="E123">
        <f t="shared" si="6"/>
        <v>-0.97999999999998977</v>
      </c>
      <c r="F123">
        <v>0.14000000000000001</v>
      </c>
      <c r="G123">
        <v>0.35799999999999998</v>
      </c>
      <c r="H123">
        <f t="shared" si="8"/>
        <v>4.6769351375909778E-3</v>
      </c>
      <c r="I123">
        <v>7.9</v>
      </c>
    </row>
    <row r="124" spans="1:13" x14ac:dyDescent="0.3">
      <c r="A124" s="1">
        <v>44328</v>
      </c>
      <c r="B124" s="2">
        <v>0.79863425925925924</v>
      </c>
      <c r="C124">
        <v>160.9</v>
      </c>
      <c r="D124">
        <v>0.75</v>
      </c>
      <c r="E124">
        <f t="shared" si="6"/>
        <v>0.75</v>
      </c>
      <c r="F124">
        <v>0.23</v>
      </c>
      <c r="G124">
        <v>0.34200000000000003</v>
      </c>
      <c r="H124">
        <f t="shared" si="8"/>
        <v>5.5458624127618077E-3</v>
      </c>
      <c r="I124">
        <v>7.89</v>
      </c>
    </row>
    <row r="125" spans="1:13" x14ac:dyDescent="0.3">
      <c r="A125" s="1">
        <v>44328</v>
      </c>
      <c r="B125" s="2">
        <v>0.80210648148148145</v>
      </c>
      <c r="C125">
        <v>160.01</v>
      </c>
      <c r="D125">
        <v>0.89</v>
      </c>
      <c r="E125">
        <f t="shared" si="6"/>
        <v>-0.89000000000001478</v>
      </c>
      <c r="F125">
        <v>0.14000000000000001</v>
      </c>
      <c r="G125">
        <v>0.27200000000000002</v>
      </c>
      <c r="H125">
        <f t="shared" si="8"/>
        <v>1.4959262722050351E-3</v>
      </c>
      <c r="I125">
        <v>7.89</v>
      </c>
      <c r="J125">
        <f t="shared" si="9"/>
        <v>0.72799999999999998</v>
      </c>
      <c r="K125">
        <f t="shared" si="10"/>
        <v>23.64</v>
      </c>
      <c r="M125">
        <v>160.01</v>
      </c>
    </row>
    <row r="126" spans="1:13" x14ac:dyDescent="0.3">
      <c r="A126" s="1">
        <v>44328</v>
      </c>
      <c r="B126" s="2">
        <v>0.80557870370370377</v>
      </c>
      <c r="C126">
        <v>159.77000000000001</v>
      </c>
      <c r="D126">
        <v>0.24</v>
      </c>
      <c r="E126">
        <f t="shared" si="6"/>
        <v>-0.23999999999998067</v>
      </c>
      <c r="F126">
        <v>0.65</v>
      </c>
      <c r="G126">
        <v>0.29599999999999999</v>
      </c>
      <c r="H126">
        <f t="shared" si="8"/>
        <v>1.1593325378875481E-2</v>
      </c>
      <c r="I126">
        <v>7.89</v>
      </c>
    </row>
    <row r="127" spans="1:13" x14ac:dyDescent="0.3">
      <c r="A127" s="1">
        <v>44328</v>
      </c>
      <c r="B127" s="2">
        <v>0.80905092592592587</v>
      </c>
      <c r="C127">
        <v>161.63</v>
      </c>
      <c r="D127">
        <v>1.86</v>
      </c>
      <c r="E127">
        <f t="shared" si="6"/>
        <v>1.8599999999999852</v>
      </c>
      <c r="F127">
        <v>1.62</v>
      </c>
      <c r="G127">
        <v>0.55600000000000005</v>
      </c>
      <c r="H127">
        <f t="shared" si="8"/>
        <v>2.7405061038544903E-3</v>
      </c>
      <c r="I127">
        <v>7.88</v>
      </c>
    </row>
    <row r="128" spans="1:13" x14ac:dyDescent="0.3">
      <c r="A128" s="1">
        <v>44328</v>
      </c>
      <c r="B128" s="2">
        <v>0.81252314814814808</v>
      </c>
      <c r="C128">
        <v>161.19</v>
      </c>
      <c r="D128">
        <v>0.44</v>
      </c>
      <c r="E128">
        <f t="shared" si="6"/>
        <v>-0.43999999999999773</v>
      </c>
      <c r="F128">
        <v>1.42</v>
      </c>
      <c r="G128">
        <v>0.81200000000000006</v>
      </c>
      <c r="I128">
        <v>7.88</v>
      </c>
    </row>
    <row r="129" spans="1:11" x14ac:dyDescent="0.3">
      <c r="A129" s="1">
        <v>44328</v>
      </c>
      <c r="B129" s="2">
        <v>0.8291898148148148</v>
      </c>
      <c r="F129">
        <v>0.44</v>
      </c>
      <c r="G129">
        <v>0.85399999999999998</v>
      </c>
      <c r="I129">
        <v>7.88</v>
      </c>
      <c r="J129">
        <f t="shared" si="9"/>
        <v>0.14600000000000002</v>
      </c>
      <c r="K129">
        <f t="shared" si="10"/>
        <v>20.73</v>
      </c>
    </row>
    <row r="130" spans="1:11" x14ac:dyDescent="0.3">
      <c r="A130" s="1">
        <v>44328</v>
      </c>
      <c r="B130" s="2">
        <v>0.83266203703703701</v>
      </c>
      <c r="I130">
        <v>7.88</v>
      </c>
    </row>
    <row r="131" spans="1:11" x14ac:dyDescent="0.3">
      <c r="A131" s="1">
        <v>44328</v>
      </c>
      <c r="B131" s="2">
        <v>0.83613425925925933</v>
      </c>
      <c r="I131">
        <v>7.88</v>
      </c>
    </row>
    <row r="132" spans="1:11" x14ac:dyDescent="0.3">
      <c r="A132" s="1">
        <v>44328</v>
      </c>
      <c r="B132" s="2">
        <v>0.83960648148148154</v>
      </c>
      <c r="I132">
        <v>7.88</v>
      </c>
    </row>
    <row r="133" spans="1:11" x14ac:dyDescent="0.3">
      <c r="A133" s="1">
        <v>44328</v>
      </c>
      <c r="B133" s="2">
        <v>0.84307870370370364</v>
      </c>
      <c r="I133">
        <v>7.88</v>
      </c>
    </row>
    <row r="134" spans="1:11" x14ac:dyDescent="0.3">
      <c r="A134" s="1">
        <v>44328</v>
      </c>
      <c r="B134" s="2">
        <v>0.84655092592592596</v>
      </c>
      <c r="I134">
        <v>7.87</v>
      </c>
    </row>
    <row r="135" spans="1:11" x14ac:dyDescent="0.3">
      <c r="A135" s="1">
        <v>44328</v>
      </c>
      <c r="B135" s="2">
        <v>0.85002314814814817</v>
      </c>
      <c r="I135">
        <v>7.87</v>
      </c>
    </row>
    <row r="136" spans="1:11" x14ac:dyDescent="0.3">
      <c r="A136" s="1">
        <v>44328</v>
      </c>
      <c r="B136" s="2">
        <v>0.85349537037037038</v>
      </c>
      <c r="I136">
        <v>7.86</v>
      </c>
    </row>
    <row r="137" spans="1:11" x14ac:dyDescent="0.3">
      <c r="A137" s="1">
        <v>44328</v>
      </c>
      <c r="B137" s="2">
        <v>0.8569675925925927</v>
      </c>
      <c r="I137">
        <v>7.86</v>
      </c>
    </row>
    <row r="138" spans="1:11" x14ac:dyDescent="0.3">
      <c r="A138" s="1">
        <v>44328</v>
      </c>
      <c r="B138" s="2">
        <v>0.8604398148148148</v>
      </c>
      <c r="I138">
        <v>7.86</v>
      </c>
    </row>
    <row r="139" spans="1:11" x14ac:dyDescent="0.3">
      <c r="A139" s="1">
        <v>44328</v>
      </c>
      <c r="B139" s="2">
        <v>0.86391203703703701</v>
      </c>
      <c r="I139">
        <v>7.86</v>
      </c>
    </row>
    <row r="140" spans="1:11" x14ac:dyDescent="0.3">
      <c r="A140" s="1">
        <v>44328</v>
      </c>
      <c r="B140" s="2">
        <v>0.86738425925925933</v>
      </c>
      <c r="I140">
        <v>7.86</v>
      </c>
    </row>
    <row r="141" spans="1:11" x14ac:dyDescent="0.3">
      <c r="A141" s="1">
        <v>44328</v>
      </c>
      <c r="B141" s="2">
        <v>0.87085648148148154</v>
      </c>
      <c r="I141">
        <v>7.86</v>
      </c>
    </row>
    <row r="142" spans="1:11" x14ac:dyDescent="0.3">
      <c r="A142" s="1">
        <v>44328</v>
      </c>
      <c r="B142" s="2">
        <v>0.87432870370370364</v>
      </c>
      <c r="I142">
        <v>7.85</v>
      </c>
    </row>
    <row r="143" spans="1:11" x14ac:dyDescent="0.3">
      <c r="A143" s="1">
        <v>44328</v>
      </c>
      <c r="B143" s="2">
        <v>0.87780092592592596</v>
      </c>
      <c r="I143">
        <v>7.85</v>
      </c>
    </row>
    <row r="144" spans="1:11" x14ac:dyDescent="0.3">
      <c r="A144" s="1">
        <v>44328</v>
      </c>
      <c r="B144" s="2">
        <v>0.88127314814814817</v>
      </c>
      <c r="I144">
        <v>7.84</v>
      </c>
    </row>
    <row r="145" spans="1:9" x14ac:dyDescent="0.3">
      <c r="A145" s="1">
        <v>44328</v>
      </c>
      <c r="B145" s="2">
        <v>0.88474537037037038</v>
      </c>
      <c r="I145">
        <v>7.84</v>
      </c>
    </row>
    <row r="146" spans="1:9" x14ac:dyDescent="0.3">
      <c r="A146" s="1">
        <v>44328</v>
      </c>
      <c r="B146" s="2">
        <v>0.8882175925925927</v>
      </c>
      <c r="I146">
        <v>7.84</v>
      </c>
    </row>
    <row r="147" spans="1:9" x14ac:dyDescent="0.3">
      <c r="A147" s="1">
        <v>44328</v>
      </c>
      <c r="B147" s="2">
        <v>0.8916898148148148</v>
      </c>
      <c r="I147">
        <v>7.84</v>
      </c>
    </row>
    <row r="148" spans="1:9" x14ac:dyDescent="0.3">
      <c r="A148" s="1">
        <v>44328</v>
      </c>
      <c r="B148" s="2">
        <v>0.89516203703703701</v>
      </c>
      <c r="I148">
        <v>7.84</v>
      </c>
    </row>
    <row r="149" spans="1:9" x14ac:dyDescent="0.3">
      <c r="A149" s="1">
        <v>44328</v>
      </c>
      <c r="B149" s="2">
        <v>0.89863425925925933</v>
      </c>
      <c r="I149">
        <v>7.83</v>
      </c>
    </row>
    <row r="150" spans="1:9" x14ac:dyDescent="0.3">
      <c r="A150" s="1">
        <v>44328</v>
      </c>
      <c r="B150" s="2">
        <v>0.90210648148148154</v>
      </c>
      <c r="I150">
        <v>7.83</v>
      </c>
    </row>
    <row r="151" spans="1:9" x14ac:dyDescent="0.3">
      <c r="A151" s="1">
        <v>44328</v>
      </c>
      <c r="B151" s="2">
        <v>0.90557870370370364</v>
      </c>
      <c r="I151">
        <v>7.83</v>
      </c>
    </row>
    <row r="152" spans="1:9" x14ac:dyDescent="0.3">
      <c r="A152" s="1">
        <v>44328</v>
      </c>
      <c r="B152" s="2">
        <v>0.90905092592592596</v>
      </c>
      <c r="I152">
        <v>7.82</v>
      </c>
    </row>
    <row r="153" spans="1:9" x14ac:dyDescent="0.3">
      <c r="A153" s="1">
        <v>44328</v>
      </c>
      <c r="B153" s="2">
        <v>0.91252314814814817</v>
      </c>
      <c r="I153">
        <v>7.82</v>
      </c>
    </row>
    <row r="154" spans="1:9" x14ac:dyDescent="0.3">
      <c r="A154" s="1">
        <v>44328</v>
      </c>
      <c r="B154" s="2">
        <v>0.91599537037037038</v>
      </c>
      <c r="I154">
        <v>7.82</v>
      </c>
    </row>
    <row r="155" spans="1:9" x14ac:dyDescent="0.3">
      <c r="A155" s="1">
        <v>44328</v>
      </c>
      <c r="B155" s="2">
        <v>0.9194675925925927</v>
      </c>
      <c r="I155">
        <v>7.82</v>
      </c>
    </row>
    <row r="156" spans="1:9" x14ac:dyDescent="0.3">
      <c r="A156" s="1">
        <v>44328</v>
      </c>
      <c r="B156" s="2">
        <v>0.9229398148148148</v>
      </c>
      <c r="I156">
        <v>7.81</v>
      </c>
    </row>
    <row r="157" spans="1:9" x14ac:dyDescent="0.3">
      <c r="A157" s="1">
        <v>44328</v>
      </c>
      <c r="B157" s="2">
        <v>0.92641203703703701</v>
      </c>
      <c r="I157">
        <v>7.81</v>
      </c>
    </row>
    <row r="158" spans="1:9" x14ac:dyDescent="0.3">
      <c r="A158" s="1">
        <v>44328</v>
      </c>
      <c r="B158" s="2">
        <v>0.92988425925925933</v>
      </c>
      <c r="I158">
        <v>7.8</v>
      </c>
    </row>
    <row r="159" spans="1:9" x14ac:dyDescent="0.3">
      <c r="A159" s="1">
        <v>44328</v>
      </c>
      <c r="B159" s="2">
        <v>0.93335648148148154</v>
      </c>
      <c r="I159">
        <v>7.8</v>
      </c>
    </row>
    <row r="160" spans="1:9" x14ac:dyDescent="0.3">
      <c r="A160" s="1">
        <v>44328</v>
      </c>
      <c r="B160" s="2">
        <v>0.93682870370370364</v>
      </c>
      <c r="I160">
        <v>7.8</v>
      </c>
    </row>
    <row r="161" spans="1:9" x14ac:dyDescent="0.3">
      <c r="A161" s="1">
        <v>44328</v>
      </c>
      <c r="B161" s="2">
        <v>0.94030092592592596</v>
      </c>
      <c r="I161">
        <v>7.79</v>
      </c>
    </row>
    <row r="162" spans="1:9" x14ac:dyDescent="0.3">
      <c r="A162" s="1">
        <v>44328</v>
      </c>
      <c r="B162" s="2">
        <v>0.94377314814814817</v>
      </c>
      <c r="I162">
        <v>7.79</v>
      </c>
    </row>
    <row r="163" spans="1:9" x14ac:dyDescent="0.3">
      <c r="A163" s="1">
        <v>44328</v>
      </c>
      <c r="B163" s="2">
        <v>0.94724537037037038</v>
      </c>
      <c r="I163">
        <v>7.79</v>
      </c>
    </row>
    <row r="164" spans="1:9" x14ac:dyDescent="0.3">
      <c r="A164" s="1">
        <v>44328</v>
      </c>
      <c r="B164" s="2">
        <v>0.9507175925925927</v>
      </c>
      <c r="I164">
        <v>7.78</v>
      </c>
    </row>
    <row r="165" spans="1:9" x14ac:dyDescent="0.3">
      <c r="A165" s="1">
        <v>44328</v>
      </c>
      <c r="B165" s="2">
        <v>0.9541898148148148</v>
      </c>
      <c r="I165">
        <v>7.78</v>
      </c>
    </row>
    <row r="166" spans="1:9" x14ac:dyDescent="0.3">
      <c r="A166" s="1">
        <v>44328</v>
      </c>
      <c r="B166" s="2">
        <v>0.95766203703703701</v>
      </c>
      <c r="I166">
        <v>7.78</v>
      </c>
    </row>
    <row r="167" spans="1:9" x14ac:dyDescent="0.3">
      <c r="A167" s="1">
        <v>44328</v>
      </c>
      <c r="B167" s="2">
        <v>0.96113425925925933</v>
      </c>
      <c r="I167">
        <v>7.77</v>
      </c>
    </row>
    <row r="168" spans="1:9" x14ac:dyDescent="0.3">
      <c r="A168" s="1">
        <v>44328</v>
      </c>
      <c r="B168" s="2">
        <v>0.96460648148148154</v>
      </c>
      <c r="I168">
        <v>7.77</v>
      </c>
    </row>
    <row r="169" spans="1:9" x14ac:dyDescent="0.3">
      <c r="A169" s="1">
        <v>44328</v>
      </c>
      <c r="B169" s="2">
        <v>0.96807870370370364</v>
      </c>
      <c r="I169">
        <v>7.76</v>
      </c>
    </row>
    <row r="170" spans="1:9" x14ac:dyDescent="0.3">
      <c r="A170" s="1">
        <v>44328</v>
      </c>
      <c r="B170" s="2">
        <v>0.97155092592592596</v>
      </c>
      <c r="I170">
        <v>7.76</v>
      </c>
    </row>
    <row r="171" spans="1:9" x14ac:dyDescent="0.3">
      <c r="A171" s="1">
        <v>44328</v>
      </c>
      <c r="B171" s="2">
        <v>0.97502314814814817</v>
      </c>
      <c r="I171">
        <v>7.76</v>
      </c>
    </row>
    <row r="172" spans="1:9" x14ac:dyDescent="0.3">
      <c r="A172" s="1">
        <v>44328</v>
      </c>
      <c r="B172" s="2">
        <v>0.97849537037037038</v>
      </c>
      <c r="I172">
        <v>7.75</v>
      </c>
    </row>
    <row r="173" spans="1:9" x14ac:dyDescent="0.3">
      <c r="A173" s="1">
        <v>44328</v>
      </c>
      <c r="B173" s="2">
        <v>0.9819675925925927</v>
      </c>
      <c r="I173">
        <v>7.75</v>
      </c>
    </row>
    <row r="174" spans="1:9" x14ac:dyDescent="0.3">
      <c r="A174" s="1">
        <v>44328</v>
      </c>
      <c r="B174" s="2">
        <v>0.9854398148148148</v>
      </c>
      <c r="I174">
        <v>7.74</v>
      </c>
    </row>
    <row r="175" spans="1:9" x14ac:dyDescent="0.3">
      <c r="A175" s="1">
        <v>44328</v>
      </c>
      <c r="B175" s="2">
        <v>0.98891203703703701</v>
      </c>
      <c r="I175">
        <v>7.74</v>
      </c>
    </row>
    <row r="176" spans="1:9" x14ac:dyDescent="0.3">
      <c r="A176" s="1">
        <v>44328</v>
      </c>
      <c r="B176" s="2">
        <v>0.99238425925925933</v>
      </c>
      <c r="I176">
        <v>7.74</v>
      </c>
    </row>
    <row r="177" spans="1:9" x14ac:dyDescent="0.3">
      <c r="A177" s="1">
        <v>44328</v>
      </c>
      <c r="B177" s="2">
        <v>0.99585648148148154</v>
      </c>
      <c r="I177">
        <v>7.74</v>
      </c>
    </row>
    <row r="178" spans="1:9" x14ac:dyDescent="0.3">
      <c r="A178" s="1">
        <v>44328</v>
      </c>
      <c r="B178" s="2">
        <v>0.99932870370370364</v>
      </c>
      <c r="I178">
        <v>7.73</v>
      </c>
    </row>
    <row r="179" spans="1:9" x14ac:dyDescent="0.3">
      <c r="A179" s="1">
        <v>44329</v>
      </c>
      <c r="B179" s="2">
        <v>2.8009259259259259E-3</v>
      </c>
      <c r="I179">
        <v>7.73</v>
      </c>
    </row>
    <row r="180" spans="1:9" x14ac:dyDescent="0.3">
      <c r="A180" s="1">
        <v>44329</v>
      </c>
      <c r="B180" s="2">
        <v>6.2731481481481484E-3</v>
      </c>
      <c r="I180">
        <v>7.73</v>
      </c>
    </row>
    <row r="181" spans="1:9" x14ac:dyDescent="0.3">
      <c r="A181" s="1">
        <v>44329</v>
      </c>
      <c r="B181" s="2">
        <v>9.7453703703703713E-3</v>
      </c>
      <c r="I181">
        <v>7.72</v>
      </c>
    </row>
    <row r="182" spans="1:9" x14ac:dyDescent="0.3">
      <c r="A182" s="1">
        <v>44329</v>
      </c>
      <c r="B182" s="2">
        <v>1.3217592592592593E-2</v>
      </c>
      <c r="I182">
        <v>7.72</v>
      </c>
    </row>
    <row r="183" spans="1:9" x14ac:dyDescent="0.3">
      <c r="A183" s="1">
        <v>44329</v>
      </c>
      <c r="B183" s="2">
        <v>1.6689814814814817E-2</v>
      </c>
      <c r="I183">
        <v>7.72</v>
      </c>
    </row>
    <row r="184" spans="1:9" x14ac:dyDescent="0.3">
      <c r="A184" s="1">
        <v>44329</v>
      </c>
      <c r="B184" s="2">
        <v>2.0162037037037037E-2</v>
      </c>
      <c r="I184">
        <v>7.72</v>
      </c>
    </row>
    <row r="185" spans="1:9" x14ac:dyDescent="0.3">
      <c r="A185" s="1">
        <v>44329</v>
      </c>
      <c r="B185" s="2">
        <v>2.3634259259259258E-2</v>
      </c>
      <c r="I185">
        <v>7.71</v>
      </c>
    </row>
    <row r="186" spans="1:9" x14ac:dyDescent="0.3">
      <c r="A186" s="1">
        <v>44329</v>
      </c>
      <c r="B186" s="2">
        <v>2.7106481481481481E-2</v>
      </c>
      <c r="I186">
        <v>7.71</v>
      </c>
    </row>
    <row r="187" spans="1:9" x14ac:dyDescent="0.3">
      <c r="A187" s="1">
        <v>44329</v>
      </c>
      <c r="B187" s="2">
        <v>3.0578703703703702E-2</v>
      </c>
      <c r="I187">
        <v>7.71</v>
      </c>
    </row>
    <row r="188" spans="1:9" x14ac:dyDescent="0.3">
      <c r="A188" s="1">
        <v>44329</v>
      </c>
      <c r="B188" s="2">
        <v>3.4050925925925922E-2</v>
      </c>
      <c r="I188">
        <v>7.7</v>
      </c>
    </row>
    <row r="189" spans="1:9" x14ac:dyDescent="0.3">
      <c r="A189" s="1">
        <v>44329</v>
      </c>
      <c r="B189" s="2">
        <v>3.7523148148148146E-2</v>
      </c>
      <c r="I189">
        <v>7.7</v>
      </c>
    </row>
    <row r="190" spans="1:9" x14ac:dyDescent="0.3">
      <c r="A190" s="1">
        <v>44329</v>
      </c>
      <c r="B190" s="2">
        <v>4.099537037037037E-2</v>
      </c>
      <c r="I190">
        <v>7.7</v>
      </c>
    </row>
    <row r="191" spans="1:9" x14ac:dyDescent="0.3">
      <c r="A191" s="1">
        <v>44329</v>
      </c>
      <c r="B191" s="2">
        <v>4.4467592592592593E-2</v>
      </c>
      <c r="I191">
        <v>7.7</v>
      </c>
    </row>
    <row r="192" spans="1:9" x14ac:dyDescent="0.3">
      <c r="A192" s="1">
        <v>44329</v>
      </c>
      <c r="B192" s="2">
        <v>4.7939814814814817E-2</v>
      </c>
      <c r="I192">
        <v>7.69</v>
      </c>
    </row>
    <row r="193" spans="1:9" x14ac:dyDescent="0.3">
      <c r="A193" s="1">
        <v>44329</v>
      </c>
      <c r="B193" s="2">
        <v>5.1412037037037034E-2</v>
      </c>
      <c r="I193">
        <v>7.7</v>
      </c>
    </row>
    <row r="194" spans="1:9" x14ac:dyDescent="0.3">
      <c r="A194" s="1">
        <v>44329</v>
      </c>
      <c r="B194" s="2">
        <v>5.4884259259259265E-2</v>
      </c>
      <c r="I194">
        <v>7.69</v>
      </c>
    </row>
    <row r="195" spans="1:9" x14ac:dyDescent="0.3">
      <c r="A195" s="1">
        <v>44329</v>
      </c>
      <c r="B195" s="2">
        <v>5.8356481481481481E-2</v>
      </c>
      <c r="I195">
        <v>7.69</v>
      </c>
    </row>
    <row r="196" spans="1:9" x14ac:dyDescent="0.3">
      <c r="A196" s="1">
        <v>44329</v>
      </c>
      <c r="B196" s="2">
        <v>6.1828703703703712E-2</v>
      </c>
      <c r="I196">
        <v>7.69</v>
      </c>
    </row>
    <row r="197" spans="1:9" x14ac:dyDescent="0.3">
      <c r="A197" s="1">
        <v>44329</v>
      </c>
      <c r="B197" s="2">
        <v>6.5300925925925915E-2</v>
      </c>
      <c r="I197">
        <v>7.68</v>
      </c>
    </row>
    <row r="198" spans="1:9" x14ac:dyDescent="0.3">
      <c r="A198" s="1">
        <v>44329</v>
      </c>
      <c r="B198" s="2">
        <v>6.8773148148148153E-2</v>
      </c>
      <c r="I198">
        <v>7.68</v>
      </c>
    </row>
    <row r="199" spans="1:9" x14ac:dyDescent="0.3">
      <c r="A199" s="1">
        <v>44329</v>
      </c>
      <c r="B199" s="2">
        <v>7.2245370370370363E-2</v>
      </c>
      <c r="I199">
        <v>7.68</v>
      </c>
    </row>
    <row r="200" spans="1:9" x14ac:dyDescent="0.3">
      <c r="A200" s="1">
        <v>44329</v>
      </c>
      <c r="B200" s="2">
        <v>7.5717592592592586E-2</v>
      </c>
      <c r="I200">
        <v>7.68</v>
      </c>
    </row>
    <row r="201" spans="1:9" x14ac:dyDescent="0.3">
      <c r="A201" s="1">
        <v>44329</v>
      </c>
      <c r="B201" s="2">
        <v>7.918981481481481E-2</v>
      </c>
      <c r="I201">
        <v>7.68</v>
      </c>
    </row>
    <row r="202" spans="1:9" x14ac:dyDescent="0.3">
      <c r="A202" s="1">
        <v>44329</v>
      </c>
      <c r="B202" s="2">
        <v>8.2662037037037034E-2</v>
      </c>
      <c r="I202">
        <v>7.68</v>
      </c>
    </row>
    <row r="203" spans="1:9" x14ac:dyDescent="0.3">
      <c r="A203" s="1">
        <v>44329</v>
      </c>
      <c r="B203" s="2">
        <v>8.6134259259259258E-2</v>
      </c>
      <c r="I203">
        <v>7.68</v>
      </c>
    </row>
    <row r="204" spans="1:9" x14ac:dyDescent="0.3">
      <c r="A204" s="1">
        <v>44329</v>
      </c>
      <c r="B204" s="2">
        <v>8.9606481481481481E-2</v>
      </c>
      <c r="I204">
        <v>7.67</v>
      </c>
    </row>
    <row r="205" spans="1:9" x14ac:dyDescent="0.3">
      <c r="A205" s="1">
        <v>44329</v>
      </c>
      <c r="B205" s="2">
        <v>9.3078703703703705E-2</v>
      </c>
      <c r="I205">
        <v>7.67</v>
      </c>
    </row>
    <row r="206" spans="1:9" x14ac:dyDescent="0.3">
      <c r="A206" s="1">
        <v>44329</v>
      </c>
      <c r="B206" s="2">
        <v>9.6550925925925915E-2</v>
      </c>
      <c r="I206">
        <v>7.66</v>
      </c>
    </row>
    <row r="207" spans="1:9" x14ac:dyDescent="0.3">
      <c r="A207" s="1">
        <v>44329</v>
      </c>
      <c r="B207" s="2">
        <v>0.10002314814814815</v>
      </c>
      <c r="I207">
        <v>7.66</v>
      </c>
    </row>
    <row r="208" spans="1:9" x14ac:dyDescent="0.3">
      <c r="A208" s="1">
        <v>44329</v>
      </c>
      <c r="B208" s="2">
        <v>0.10349537037037038</v>
      </c>
      <c r="I208">
        <v>7.66</v>
      </c>
    </row>
    <row r="209" spans="1:9" x14ac:dyDescent="0.3">
      <c r="A209" s="1">
        <v>44329</v>
      </c>
      <c r="B209" s="2">
        <v>0.10696759259259259</v>
      </c>
      <c r="I209">
        <v>7.66</v>
      </c>
    </row>
    <row r="210" spans="1:9" x14ac:dyDescent="0.3">
      <c r="A210" s="1">
        <v>44329</v>
      </c>
      <c r="B210" s="2">
        <v>0.11043981481481481</v>
      </c>
      <c r="I210">
        <v>7.66</v>
      </c>
    </row>
    <row r="211" spans="1:9" x14ac:dyDescent="0.3">
      <c r="A211" s="1">
        <v>44329</v>
      </c>
      <c r="B211" s="2">
        <v>0.11391203703703705</v>
      </c>
      <c r="I211">
        <v>7.66</v>
      </c>
    </row>
    <row r="212" spans="1:9" x14ac:dyDescent="0.3">
      <c r="A212" s="1">
        <v>44329</v>
      </c>
      <c r="B212" s="2">
        <v>0.11738425925925926</v>
      </c>
      <c r="I212">
        <v>7.66</v>
      </c>
    </row>
    <row r="213" spans="1:9" x14ac:dyDescent="0.3">
      <c r="A213" s="1">
        <v>44329</v>
      </c>
      <c r="B213" s="2">
        <v>0.12085648148148148</v>
      </c>
      <c r="I213">
        <v>7.65</v>
      </c>
    </row>
    <row r="214" spans="1:9" x14ac:dyDescent="0.3">
      <c r="A214" s="1">
        <v>44329</v>
      </c>
      <c r="B214" s="2">
        <v>0.12432870370370371</v>
      </c>
      <c r="I214">
        <v>7.65</v>
      </c>
    </row>
    <row r="215" spans="1:9" x14ac:dyDescent="0.3">
      <c r="A215" s="1">
        <v>44329</v>
      </c>
      <c r="B215" s="2">
        <v>0.12780092592592593</v>
      </c>
      <c r="I215">
        <v>7.65</v>
      </c>
    </row>
    <row r="216" spans="1:9" x14ac:dyDescent="0.3">
      <c r="A216" s="1">
        <v>44329</v>
      </c>
      <c r="B216" s="2">
        <v>0.13127314814814814</v>
      </c>
      <c r="I216">
        <v>7.65</v>
      </c>
    </row>
    <row r="217" spans="1:9" x14ac:dyDescent="0.3">
      <c r="A217" s="1">
        <v>44329</v>
      </c>
      <c r="B217" s="2">
        <v>0.13474537037037038</v>
      </c>
      <c r="I217">
        <v>7.64</v>
      </c>
    </row>
    <row r="218" spans="1:9" x14ac:dyDescent="0.3">
      <c r="A218" s="1">
        <v>44329</v>
      </c>
      <c r="B218" s="2">
        <v>0.13821759259259259</v>
      </c>
      <c r="I218">
        <v>7.64</v>
      </c>
    </row>
    <row r="219" spans="1:9" x14ac:dyDescent="0.3">
      <c r="A219" s="1">
        <v>44329</v>
      </c>
      <c r="B219" s="2">
        <v>0.14168981481481482</v>
      </c>
      <c r="I219">
        <v>7.64</v>
      </c>
    </row>
    <row r="220" spans="1:9" x14ac:dyDescent="0.3">
      <c r="A220" s="1">
        <v>44329</v>
      </c>
      <c r="B220" s="2">
        <v>0.14516203703703703</v>
      </c>
      <c r="I220">
        <v>7.64</v>
      </c>
    </row>
    <row r="221" spans="1:9" x14ac:dyDescent="0.3">
      <c r="A221" s="1">
        <v>44329</v>
      </c>
      <c r="B221" s="2">
        <v>0.14863425925925924</v>
      </c>
      <c r="I221">
        <v>7.64</v>
      </c>
    </row>
    <row r="222" spans="1:9" x14ac:dyDescent="0.3">
      <c r="A222" s="1">
        <v>44329</v>
      </c>
      <c r="B222" s="2">
        <v>0.15210648148148148</v>
      </c>
      <c r="I222">
        <v>7.64</v>
      </c>
    </row>
    <row r="223" spans="1:9" x14ac:dyDescent="0.3">
      <c r="A223" s="1">
        <v>44329</v>
      </c>
      <c r="B223" s="2">
        <v>0.15557870370370372</v>
      </c>
      <c r="I223">
        <v>7.64</v>
      </c>
    </row>
    <row r="224" spans="1:9" x14ac:dyDescent="0.3">
      <c r="A224" s="1">
        <v>44329</v>
      </c>
      <c r="B224" s="2">
        <v>0.15905092592592593</v>
      </c>
      <c r="I224">
        <v>7.63</v>
      </c>
    </row>
    <row r="225" spans="1:9" x14ac:dyDescent="0.3">
      <c r="A225" s="1">
        <v>44329</v>
      </c>
      <c r="B225" s="2">
        <v>0.16252314814814814</v>
      </c>
      <c r="I225">
        <v>7.63</v>
      </c>
    </row>
    <row r="226" spans="1:9" x14ac:dyDescent="0.3">
      <c r="A226" s="1">
        <v>44329</v>
      </c>
      <c r="B226" s="2">
        <v>0.16599537037037038</v>
      </c>
      <c r="I226">
        <v>7.63</v>
      </c>
    </row>
    <row r="227" spans="1:9" x14ac:dyDescent="0.3">
      <c r="A227" s="1">
        <v>44329</v>
      </c>
      <c r="B227" s="2">
        <v>0.16946759259259259</v>
      </c>
      <c r="I227">
        <v>7.63</v>
      </c>
    </row>
    <row r="228" spans="1:9" x14ac:dyDescent="0.3">
      <c r="A228" s="1">
        <v>44329</v>
      </c>
      <c r="B228" s="2">
        <v>0.17293981481481482</v>
      </c>
      <c r="I228">
        <v>7.63</v>
      </c>
    </row>
    <row r="229" spans="1:9" x14ac:dyDescent="0.3">
      <c r="A229" s="1">
        <v>44329</v>
      </c>
      <c r="B229" s="2">
        <v>0.17641203703703703</v>
      </c>
      <c r="I229">
        <v>7.62</v>
      </c>
    </row>
    <row r="230" spans="1:9" x14ac:dyDescent="0.3">
      <c r="A230" s="1">
        <v>44329</v>
      </c>
      <c r="B230" s="2">
        <v>0.17988425925925924</v>
      </c>
      <c r="I230">
        <v>7.62</v>
      </c>
    </row>
    <row r="231" spans="1:9" x14ac:dyDescent="0.3">
      <c r="A231" s="1">
        <v>44329</v>
      </c>
      <c r="B231" s="2">
        <v>0.18335648148148151</v>
      </c>
      <c r="I231">
        <v>7.62</v>
      </c>
    </row>
    <row r="232" spans="1:9" x14ac:dyDescent="0.3">
      <c r="A232" s="1">
        <v>44329</v>
      </c>
      <c r="B232" s="2">
        <v>0.18682870370370372</v>
      </c>
      <c r="I232">
        <v>7.62</v>
      </c>
    </row>
    <row r="233" spans="1:9" x14ac:dyDescent="0.3">
      <c r="A233" s="1">
        <v>44329</v>
      </c>
      <c r="B233" s="2">
        <v>0.19030092592592593</v>
      </c>
      <c r="I233">
        <v>7.62</v>
      </c>
    </row>
    <row r="234" spans="1:9" x14ac:dyDescent="0.3">
      <c r="A234" s="1">
        <v>44329</v>
      </c>
      <c r="B234" s="2">
        <v>0.19377314814814817</v>
      </c>
      <c r="I234">
        <v>7.62</v>
      </c>
    </row>
    <row r="235" spans="1:9" x14ac:dyDescent="0.3">
      <c r="A235" s="1">
        <v>44329</v>
      </c>
      <c r="B235" s="2">
        <v>0.19724537037037038</v>
      </c>
      <c r="I235">
        <v>7.62</v>
      </c>
    </row>
    <row r="236" spans="1:9" x14ac:dyDescent="0.3">
      <c r="A236" s="1">
        <v>44329</v>
      </c>
      <c r="B236" s="2">
        <v>0.20071759259259259</v>
      </c>
      <c r="I236">
        <v>7.61</v>
      </c>
    </row>
    <row r="237" spans="1:9" x14ac:dyDescent="0.3">
      <c r="A237" s="1">
        <v>44329</v>
      </c>
      <c r="B237" s="2">
        <v>0.20418981481481482</v>
      </c>
      <c r="I237">
        <v>7.61</v>
      </c>
    </row>
    <row r="238" spans="1:9" x14ac:dyDescent="0.3">
      <c r="A238" s="1">
        <v>44329</v>
      </c>
      <c r="B238" s="2">
        <v>0.20766203703703703</v>
      </c>
      <c r="I238">
        <v>7.62</v>
      </c>
    </row>
    <row r="239" spans="1:9" x14ac:dyDescent="0.3">
      <c r="A239" s="1">
        <v>44329</v>
      </c>
      <c r="B239" s="2">
        <v>0.21113425925925924</v>
      </c>
      <c r="I239">
        <v>7.61</v>
      </c>
    </row>
    <row r="240" spans="1:9" x14ac:dyDescent="0.3">
      <c r="A240" s="1">
        <v>44329</v>
      </c>
      <c r="B240" s="2">
        <v>0.21460648148148151</v>
      </c>
      <c r="I240">
        <v>7.61</v>
      </c>
    </row>
    <row r="241" spans="1:9" x14ac:dyDescent="0.3">
      <c r="A241" s="1">
        <v>44329</v>
      </c>
      <c r="B241" s="2">
        <v>0.21807870370370372</v>
      </c>
      <c r="I241">
        <v>7.61</v>
      </c>
    </row>
    <row r="242" spans="1:9" x14ac:dyDescent="0.3">
      <c r="A242" s="1">
        <v>44329</v>
      </c>
      <c r="B242" s="2">
        <v>0.22155092592592593</v>
      </c>
      <c r="I242">
        <v>7.61</v>
      </c>
    </row>
    <row r="243" spans="1:9" x14ac:dyDescent="0.3">
      <c r="A243" s="1">
        <v>44329</v>
      </c>
      <c r="B243" s="2">
        <v>0.22502314814814817</v>
      </c>
      <c r="I243">
        <v>7.61</v>
      </c>
    </row>
    <row r="244" spans="1:9" x14ac:dyDescent="0.3">
      <c r="A244" s="1">
        <v>44329</v>
      </c>
      <c r="B244" s="2">
        <v>0.22849537037037038</v>
      </c>
      <c r="I244">
        <v>7.6</v>
      </c>
    </row>
    <row r="245" spans="1:9" x14ac:dyDescent="0.3">
      <c r="A245" s="1">
        <v>44329</v>
      </c>
      <c r="B245" s="2">
        <v>0.23196759259259259</v>
      </c>
      <c r="I245">
        <v>7.6</v>
      </c>
    </row>
    <row r="246" spans="1:9" x14ac:dyDescent="0.3">
      <c r="A246" s="1">
        <v>44329</v>
      </c>
      <c r="B246" s="2">
        <v>0.23543981481481482</v>
      </c>
      <c r="I246">
        <v>7.6</v>
      </c>
    </row>
    <row r="247" spans="1:9" x14ac:dyDescent="0.3">
      <c r="A247" s="1">
        <v>44329</v>
      </c>
      <c r="B247" s="2">
        <v>0.23891203703703703</v>
      </c>
      <c r="I247">
        <v>7.6</v>
      </c>
    </row>
    <row r="248" spans="1:9" x14ac:dyDescent="0.3">
      <c r="A248" s="1">
        <v>44329</v>
      </c>
      <c r="B248" s="2">
        <v>0.24238425925925924</v>
      </c>
      <c r="I248">
        <v>7.6</v>
      </c>
    </row>
    <row r="249" spans="1:9" x14ac:dyDescent="0.3">
      <c r="A249" s="1">
        <v>44329</v>
      </c>
      <c r="B249" s="2">
        <v>0.24585648148148151</v>
      </c>
      <c r="I249">
        <v>7.6</v>
      </c>
    </row>
    <row r="250" spans="1:9" x14ac:dyDescent="0.3">
      <c r="A250" s="1">
        <v>44329</v>
      </c>
      <c r="B250" s="2">
        <v>0.24932870370370372</v>
      </c>
      <c r="I250">
        <v>7.6</v>
      </c>
    </row>
    <row r="251" spans="1:9" x14ac:dyDescent="0.3">
      <c r="A251" s="1">
        <v>44329</v>
      </c>
      <c r="B251" s="2">
        <v>0.2528009259259259</v>
      </c>
      <c r="I251">
        <v>7.6</v>
      </c>
    </row>
    <row r="252" spans="1:9" x14ac:dyDescent="0.3">
      <c r="A252" s="1">
        <v>44329</v>
      </c>
      <c r="B252" s="2">
        <v>0.25627314814814817</v>
      </c>
      <c r="I252">
        <v>7.59</v>
      </c>
    </row>
    <row r="253" spans="1:9" x14ac:dyDescent="0.3">
      <c r="A253" s="1">
        <v>44329</v>
      </c>
      <c r="B253" s="2">
        <v>0.25974537037037038</v>
      </c>
      <c r="I253">
        <v>7.59</v>
      </c>
    </row>
    <row r="254" spans="1:9" x14ac:dyDescent="0.3">
      <c r="A254" s="1">
        <v>44329</v>
      </c>
      <c r="B254" s="2">
        <v>0.26321759259259259</v>
      </c>
      <c r="I254">
        <v>7.59</v>
      </c>
    </row>
    <row r="255" spans="1:9" x14ac:dyDescent="0.3">
      <c r="A255" s="1">
        <v>44329</v>
      </c>
      <c r="B255" s="2">
        <v>0.26668981481481485</v>
      </c>
      <c r="I255">
        <v>7.59</v>
      </c>
    </row>
    <row r="256" spans="1:9" x14ac:dyDescent="0.3">
      <c r="A256" s="1">
        <v>44329</v>
      </c>
      <c r="B256" s="2">
        <v>0.27016203703703706</v>
      </c>
      <c r="I256">
        <v>7.59</v>
      </c>
    </row>
    <row r="257" spans="1:9" x14ac:dyDescent="0.3">
      <c r="A257" s="1">
        <v>44329</v>
      </c>
      <c r="B257" s="2">
        <v>0.27363425925925927</v>
      </c>
      <c r="I257">
        <v>7.59</v>
      </c>
    </row>
    <row r="258" spans="1:9" x14ac:dyDescent="0.3">
      <c r="A258" s="1">
        <v>44329</v>
      </c>
      <c r="B258" s="2">
        <v>0.27710648148148148</v>
      </c>
      <c r="I258">
        <v>7.59</v>
      </c>
    </row>
    <row r="259" spans="1:9" x14ac:dyDescent="0.3">
      <c r="A259" s="1">
        <v>44329</v>
      </c>
      <c r="B259" s="2">
        <v>0.28127314814814813</v>
      </c>
      <c r="I259">
        <v>7.58</v>
      </c>
    </row>
    <row r="260" spans="1:9" x14ac:dyDescent="0.3">
      <c r="A260" s="1">
        <v>44329</v>
      </c>
      <c r="B260" s="2">
        <v>0.28474537037037034</v>
      </c>
      <c r="I260">
        <v>7.59</v>
      </c>
    </row>
    <row r="261" spans="1:9" x14ac:dyDescent="0.3">
      <c r="A261" s="1">
        <v>44329</v>
      </c>
      <c r="B261" s="2">
        <v>0.28821759259259255</v>
      </c>
      <c r="I261">
        <v>7.58</v>
      </c>
    </row>
    <row r="262" spans="1:9" x14ac:dyDescent="0.3">
      <c r="A262" s="1">
        <v>44329</v>
      </c>
      <c r="B262" s="2">
        <v>0.29168981481481482</v>
      </c>
      <c r="I262">
        <v>7.58</v>
      </c>
    </row>
    <row r="263" spans="1:9" x14ac:dyDescent="0.3">
      <c r="A263" s="1">
        <v>44329</v>
      </c>
      <c r="B263" s="2">
        <v>0.29516203703703703</v>
      </c>
      <c r="I263">
        <v>7.58</v>
      </c>
    </row>
    <row r="264" spans="1:9" x14ac:dyDescent="0.3">
      <c r="A264" s="1">
        <v>44329</v>
      </c>
      <c r="B264" s="2">
        <v>0.29863425925925929</v>
      </c>
      <c r="I264">
        <v>7.58</v>
      </c>
    </row>
    <row r="265" spans="1:9" x14ac:dyDescent="0.3">
      <c r="A265" s="1">
        <v>44329</v>
      </c>
      <c r="B265" s="2">
        <v>0.3021064814814815</v>
      </c>
      <c r="I265">
        <v>7.58</v>
      </c>
    </row>
    <row r="266" spans="1:9" x14ac:dyDescent="0.3">
      <c r="A266" s="1">
        <v>44329</v>
      </c>
      <c r="B266" s="2">
        <v>0.30557870370370371</v>
      </c>
      <c r="I266">
        <v>7.58</v>
      </c>
    </row>
    <row r="267" spans="1:9" x14ac:dyDescent="0.3">
      <c r="A267" s="1">
        <v>44329</v>
      </c>
      <c r="B267" s="2">
        <v>0.30905092592592592</v>
      </c>
      <c r="I267">
        <v>7.57</v>
      </c>
    </row>
    <row r="268" spans="1:9" x14ac:dyDescent="0.3">
      <c r="A268" s="1">
        <v>44329</v>
      </c>
      <c r="B268" s="2">
        <v>0.31252314814814813</v>
      </c>
      <c r="I268">
        <v>7.57</v>
      </c>
    </row>
    <row r="269" spans="1:9" x14ac:dyDescent="0.3">
      <c r="A269" s="1">
        <v>44329</v>
      </c>
      <c r="B269" s="2">
        <v>0.31599537037037034</v>
      </c>
      <c r="I269">
        <v>7.58</v>
      </c>
    </row>
    <row r="270" spans="1:9" x14ac:dyDescent="0.3">
      <c r="A270" s="1">
        <v>44329</v>
      </c>
      <c r="B270" s="2">
        <v>0.31946759259259255</v>
      </c>
      <c r="I270">
        <v>7.57</v>
      </c>
    </row>
    <row r="271" spans="1:9" x14ac:dyDescent="0.3">
      <c r="A271" s="1">
        <v>44329</v>
      </c>
      <c r="B271" s="2">
        <v>0.32293981481481482</v>
      </c>
      <c r="I271">
        <v>7.57</v>
      </c>
    </row>
    <row r="272" spans="1:9" x14ac:dyDescent="0.3">
      <c r="A272" s="1">
        <v>44329</v>
      </c>
      <c r="B272" s="2">
        <v>0.32641203703703703</v>
      </c>
      <c r="I272">
        <v>7.57</v>
      </c>
    </row>
    <row r="273" spans="1:9" x14ac:dyDescent="0.3">
      <c r="A273" s="1">
        <v>44329</v>
      </c>
      <c r="B273" s="2">
        <v>0.32988425925925924</v>
      </c>
      <c r="I273">
        <v>7.57</v>
      </c>
    </row>
    <row r="274" spans="1:9" x14ac:dyDescent="0.3">
      <c r="A274" s="1">
        <v>44329</v>
      </c>
      <c r="B274" s="2">
        <v>0.3333564814814815</v>
      </c>
      <c r="I274">
        <v>7.57</v>
      </c>
    </row>
    <row r="275" spans="1:9" x14ac:dyDescent="0.3">
      <c r="A275" s="1">
        <v>44329</v>
      </c>
      <c r="B275" s="2">
        <v>0.33682870370370371</v>
      </c>
      <c r="I275">
        <v>7.57</v>
      </c>
    </row>
    <row r="276" spans="1:9" x14ac:dyDescent="0.3">
      <c r="A276" s="1">
        <v>44329</v>
      </c>
      <c r="B276" s="2">
        <v>0.34030092592592592</v>
      </c>
      <c r="I276">
        <v>7.57</v>
      </c>
    </row>
    <row r="277" spans="1:9" x14ac:dyDescent="0.3">
      <c r="A277" s="1">
        <v>44329</v>
      </c>
      <c r="B277" s="2">
        <v>0.34377314814814813</v>
      </c>
      <c r="I277">
        <v>7.56</v>
      </c>
    </row>
    <row r="278" spans="1:9" x14ac:dyDescent="0.3">
      <c r="A278" s="1">
        <v>44329</v>
      </c>
      <c r="B278" s="2">
        <v>0.3472453703703704</v>
      </c>
      <c r="I278">
        <v>7.57</v>
      </c>
    </row>
    <row r="279" spans="1:9" x14ac:dyDescent="0.3">
      <c r="A279" s="1">
        <v>44329</v>
      </c>
      <c r="B279" s="2">
        <v>0.35071759259259255</v>
      </c>
      <c r="I279">
        <v>7.56</v>
      </c>
    </row>
    <row r="280" spans="1:9" x14ac:dyDescent="0.3">
      <c r="A280" s="1">
        <v>44329</v>
      </c>
      <c r="B280" s="2">
        <v>0.35418981481481482</v>
      </c>
      <c r="I280">
        <v>7.56</v>
      </c>
    </row>
    <row r="281" spans="1:9" x14ac:dyDescent="0.3">
      <c r="A281" s="1">
        <v>44329</v>
      </c>
      <c r="B281" s="2">
        <v>0.35766203703703708</v>
      </c>
      <c r="I281">
        <v>7.56</v>
      </c>
    </row>
    <row r="282" spans="1:9" x14ac:dyDescent="0.3">
      <c r="A282" s="1">
        <v>44329</v>
      </c>
      <c r="B282" s="2">
        <v>0.36113425925925924</v>
      </c>
      <c r="I282">
        <v>7.56</v>
      </c>
    </row>
    <row r="283" spans="1:9" x14ac:dyDescent="0.3">
      <c r="A283" s="1">
        <v>44329</v>
      </c>
      <c r="B283" s="2">
        <v>0.36668981481481483</v>
      </c>
      <c r="I283">
        <v>7.56</v>
      </c>
    </row>
    <row r="284" spans="1:9" x14ac:dyDescent="0.3">
      <c r="A284" s="1">
        <v>44329</v>
      </c>
      <c r="B284" s="2">
        <v>0.37016203703703704</v>
      </c>
      <c r="I284">
        <v>7.56</v>
      </c>
    </row>
    <row r="285" spans="1:9" x14ac:dyDescent="0.3">
      <c r="A285" s="1">
        <v>44329</v>
      </c>
      <c r="B285" s="2">
        <v>0.37363425925925925</v>
      </c>
      <c r="I285">
        <v>7.56</v>
      </c>
    </row>
    <row r="286" spans="1:9" x14ac:dyDescent="0.3">
      <c r="A286" s="1">
        <v>44329</v>
      </c>
      <c r="B286" s="2">
        <v>0.37710648148148151</v>
      </c>
      <c r="I286">
        <v>7.56</v>
      </c>
    </row>
    <row r="287" spans="1:9" x14ac:dyDescent="0.3">
      <c r="A287" s="1">
        <v>44329</v>
      </c>
      <c r="B287" s="2">
        <v>0.38057870370370367</v>
      </c>
      <c r="I287">
        <v>7.56</v>
      </c>
    </row>
    <row r="288" spans="1:9" x14ac:dyDescent="0.3">
      <c r="A288" s="1">
        <v>44329</v>
      </c>
      <c r="B288" s="2">
        <v>0.38405092592592593</v>
      </c>
      <c r="I288">
        <v>7.56</v>
      </c>
    </row>
    <row r="289" spans="1:9" x14ac:dyDescent="0.3">
      <c r="A289" s="1">
        <v>44329</v>
      </c>
      <c r="B289" s="2">
        <v>0.3875231481481482</v>
      </c>
      <c r="I289">
        <v>7.55</v>
      </c>
    </row>
    <row r="290" spans="1:9" x14ac:dyDescent="0.3">
      <c r="A290" s="1">
        <v>44329</v>
      </c>
      <c r="B290" s="2">
        <v>0.39099537037037035</v>
      </c>
      <c r="I290">
        <v>7.55</v>
      </c>
    </row>
  </sheetData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nano_may12_v2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Smith</dc:creator>
  <cp:lastModifiedBy>Corinne Smith</cp:lastModifiedBy>
  <dcterms:created xsi:type="dcterms:W3CDTF">2021-07-15T15:42:08Z</dcterms:created>
  <dcterms:modified xsi:type="dcterms:W3CDTF">2021-07-20T18:24:03Z</dcterms:modified>
</cp:coreProperties>
</file>