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1e3abcb28b748/Documents/GitHub/magDrone/Stage_Height/V1_Development/V1.7/"/>
    </mc:Choice>
  </mc:AlternateContent>
  <xr:revisionPtr revIDLastSave="73" documentId="13_ncr:1_{EBDBA694-9783-48C2-8178-5F9F53B70E8E}" xr6:coauthVersionLast="47" xr6:coauthVersionMax="47" xr10:uidLastSave="{517FD80F-8E25-4EBB-A006-3DBFFE08DCEE}"/>
  <bookViews>
    <workbookView xWindow="-108" yWindow="-108" windowWidth="23256" windowHeight="12576" xr2:uid="{B4CCEACF-15E1-47A4-9EB0-CFCE265AE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C11" i="1"/>
  <c r="F33" i="1" s="1"/>
  <c r="G33" i="1"/>
  <c r="H33" i="1" l="1"/>
</calcChain>
</file>

<file path=xl/sharedStrings.xml><?xml version="1.0" encoding="utf-8"?>
<sst xmlns="http://schemas.openxmlformats.org/spreadsheetml/2006/main" count="119" uniqueCount="41">
  <si>
    <t>Name</t>
  </si>
  <si>
    <t>Water height sensor</t>
  </si>
  <si>
    <t>Rain gauge</t>
  </si>
  <si>
    <t>Dissolved solids sensor</t>
  </si>
  <si>
    <t>Arduino Nano</t>
  </si>
  <si>
    <t>Arduino Teensy</t>
  </si>
  <si>
    <t>Real Time Clock</t>
  </si>
  <si>
    <t>Micro SD reader</t>
  </si>
  <si>
    <t>NRF Chip</t>
  </si>
  <si>
    <t>90 deg rails</t>
  </si>
  <si>
    <t>Switch</t>
  </si>
  <si>
    <t>LED</t>
  </si>
  <si>
    <t>NicoDrone Magnet</t>
  </si>
  <si>
    <t>LiPo Battery</t>
  </si>
  <si>
    <t>2" PVC</t>
  </si>
  <si>
    <t>Printed PLA parts</t>
  </si>
  <si>
    <t>HC-SR04 Ultrasonic sensor</t>
  </si>
  <si>
    <t>Dissolved solids breakout board</t>
  </si>
  <si>
    <t>BME280 Environmental Sensor</t>
  </si>
  <si>
    <t>Dean's Connector</t>
  </si>
  <si>
    <t>Digikey Price</t>
  </si>
  <si>
    <t>Amazon Price</t>
  </si>
  <si>
    <t>SCA 3300 Accelerometer</t>
  </si>
  <si>
    <t>Main PCB</t>
  </si>
  <si>
    <t>Daughter PCB</t>
  </si>
  <si>
    <t>Total Price per Package:</t>
  </si>
  <si>
    <t>Other supplier</t>
  </si>
  <si>
    <t>X</t>
  </si>
  <si>
    <t>Resistors</t>
  </si>
  <si>
    <t>Accelerometer</t>
  </si>
  <si>
    <t>INA219 current sensor</t>
  </si>
  <si>
    <t>RTC battery and holder</t>
  </si>
  <si>
    <t>5V regulator</t>
  </si>
  <si>
    <t>PNP transistor</t>
  </si>
  <si>
    <t>NPN Transistor</t>
  </si>
  <si>
    <t>Solar panels</t>
  </si>
  <si>
    <t>Camera package</t>
  </si>
  <si>
    <t>Spike</t>
  </si>
  <si>
    <t>FLIR blackfly</t>
  </si>
  <si>
    <t>Machining costs</t>
  </si>
  <si>
    <t>3D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</si>
</sst>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4" fontId="0" fillId="0" borderId="0" xfId="1" applyFont="1"/>
    <xf numFmtId="0" fontId="2" fillId="0" borderId="0" xfId="0" applyFon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FC6C-F502-4C02-9970-411893ACA781}">
  <dimension ref="A1:J33"/>
  <sheetViews>
    <sheetView tabSelected="1" workbookViewId="0">
      <selection activeCell="J1" sqref="J1"/>
    </sheetView>
  </sheetViews>
  <sheetFormatPr defaultRowHeight="14.4" x14ac:dyDescent="0.3"/>
  <cols>
    <col min="1" max="1" width="27.109375" bestFit="1" customWidth="1"/>
    <col min="2" max="2" width="16.44140625" style="2" customWidth="1"/>
    <col min="3" max="3" width="12.33203125" style="1" bestFit="1" customWidth="1"/>
    <col min="4" max="4" width="13.6640625" style="2" bestFit="1" customWidth="1"/>
    <col min="5" max="5" width="17.5546875" style="4" bestFit="1" customWidth="1"/>
    <col min="6" max="6" width="9.77734375" style="4" bestFit="1" customWidth="1"/>
    <col min="7" max="7" width="13.5546875" style="4" bestFit="1" customWidth="1"/>
    <col min="8" max="8" width="19.6640625" style="4" bestFit="1" customWidth="1"/>
    <col min="9" max="9" width="14.5546875" bestFit="1" customWidth="1"/>
  </cols>
  <sheetData>
    <row r="1" spans="1:10" x14ac:dyDescent="0.3">
      <c r="A1" t="s">
        <v>0</v>
      </c>
      <c r="B1" s="2" t="s">
        <v>21</v>
      </c>
      <c r="C1" s="1" t="s">
        <v>20</v>
      </c>
      <c r="D1" s="2" t="s">
        <v>26</v>
      </c>
      <c r="E1" s="4" t="s">
        <v>1</v>
      </c>
      <c r="F1" s="4" t="s">
        <v>2</v>
      </c>
      <c r="G1" s="4" t="s">
        <v>29</v>
      </c>
      <c r="H1" s="4" t="s">
        <v>3</v>
      </c>
      <c r="I1" s="4" t="s">
        <v>36</v>
      </c>
      <c r="J1" s="4" t="s">
        <v>37</v>
      </c>
    </row>
    <row r="2" spans="1:10" x14ac:dyDescent="0.3">
      <c r="A2" t="s">
        <v>4</v>
      </c>
      <c r="B2" s="2">
        <v>3.6</v>
      </c>
      <c r="C2" s="1">
        <v>22</v>
      </c>
      <c r="E2" s="4" t="s">
        <v>27</v>
      </c>
      <c r="F2" s="4" t="s">
        <v>27</v>
      </c>
      <c r="H2" s="4" t="s">
        <v>27</v>
      </c>
    </row>
    <row r="3" spans="1:10" x14ac:dyDescent="0.3">
      <c r="A3" t="s">
        <v>5</v>
      </c>
      <c r="B3" s="2">
        <v>14.7</v>
      </c>
      <c r="C3" s="1">
        <v>24.38</v>
      </c>
      <c r="G3" s="4" t="s">
        <v>27</v>
      </c>
    </row>
    <row r="4" spans="1:10" x14ac:dyDescent="0.3">
      <c r="A4" t="s">
        <v>6</v>
      </c>
      <c r="C4" s="2">
        <v>6.92</v>
      </c>
      <c r="E4" s="4" t="s">
        <v>27</v>
      </c>
      <c r="F4" s="4" t="s">
        <v>27</v>
      </c>
      <c r="G4" s="4" t="s">
        <v>27</v>
      </c>
      <c r="H4" s="4" t="s">
        <v>27</v>
      </c>
    </row>
    <row r="5" spans="1:10" x14ac:dyDescent="0.3">
      <c r="A5" t="s">
        <v>7</v>
      </c>
      <c r="C5" s="2">
        <v>1.0900000000000001</v>
      </c>
      <c r="E5" s="4" t="s">
        <v>27</v>
      </c>
      <c r="F5" s="4" t="s">
        <v>27</v>
      </c>
      <c r="G5" s="4" t="s">
        <v>27</v>
      </c>
      <c r="H5" s="4" t="s">
        <v>27</v>
      </c>
    </row>
    <row r="6" spans="1:10" x14ac:dyDescent="0.3">
      <c r="A6" t="s">
        <v>8</v>
      </c>
      <c r="C6" s="2">
        <v>1.1879999999999999</v>
      </c>
      <c r="E6" s="4" t="s">
        <v>27</v>
      </c>
      <c r="F6" s="4" t="s">
        <v>27</v>
      </c>
      <c r="G6" s="4" t="s">
        <v>27</v>
      </c>
      <c r="H6" s="4" t="s">
        <v>27</v>
      </c>
    </row>
    <row r="7" spans="1:10" x14ac:dyDescent="0.3">
      <c r="A7" t="s">
        <v>30</v>
      </c>
      <c r="C7" s="2">
        <v>2.41</v>
      </c>
      <c r="E7" s="4" t="s">
        <v>27</v>
      </c>
      <c r="F7" s="4" t="s">
        <v>27</v>
      </c>
      <c r="H7" s="4" t="s">
        <v>27</v>
      </c>
    </row>
    <row r="8" spans="1:10" x14ac:dyDescent="0.3">
      <c r="A8" t="s">
        <v>32</v>
      </c>
      <c r="C8" s="2">
        <v>2.79</v>
      </c>
      <c r="E8" s="4" t="s">
        <v>27</v>
      </c>
      <c r="F8" s="4" t="s">
        <v>27</v>
      </c>
    </row>
    <row r="9" spans="1:10" x14ac:dyDescent="0.3">
      <c r="A9" t="s">
        <v>33</v>
      </c>
      <c r="C9" s="2">
        <v>0.37</v>
      </c>
      <c r="E9" s="4" t="s">
        <v>27</v>
      </c>
      <c r="F9" s="4" t="s">
        <v>27</v>
      </c>
    </row>
    <row r="10" spans="1:10" x14ac:dyDescent="0.3">
      <c r="A10" t="s">
        <v>34</v>
      </c>
      <c r="C10" s="2">
        <v>0.36</v>
      </c>
      <c r="E10" s="4" t="s">
        <v>27</v>
      </c>
      <c r="F10" s="4" t="s">
        <v>27</v>
      </c>
    </row>
    <row r="11" spans="1:10" x14ac:dyDescent="0.3">
      <c r="A11" t="s">
        <v>31</v>
      </c>
      <c r="C11" s="2">
        <f>0.89+0.39</f>
        <v>1.28</v>
      </c>
      <c r="E11" s="4" t="s">
        <v>27</v>
      </c>
      <c r="F11" s="4" t="s">
        <v>27</v>
      </c>
      <c r="H11" s="4" t="s">
        <v>27</v>
      </c>
    </row>
    <row r="12" spans="1:10" x14ac:dyDescent="0.3">
      <c r="A12" t="s">
        <v>9</v>
      </c>
      <c r="B12" s="2">
        <v>1.1100000000000001</v>
      </c>
      <c r="C12" s="1">
        <v>0.92900000000000005</v>
      </c>
      <c r="E12" s="4" t="s">
        <v>27</v>
      </c>
      <c r="F12" s="4" t="s">
        <v>27</v>
      </c>
      <c r="G12" s="4" t="s">
        <v>27</v>
      </c>
      <c r="H12" s="4" t="s">
        <v>27</v>
      </c>
    </row>
    <row r="13" spans="1:10" x14ac:dyDescent="0.3">
      <c r="A13" t="s">
        <v>28</v>
      </c>
      <c r="C13" s="1">
        <v>0.01</v>
      </c>
      <c r="E13" s="4" t="s">
        <v>27</v>
      </c>
      <c r="F13" s="4" t="s">
        <v>27</v>
      </c>
      <c r="G13" s="4" t="s">
        <v>27</v>
      </c>
      <c r="H13" s="4" t="s">
        <v>27</v>
      </c>
    </row>
    <row r="14" spans="1:10" x14ac:dyDescent="0.3">
      <c r="A14" t="s">
        <v>10</v>
      </c>
      <c r="B14" s="2">
        <v>0.62</v>
      </c>
      <c r="E14" s="4" t="s">
        <v>27</v>
      </c>
      <c r="F14" s="4" t="s">
        <v>27</v>
      </c>
      <c r="G14" s="4" t="s">
        <v>27</v>
      </c>
      <c r="H14" s="4" t="s">
        <v>27</v>
      </c>
    </row>
    <row r="15" spans="1:10" x14ac:dyDescent="0.3">
      <c r="A15" t="s">
        <v>11</v>
      </c>
      <c r="C15" s="1">
        <v>0.02</v>
      </c>
      <c r="E15" s="4" t="s">
        <v>27</v>
      </c>
      <c r="F15" s="4" t="s">
        <v>27</v>
      </c>
      <c r="G15" s="4" t="s">
        <v>27</v>
      </c>
      <c r="H15" s="4" t="s">
        <v>27</v>
      </c>
    </row>
    <row r="16" spans="1:10" x14ac:dyDescent="0.3">
      <c r="A16" t="s">
        <v>12</v>
      </c>
      <c r="D16" s="2">
        <v>159.99</v>
      </c>
      <c r="E16" s="4" t="s">
        <v>27</v>
      </c>
      <c r="F16" s="4" t="s">
        <v>27</v>
      </c>
      <c r="G16" s="4" t="s">
        <v>27</v>
      </c>
    </row>
    <row r="17" spans="1:8" x14ac:dyDescent="0.3">
      <c r="A17" t="s">
        <v>13</v>
      </c>
      <c r="B17" s="2">
        <v>12.494999999999999</v>
      </c>
      <c r="E17" s="4" t="s">
        <v>27</v>
      </c>
      <c r="F17" s="4" t="s">
        <v>27</v>
      </c>
      <c r="G17" s="4" t="s">
        <v>27</v>
      </c>
      <c r="H17" s="4" t="s">
        <v>27</v>
      </c>
    </row>
    <row r="18" spans="1:8" x14ac:dyDescent="0.3">
      <c r="A18" t="s">
        <v>14</v>
      </c>
      <c r="D18" s="2">
        <v>0.75</v>
      </c>
      <c r="E18" s="4" t="s">
        <v>27</v>
      </c>
      <c r="F18" s="4" t="s">
        <v>27</v>
      </c>
      <c r="G18" s="4" t="s">
        <v>27</v>
      </c>
      <c r="H18" s="4" t="s">
        <v>27</v>
      </c>
    </row>
    <row r="19" spans="1:8" x14ac:dyDescent="0.3">
      <c r="A19" t="s">
        <v>35</v>
      </c>
      <c r="C19" s="2">
        <v>5.71</v>
      </c>
      <c r="E19" s="4" t="s">
        <v>27</v>
      </c>
      <c r="F19" s="4" t="s">
        <v>27</v>
      </c>
      <c r="H19" s="4" t="s">
        <v>27</v>
      </c>
    </row>
    <row r="20" spans="1:8" x14ac:dyDescent="0.3">
      <c r="A20" t="s">
        <v>15</v>
      </c>
      <c r="E20" s="4" t="s">
        <v>27</v>
      </c>
      <c r="F20" s="4" t="s">
        <v>27</v>
      </c>
      <c r="G20" s="4" t="s">
        <v>27</v>
      </c>
      <c r="H20" s="4" t="s">
        <v>27</v>
      </c>
    </row>
    <row r="21" spans="1:8" x14ac:dyDescent="0.3">
      <c r="A21" t="s">
        <v>16</v>
      </c>
      <c r="B21" s="2">
        <v>4.95</v>
      </c>
      <c r="C21" s="1">
        <v>3.95</v>
      </c>
      <c r="E21" s="4" t="s">
        <v>27</v>
      </c>
    </row>
    <row r="22" spans="1:8" x14ac:dyDescent="0.3">
      <c r="A22" t="s">
        <v>22</v>
      </c>
      <c r="C22" s="1">
        <v>33.56</v>
      </c>
      <c r="G22" s="4" t="s">
        <v>27</v>
      </c>
    </row>
    <row r="23" spans="1:8" x14ac:dyDescent="0.3">
      <c r="A23" t="s">
        <v>17</v>
      </c>
      <c r="B23" s="2">
        <v>13.99</v>
      </c>
      <c r="C23" s="1">
        <v>13.03</v>
      </c>
      <c r="H23" s="4" t="s">
        <v>27</v>
      </c>
    </row>
    <row r="24" spans="1:8" x14ac:dyDescent="0.3">
      <c r="A24" t="s">
        <v>18</v>
      </c>
      <c r="B24" s="2">
        <v>4.2474999999999996</v>
      </c>
      <c r="C24" s="1">
        <v>14.25</v>
      </c>
      <c r="E24" s="4" t="s">
        <v>27</v>
      </c>
      <c r="F24" s="4" t="s">
        <v>27</v>
      </c>
      <c r="G24" s="4" t="s">
        <v>27</v>
      </c>
    </row>
    <row r="25" spans="1:8" x14ac:dyDescent="0.3">
      <c r="A25" t="s">
        <v>19</v>
      </c>
      <c r="B25" s="2">
        <v>0.4995</v>
      </c>
      <c r="C25" s="1">
        <v>0.95</v>
      </c>
      <c r="E25" s="4" t="s">
        <v>27</v>
      </c>
      <c r="F25" s="4" t="s">
        <v>27</v>
      </c>
      <c r="G25" s="4" t="s">
        <v>27</v>
      </c>
      <c r="H25" s="4" t="s">
        <v>27</v>
      </c>
    </row>
    <row r="26" spans="1:8" x14ac:dyDescent="0.3">
      <c r="A26" t="s">
        <v>23</v>
      </c>
      <c r="D26" s="2">
        <v>6.2833329999999998</v>
      </c>
      <c r="E26" s="4" t="s">
        <v>27</v>
      </c>
      <c r="F26" s="4" t="s">
        <v>27</v>
      </c>
      <c r="G26" s="4" t="s">
        <v>27</v>
      </c>
      <c r="H26" s="4" t="s">
        <v>27</v>
      </c>
    </row>
    <row r="27" spans="1:8" x14ac:dyDescent="0.3">
      <c r="A27" t="s">
        <v>24</v>
      </c>
      <c r="D27" s="2">
        <v>4.1500000000000004</v>
      </c>
      <c r="E27" s="4" t="s">
        <v>27</v>
      </c>
      <c r="F27" s="4" t="s">
        <v>27</v>
      </c>
      <c r="G27" s="4" t="s">
        <v>27</v>
      </c>
    </row>
    <row r="28" spans="1:8" x14ac:dyDescent="0.3">
      <c r="A28" t="s">
        <v>38</v>
      </c>
    </row>
    <row r="29" spans="1:8" x14ac:dyDescent="0.3">
      <c r="A29" t="s">
        <v>40</v>
      </c>
    </row>
    <row r="30" spans="1:8" x14ac:dyDescent="0.3">
      <c r="A30" t="s">
        <v>39</v>
      </c>
    </row>
    <row r="33" spans="1:8" x14ac:dyDescent="0.3">
      <c r="A33" s="3" t="s">
        <v>25</v>
      </c>
      <c r="E33" s="5">
        <f>SUM(B2,C4:C13,B14,C15,D16,B17,D18,C19,C21,C24,C25,D26,D27)</f>
        <v>230.11533299999999</v>
      </c>
      <c r="F33" s="5">
        <f>SUM(B2,C4:C13,B14,C15,D16,B17,D18,C19,C24,C25,D26,D27)</f>
        <v>226.165333</v>
      </c>
      <c r="G33" s="5" t="e">
        <f>B3+#REF!+C4+C5+C6+C12+B14+D16+B17+C22+B24+B25+D26+D27+C13+C15+D18</f>
        <v>#REF!</v>
      </c>
      <c r="H33" s="5">
        <f>SUM(B2,C4:C7,C11,C12,C13,B14,C15,B17,D18,C23,C25,D26)</f>
        <v>51.575333000000001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Corinne Smith</cp:lastModifiedBy>
  <dcterms:created xsi:type="dcterms:W3CDTF">2020-11-05T15:32:23Z</dcterms:created>
  <dcterms:modified xsi:type="dcterms:W3CDTF">2021-07-25T20:13:19Z</dcterms:modified>
</cp:coreProperties>
</file>