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11" i="1"/>
  <c r="BM11"/>
  <c r="BW11"/>
  <c r="CG11"/>
  <c r="BC12"/>
  <c r="BC13"/>
  <c r="O11"/>
  <c r="Y11"/>
  <c r="AI11"/>
  <c r="AS11"/>
  <c r="O12"/>
  <c r="O13"/>
  <c r="BP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CP3"/>
  <c r="CP7"/>
  <c r="CO3"/>
  <c r="CO7"/>
  <c r="CN3"/>
  <c r="CN7"/>
  <c r="CM3"/>
  <c r="CM7"/>
  <c r="CL3"/>
  <c r="CL7"/>
  <c r="CK3"/>
  <c r="CK7"/>
  <c r="CJ3"/>
  <c r="CJ7"/>
  <c r="CI3"/>
  <c r="CI7"/>
  <c r="CH3"/>
  <c r="CH7"/>
  <c r="CG3"/>
  <c r="CG7"/>
  <c r="CF3"/>
  <c r="CF7"/>
  <c r="CE3"/>
  <c r="CE7"/>
  <c r="CD3"/>
  <c r="CD7"/>
  <c r="CC3"/>
  <c r="CC7"/>
  <c r="CB3"/>
  <c r="CB7"/>
  <c r="CA3"/>
  <c r="CA7"/>
  <c r="BZ3"/>
  <c r="BZ7"/>
  <c r="BY3"/>
  <c r="BY7"/>
  <c r="BX3"/>
  <c r="BX7"/>
  <c r="BW3"/>
  <c r="BW7"/>
  <c r="BV3"/>
  <c r="BV7"/>
  <c r="BU3"/>
  <c r="BU7"/>
  <c r="BT3"/>
  <c r="BT7"/>
  <c r="BS3"/>
  <c r="BS7"/>
  <c r="BR3"/>
  <c r="BR7"/>
  <c r="BQ3"/>
  <c r="BQ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AI10"/>
  <c r="O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<sst xmlns="http://schemas.openxmlformats.org/spreadsheetml/2006/main" count="332" uniqueCount="331">
  <si>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</si>
  <si>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</si>
  <si>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</si>
  <si>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</si>
  <si>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</si>
  <si>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</si>
  <si>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</si>
  <si>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</si>
  <si>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</si>
  <si>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</si>
  <si>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</si>
  <si>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</si>
  <si>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</si>
  <si>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</si>
  <si>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</si>
  <si>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</si>
  <si>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</si>
  <si>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</si>
  <si>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</si>
  <si>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</si>
  <si>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</si>
  <si>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</si>
  <si>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</si>
  <si>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</si>
  <si>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</si>
  <si>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</si>
  <si>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</si>
  <si>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</si>
  <si>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</si>
  <si>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</si>
  <si>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</si>
  <si>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</si>
  <si>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</si>
  <si>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</si>
  <si>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</si>
  <si>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</si>
  <si>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</si>
  <si>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</si>
  <si>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</si>
  <si>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</si>
  <si>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</si>
  <si>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</si>
  <si>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</si>
  <si>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</si>
  <si>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</si>
  <si>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</si>
  <si>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</si>
  <si>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</si>
  <si>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</si>
  <si>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</si>
  <si>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</si>
  <si>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</si>
  <si>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</si>
  <si>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</si>
  <si>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</si>
  <si>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</si>
  <si>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</si>
  <si>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</si>
  <si>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</si>
  <si>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</si>
  <si>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</si>
  <si>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</si>
  <si>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</si>
  <si>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</si>
  <si>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</si>
  <si>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</si>
  <si>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</si>
  <si>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</si>
  <si>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</si>
  <si>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</si>
  <si>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</si>
  <si>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</si>
  <si>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</si>
  <si>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</si>
  <si>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</si>
  <si>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</si>
  <si>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</si>
  <si>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</si>
  <si>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</si>
  <si>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</si>
  <si>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</si>
  <si>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</si>
  <si>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</si>
  <si>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</si>
  <si>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</si>
  <si>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</si>
  <si>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</si>
  <si>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</si>
  <si>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</si>
  <si>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</si>
  <si>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</si>
  <si>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</si>
  <si>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</si>
  <si>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</si>
  <si>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</si>
  <si>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</si>
  <si>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</si>
  <si>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</si>
  <si>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</si>
  <si>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</si>
  <si>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</si>
  <si>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</si>
  <si>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</si>
  <si>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</si>
  <si>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</si>
  <si>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</si>
  <si>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</si>
  <si>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</si>
  <si>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</si>
  <si>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</si>
  <si>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</si>
  <si>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</si>
  <si>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</si>
  <si>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</si>
  <si>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</si>
  <si>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</si>
  <si>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</si>
  <si>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</si>
  <si>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</si>
  <si>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</si>
  <si>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</si>
  <si>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</si>
  <si>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</si>
  <si>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</si>
  <si>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</si>
  <si>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</si>
  <si>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</si>
  <si>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</si>
  <si>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</si>
  <si>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</si>
  <si>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</si>
  <si>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</si>
  <si>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</si>
  <si>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</si>
  <si>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</si>
  <si>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</si>
  <si>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</si>
  <si>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</si>
  <si>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</si>
  <si>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</si>
  <si>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</si>
  <si>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</si>
  <si>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</si>
  <si>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</si>
  <si>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</si>
  <si>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</si>
  <si>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</si>
  <si>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</si>
  <si>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</si>
  <si>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</si>
  <si>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</si>
  <si>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</si>
  <si>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</si>
  <si>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</si>
  <si>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</si>
  <si>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</si>
  <si>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</si>
  <si>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</si>
  <si>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</si>
  <si>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</si>
  <si>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</si>
  <si>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</si>
  <si>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</si>
  <si>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</si>
  <si>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</si>
  <si>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</si>
  <si>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</si>
  <si>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</si>
  <si>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</si>
  <si>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</si>
  <si>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</si>
  <si>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</si>
  <si>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</si>
  <si>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</si>
  <si>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</si>
  <si>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</si>
  <si>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</si>
  <si>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</si>
  <si>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</si>
  <si>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</si>
  <si>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</si>
  <si>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</si>
  <si>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</si>
  <si>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</si>
  <si>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</si>
  <si>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</si>
  <si>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</si>
  <si>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</si>
  <si>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</si>
  <si>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</si>
  <si>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</si>
  <si>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</si>
  <si>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</si>
  <si>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</si>
  <si>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</si>
  <si>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</si>
  <si>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</si>
  <si>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</si>
  <si>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</si>
  <si>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</si>
  <si>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</si>
  <si>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</si>
  <si>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</si>
  <si>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</si>
  <si>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</si>
  <si>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</si>
  <si>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</si>
  <si>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</si>
  <si>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</si>
  <si>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</si>
  <si>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</si>
  <si>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</si>
  <si>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</si>
  <si>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</si>
  <si>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</si>
  <si>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</si>
  <si>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</si>
  <si>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</si>
  <si>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</si>
  <si>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</si>
  <si>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</si>
  <si>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</si>
  <si>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</si>
  <si>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</si>
  <si>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</si>
  <si>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</si>
  <si>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</si>
  <si>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</si>
  <si>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</si>
  <si>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</si>
  <si>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</si>
  <si>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</si>
  <si>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</si>
  <si>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</si>
  <si>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</si>
  <si>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</si>
  <si>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</si>
  <si>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</si>
  <si>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</si>
  <si>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</si>
  <si>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</si>
  <si>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</si>
  <si>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</si>
  <si>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</si>
  <si>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</si>
  <si>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</si>
  <si>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</si>
  <si>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</si>
  <si>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</si>
  <si>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</si>
  <si>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</si>
  <si>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</si>
  <si>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</si>
  <si>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</si>
  <si>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</si>
  <si>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</si>
  <si>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</si>
  <si>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</si>
  <si>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</si>
  <si>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</si>
  <si>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</si>
  <si>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</si>
  <si>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</si>
  <si>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</si>
  <si>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</si>
  <si>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</si>
  <si>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</si>
  <si>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</si>
  <si>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</si>
  <si>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</si>
  <si>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</si>
  <si>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</si>
  <si>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</si>
  <si>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</si>
  <si>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</si>
  <si>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</si>
  <si>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</si>
  <si>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</si>
  <si>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</si>
  <si>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</si>
  <si>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</si>
  <si>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</si>
  <si>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</si>
  <si>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</si>
  <si>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</si>
  <si>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</si>
  <si>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</si>
  <si>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</si>
  <si>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</si>
  <si>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</si>
  <si>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</si>
  <si>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</si>
  <si>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</si>
  <si>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</si>
  <si>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</si>
  <si>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</si>
  <si>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</si>
  <si>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</si>
  <si>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</si>
  <si>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</si>
  <si>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</si>
  <si>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</si>
  <si>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</si>
  <si>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</si>
  <si>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</si>
  <si>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</si>
  <si>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</si>
  <si>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</si>
  <si>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</si>
  <si>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</si>
  <si>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</si>
  <si>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</si>
  <si>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</si>
  <si>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</si>
  <si>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</si>
  <si>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</si>
  <si>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</si>
  <si>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</si>
  <si>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</si>
  <si>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</si>
  <si>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</si>
  <si>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</si>
  <si>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</si>
  <si>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100101100110010101011001100101011010011010100101010101010110011010100101011001100101010101</t>
    <phoneticPr fontId="1"/>
  </si>
  <si>
    <t>CP7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</si>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</sst>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14" sqref="A14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320</v>
      </c>
      <c r="B1" s="14"/>
      <c r="C1" s="14"/>
      <c r="D1" s="14"/>
      <c r="E1" s="15" t="s">
        <v>323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321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0</v>
      </c>
      <c r="H2" s="7" t="str">
        <f>MID($E$1,4,1)</f>
        <v>1</v>
      </c>
      <c r="I2" s="7" t="str">
        <f>MID($E$1,5,1)</f>
        <v>0</v>
      </c>
      <c r="J2" s="7" t="str">
        <f>MID($E$1,6,1)</f>
        <v>1</v>
      </c>
      <c r="K2" s="7" t="str">
        <f>MID($E$1,7,1)</f>
        <v>1</v>
      </c>
      <c r="L2" s="7" t="str">
        <f>MID($E$1,8,1)</f>
        <v>0</v>
      </c>
      <c r="M2" s="7" t="str">
        <f>MID($E$1,9,1)</f>
        <v>0</v>
      </c>
      <c r="N2" s="7" t="str">
        <f>MID($E$1,10,1)</f>
        <v>1</v>
      </c>
      <c r="O2" s="7" t="str">
        <f>MID($E$1,11,1)</f>
        <v>1</v>
      </c>
      <c r="P2" s="7" t="str">
        <f>MID($E$1,12,1)</f>
        <v>0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0</v>
      </c>
      <c r="AB2" s="7" t="str">
        <f>MID($E$1,24,1)</f>
        <v>1</v>
      </c>
      <c r="AC2" s="7" t="str">
        <f>MID($E$1,25,1)</f>
        <v>1</v>
      </c>
      <c r="AD2" s="7" t="str">
        <f>MID($E$1,26,1)</f>
        <v>0</v>
      </c>
      <c r="AE2" s="7" t="str">
        <f>MID($E$1,27,1)</f>
        <v>0</v>
      </c>
      <c r="AF2" s="7" t="str">
        <f>MID($E$1,28,1)</f>
        <v>1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1</v>
      </c>
      <c r="AL2" s="7" t="str">
        <f>MID($E$1,34,1)</f>
        <v>0</v>
      </c>
      <c r="AM2" s="7" t="str">
        <f>MID($E$1,35,1)</f>
        <v>1</v>
      </c>
      <c r="AN2" s="7" t="str">
        <f>MID($E$1,36,1)</f>
        <v>0</v>
      </c>
      <c r="AO2" s="7" t="str">
        <f>MID($E$1,37,1)</f>
        <v>0</v>
      </c>
      <c r="AP2" s="7" t="str">
        <f>MID($E$1,38,1)</f>
        <v>1</v>
      </c>
      <c r="AQ2" s="7" t="str">
        <f>MID($E$1,39,1)</f>
        <v>1</v>
      </c>
      <c r="AR2" s="7" t="str">
        <f>MID($E$1,40,1)</f>
        <v>0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1</v>
      </c>
      <c r="BL2" s="7" t="str">
        <f>MID($E$1,60,1)</f>
        <v>0</v>
      </c>
      <c r="BM2" s="7" t="str">
        <f>MID($E$1,61,1)</f>
        <v>0</v>
      </c>
      <c r="BN2" s="7" t="str">
        <f>MID($E$1,62,1)</f>
        <v>1</v>
      </c>
      <c r="BO2" s="7" t="str">
        <f>MID($E$1,63,1)</f>
        <v>1</v>
      </c>
      <c r="BP2" s="7" t="str">
        <f>MID($E$1,64,1)</f>
        <v>0</v>
      </c>
      <c r="BQ2" s="7" t="str">
        <f>MID($E$1,65,1)</f>
        <v>1</v>
      </c>
      <c r="BR2" s="7" t="str">
        <f>MID($E$1,66,1)</f>
        <v>0</v>
      </c>
      <c r="BS2" s="7" t="str">
        <f>MID($E$1,67,1)</f>
        <v>1</v>
      </c>
      <c r="BT2" s="7" t="str">
        <f>MID($E$1,68,1)</f>
        <v>0</v>
      </c>
      <c r="BU2" s="7" t="str">
        <f>MID($E$1,69,1)</f>
        <v>0</v>
      </c>
      <c r="BV2" s="7" t="str">
        <f>MID($E$1,70,1)</f>
        <v>1</v>
      </c>
      <c r="BW2" s="7" t="str">
        <f>MID($E$1,71,1)</f>
        <v>0</v>
      </c>
      <c r="BX2" s="7" t="str">
        <f>MID($E$1,72,1)</f>
        <v>1</v>
      </c>
      <c r="BY2" s="7" t="str">
        <f>MID($E$1,73,1)</f>
        <v>0</v>
      </c>
      <c r="BZ2" s="7" t="str">
        <f>MID($E$1,74,1)</f>
        <v>1</v>
      </c>
      <c r="CA2" s="7" t="str">
        <f>MID($E$1,75,1)</f>
        <v>1</v>
      </c>
      <c r="CB2" s="7" t="str">
        <f>MID($E$1,76,1)</f>
        <v>0</v>
      </c>
      <c r="CC2" s="7" t="str">
        <f>MID($E$1,77,1)</f>
        <v>0</v>
      </c>
      <c r="CD2" s="7" t="str">
        <f>MID($E$1,78,1)</f>
        <v>1</v>
      </c>
      <c r="CE2" s="7" t="str">
        <f>MID($E$1,79,1)</f>
        <v>1</v>
      </c>
      <c r="CF2" s="7" t="str">
        <f>MID($E$1,80,1)</f>
        <v>0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/>
      </c>
      <c r="CR2" s="7" t="str">
        <f>MID($E$1,92,1)</f>
        <v/>
      </c>
      <c r="CS2" s="7" t="str">
        <f>MID($E$1,93,1)</f>
        <v/>
      </c>
      <c r="CT2" s="7" t="str">
        <f>MID($E$1,94,1)</f>
        <v/>
      </c>
      <c r="CU2" s="7" t="str">
        <f>MID($E$1,95,1)</f>
        <v/>
      </c>
      <c r="CV2" s="7" t="str">
        <f>MID($E$1,96,1)</f>
        <v/>
      </c>
      <c r="CW2" s="7" t="str">
        <f>MID($E$1,97,1)</f>
        <v/>
      </c>
      <c r="CX2" s="7" t="str">
        <f>MID($E$1,98,1)</f>
        <v/>
      </c>
      <c r="CY2" s="7" t="str">
        <f>MID($E$1,99,1)</f>
        <v/>
      </c>
      <c r="CZ2" s="7" t="str">
        <f>MID($E$1,100,1)</f>
        <v/>
      </c>
    </row>
    <row r="3" spans="1:104" s="8" customFormat="1">
      <c r="A3" s="16" t="s">
        <v>322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0</v>
      </c>
      <c r="H3" s="7">
        <f t="shared" si="0"/>
        <v>1</v>
      </c>
      <c r="I3" s="7">
        <f t="shared" si="0"/>
        <v>0</v>
      </c>
      <c r="J3" s="7">
        <f t="shared" si="0"/>
        <v>1</v>
      </c>
      <c r="K3" s="7">
        <f t="shared" si="0"/>
        <v>1</v>
      </c>
      <c r="L3" s="7">
        <f t="shared" si="0"/>
        <v>0</v>
      </c>
      <c r="M3" s="7">
        <f t="shared" si="0"/>
        <v>0</v>
      </c>
      <c r="N3" s="7">
        <f t="shared" si="0"/>
        <v>1</v>
      </c>
      <c r="O3" s="7">
        <f t="shared" si="0"/>
        <v>1</v>
      </c>
      <c r="P3" s="7">
        <f t="shared" si="0"/>
        <v>0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0</v>
      </c>
      <c r="AB3" s="7">
        <f t="shared" si="0"/>
        <v>1</v>
      </c>
      <c r="AC3" s="7">
        <f t="shared" si="0"/>
        <v>1</v>
      </c>
      <c r="AD3" s="7">
        <f t="shared" si="0"/>
        <v>0</v>
      </c>
      <c r="AE3" s="7">
        <f t="shared" si="0"/>
        <v>0</v>
      </c>
      <c r="AF3" s="7">
        <f t="shared" si="0"/>
        <v>1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1</v>
      </c>
      <c r="AL3" s="7">
        <f t="shared" si="0"/>
        <v>0</v>
      </c>
      <c r="AM3" s="7">
        <f t="shared" si="0"/>
        <v>1</v>
      </c>
      <c r="AN3" s="7">
        <f t="shared" si="0"/>
        <v>0</v>
      </c>
      <c r="AO3" s="7">
        <f t="shared" si="0"/>
        <v>0</v>
      </c>
      <c r="AP3" s="7">
        <f t="shared" si="0"/>
        <v>1</v>
      </c>
      <c r="AQ3" s="7">
        <f t="shared" si="0"/>
        <v>1</v>
      </c>
      <c r="AR3" s="7">
        <f t="shared" si="0"/>
        <v>0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1</v>
      </c>
      <c r="BL3" s="7">
        <f t="shared" si="0"/>
        <v>0</v>
      </c>
      <c r="BM3" s="7">
        <f t="shared" si="0"/>
        <v>0</v>
      </c>
      <c r="BN3" s="7">
        <f t="shared" si="0"/>
        <v>1</v>
      </c>
      <c r="BO3" s="7">
        <f t="shared" si="0"/>
        <v>1</v>
      </c>
      <c r="BP3" s="7">
        <f t="shared" si="0"/>
        <v>0</v>
      </c>
      <c r="BQ3" s="7">
        <f t="shared" si="0"/>
        <v>1</v>
      </c>
      <c r="BR3" s="7">
        <f t="shared" ref="BR3:CZ3" si="1">HEX2DEC(BR2)</f>
        <v>0</v>
      </c>
      <c r="BS3" s="7">
        <f t="shared" si="1"/>
        <v>1</v>
      </c>
      <c r="BT3" s="7">
        <f t="shared" si="1"/>
        <v>0</v>
      </c>
      <c r="BU3" s="7">
        <f t="shared" si="1"/>
        <v>0</v>
      </c>
      <c r="BV3" s="7">
        <f t="shared" si="1"/>
        <v>1</v>
      </c>
      <c r="BW3" s="7">
        <f t="shared" si="1"/>
        <v>0</v>
      </c>
      <c r="BX3" s="7">
        <f t="shared" si="1"/>
        <v>1</v>
      </c>
      <c r="BY3" s="7">
        <f t="shared" si="1"/>
        <v>0</v>
      </c>
      <c r="BZ3" s="7">
        <f t="shared" si="1"/>
        <v>1</v>
      </c>
      <c r="CA3" s="7">
        <f t="shared" si="1"/>
        <v>1</v>
      </c>
      <c r="CB3" s="7">
        <f t="shared" si="1"/>
        <v>0</v>
      </c>
      <c r="CC3" s="7">
        <f t="shared" si="1"/>
        <v>0</v>
      </c>
      <c r="CD3" s="7">
        <f t="shared" si="1"/>
        <v>1</v>
      </c>
      <c r="CE3" s="7">
        <f t="shared" si="1"/>
        <v>1</v>
      </c>
      <c r="CF3" s="7">
        <f t="shared" si="1"/>
        <v>0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0</v>
      </c>
      <c r="CS3" s="7">
        <f t="shared" si="1"/>
        <v>0</v>
      </c>
      <c r="CT3" s="7">
        <f t="shared" si="1"/>
        <v>0</v>
      </c>
      <c r="CU3" s="7">
        <f t="shared" si="1"/>
        <v>0</v>
      </c>
      <c r="CV3" s="7">
        <f t="shared" si="1"/>
        <v>0</v>
      </c>
      <c r="CW3" s="7">
        <f t="shared" si="1"/>
        <v>0</v>
      </c>
      <c r="CX3" s="7">
        <f t="shared" si="1"/>
        <v>0</v>
      </c>
      <c r="CY3" s="7">
        <f t="shared" si="1"/>
        <v>0</v>
      </c>
      <c r="CZ3" s="7">
        <f t="shared" si="1"/>
        <v>0</v>
      </c>
    </row>
    <row r="5" spans="1:104">
      <c r="A5" s="17" t="s">
        <v>31</v>
      </c>
      <c r="B5" s="17"/>
      <c r="C5" s="3">
        <v>0.88450231481481489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0.88555555555555565</v>
      </c>
      <c r="B7" s="21">
        <v>1.0532407407407407E-3</v>
      </c>
      <c r="C7" s="20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0</v>
      </c>
      <c r="H7" s="6">
        <f t="shared" si="2"/>
        <v>1</v>
      </c>
      <c r="I7" s="6">
        <f t="shared" si="2"/>
        <v>0</v>
      </c>
      <c r="J7" s="6">
        <f t="shared" si="2"/>
        <v>1</v>
      </c>
      <c r="K7" s="6">
        <f t="shared" si="2"/>
        <v>1</v>
      </c>
      <c r="L7" s="6">
        <f t="shared" si="2"/>
        <v>0</v>
      </c>
      <c r="M7" s="6">
        <f t="shared" si="2"/>
        <v>0</v>
      </c>
      <c r="N7" s="6">
        <f t="shared" si="2"/>
        <v>1</v>
      </c>
      <c r="O7" s="6">
        <f t="shared" si="2"/>
        <v>1</v>
      </c>
      <c r="P7" s="6">
        <f t="shared" si="2"/>
        <v>0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0</v>
      </c>
      <c r="AB7" s="6">
        <f t="shared" si="2"/>
        <v>1</v>
      </c>
      <c r="AC7" s="6">
        <f t="shared" si="2"/>
        <v>1</v>
      </c>
      <c r="AD7" s="6">
        <f t="shared" si="2"/>
        <v>0</v>
      </c>
      <c r="AE7" s="6">
        <f t="shared" si="2"/>
        <v>0</v>
      </c>
      <c r="AF7" s="6">
        <f t="shared" si="2"/>
        <v>1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1</v>
      </c>
      <c r="AL7" s="6">
        <f t="shared" si="2"/>
        <v>0</v>
      </c>
      <c r="AM7" s="6">
        <f t="shared" si="2"/>
        <v>1</v>
      </c>
      <c r="AN7" s="6">
        <f t="shared" si="2"/>
        <v>0</v>
      </c>
      <c r="AO7" s="6">
        <f t="shared" si="2"/>
        <v>0</v>
      </c>
      <c r="AP7" s="6">
        <f t="shared" si="2"/>
        <v>1</v>
      </c>
      <c r="AQ7" s="6">
        <f t="shared" si="2"/>
        <v>1</v>
      </c>
      <c r="AR7" s="6">
        <f t="shared" si="2"/>
        <v>0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1</v>
      </c>
      <c r="BL7" s="6">
        <f t="shared" si="2"/>
        <v>0</v>
      </c>
      <c r="BM7" s="6">
        <f t="shared" si="2"/>
        <v>0</v>
      </c>
      <c r="BN7" s="6">
        <f t="shared" si="2"/>
        <v>1</v>
      </c>
      <c r="BO7" s="6">
        <f t="shared" si="2"/>
        <v>1</v>
      </c>
      <c r="BP7" s="6">
        <f t="shared" si="2"/>
        <v>0</v>
      </c>
      <c r="BQ7" s="6">
        <f t="shared" si="2"/>
        <v>1</v>
      </c>
      <c r="BR7" s="6">
        <f t="shared" ref="BR7:CZ7" si="3">BR3</f>
        <v>0</v>
      </c>
      <c r="BS7" s="6">
        <f t="shared" si="3"/>
        <v>1</v>
      </c>
      <c r="BT7" s="6">
        <f t="shared" si="3"/>
        <v>0</v>
      </c>
      <c r="BU7" s="6">
        <f t="shared" si="3"/>
        <v>0</v>
      </c>
      <c r="BV7" s="6">
        <f t="shared" si="3"/>
        <v>1</v>
      </c>
      <c r="BW7" s="6">
        <f t="shared" si="3"/>
        <v>0</v>
      </c>
      <c r="BX7" s="6">
        <f t="shared" si="3"/>
        <v>1</v>
      </c>
      <c r="BY7" s="6">
        <f t="shared" si="3"/>
        <v>0</v>
      </c>
      <c r="BZ7" s="6">
        <f t="shared" si="3"/>
        <v>1</v>
      </c>
      <c r="CA7" s="6">
        <f t="shared" si="3"/>
        <v>1</v>
      </c>
      <c r="CB7" s="6">
        <f t="shared" si="3"/>
        <v>0</v>
      </c>
      <c r="CC7" s="6">
        <f t="shared" si="3"/>
        <v>0</v>
      </c>
      <c r="CD7" s="6">
        <f t="shared" si="3"/>
        <v>1</v>
      </c>
      <c r="CE7" s="6">
        <f t="shared" si="3"/>
        <v>1</v>
      </c>
      <c r="CF7" s="6">
        <f t="shared" si="3"/>
        <v>0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0</v>
      </c>
      <c r="CS7" s="6">
        <f t="shared" si="3"/>
        <v>0</v>
      </c>
      <c r="CT7" s="6">
        <f t="shared" si="3"/>
        <v>0</v>
      </c>
      <c r="CU7" s="6">
        <f t="shared" si="3"/>
        <v>0</v>
      </c>
      <c r="CV7" s="6">
        <f t="shared" si="3"/>
        <v>0</v>
      </c>
      <c r="CW7" s="6">
        <f t="shared" si="3"/>
        <v>0</v>
      </c>
      <c r="CX7" s="6">
        <f t="shared" si="3"/>
        <v>0</v>
      </c>
      <c r="CY7" s="6">
        <f t="shared" si="3"/>
        <v>0</v>
      </c>
      <c r="CZ7" s="6">
        <f t="shared" si="3"/>
        <v>0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1</v>
      </c>
      <c r="H8" s="12"/>
      <c r="I8" s="12">
        <f>I7*2+J7</f>
        <v>1</v>
      </c>
      <c r="J8" s="12"/>
      <c r="K8" s="12">
        <f>K7*2+L7</f>
        <v>2</v>
      </c>
      <c r="L8" s="12"/>
      <c r="M8" s="12">
        <f>M7*2+N7</f>
        <v>1</v>
      </c>
      <c r="N8" s="12"/>
      <c r="O8" s="12">
        <f>O7*2+P7</f>
        <v>2</v>
      </c>
      <c r="P8" s="12"/>
      <c r="Q8" s="12">
        <f>Q7*2+R7</f>
        <v>1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2</v>
      </c>
      <c r="Z8" s="12"/>
      <c r="AA8" s="12">
        <f>AA7*2+AB7</f>
        <v>1</v>
      </c>
      <c r="AB8" s="12"/>
      <c r="AC8" s="12">
        <f>AC7*2+AD7</f>
        <v>2</v>
      </c>
      <c r="AD8" s="12"/>
      <c r="AE8" s="12">
        <f>AE7*2+AF7</f>
        <v>1</v>
      </c>
      <c r="AF8" s="12"/>
      <c r="AG8" s="12">
        <f>AG7*2+AH7</f>
        <v>1</v>
      </c>
      <c r="AH8" s="12"/>
      <c r="AI8" s="12">
        <f>AI7*2+AJ7</f>
        <v>1</v>
      </c>
      <c r="AJ8" s="12"/>
      <c r="AK8" s="12">
        <f>AK7*2+AL7</f>
        <v>2</v>
      </c>
      <c r="AL8" s="12"/>
      <c r="AM8" s="12">
        <f>AM7*2+AN7</f>
        <v>2</v>
      </c>
      <c r="AN8" s="12"/>
      <c r="AO8" s="12">
        <f>AO7*2+AP7</f>
        <v>1</v>
      </c>
      <c r="AP8" s="12"/>
      <c r="AQ8" s="12">
        <f>AQ7*2+AR7</f>
        <v>2</v>
      </c>
      <c r="AR8" s="12"/>
      <c r="AS8" s="12">
        <f>AS7*2+AT7</f>
        <v>2</v>
      </c>
      <c r="AT8" s="12"/>
      <c r="AU8" s="12">
        <f>AU7*2+AV7</f>
        <v>2</v>
      </c>
      <c r="AV8" s="12"/>
      <c r="AW8" s="12">
        <f>AW7*2+AX7</f>
        <v>1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1</v>
      </c>
      <c r="BD8" s="12"/>
      <c r="BE8" s="12">
        <f>BE7*2+BF7</f>
        <v>1</v>
      </c>
      <c r="BF8" s="12"/>
      <c r="BG8" s="12">
        <f>BG7*2+BH7</f>
        <v>1</v>
      </c>
      <c r="BH8" s="12"/>
      <c r="BI8" s="12">
        <f>BI7*2+BJ7</f>
        <v>1</v>
      </c>
      <c r="BJ8" s="12"/>
      <c r="BK8" s="12">
        <f>BK7*2+BL7</f>
        <v>2</v>
      </c>
      <c r="BL8" s="12"/>
      <c r="BM8" s="12">
        <f>BM7*2+BN7</f>
        <v>1</v>
      </c>
      <c r="BN8" s="12"/>
      <c r="BO8" s="12">
        <f>BO7*2+BP7</f>
        <v>2</v>
      </c>
      <c r="BP8" s="12"/>
      <c r="BQ8" s="12">
        <f>BQ7*2+BR7</f>
        <v>2</v>
      </c>
      <c r="BR8" s="12"/>
      <c r="BS8" s="12">
        <f>BS7*2+BT7</f>
        <v>2</v>
      </c>
      <c r="BT8" s="12"/>
      <c r="BU8" s="12">
        <f>BU7*2+BV7</f>
        <v>1</v>
      </c>
      <c r="BV8" s="12"/>
      <c r="BW8" s="12">
        <f>BW7*2+BX7</f>
        <v>1</v>
      </c>
      <c r="BX8" s="12"/>
      <c r="BY8" s="12">
        <f>BY7*2+BZ7</f>
        <v>1</v>
      </c>
      <c r="BZ8" s="12"/>
      <c r="CA8" s="12">
        <f>CA7*2+CB7</f>
        <v>2</v>
      </c>
      <c r="CB8" s="12"/>
      <c r="CC8" s="12">
        <f>CC7*2+CD7</f>
        <v>1</v>
      </c>
      <c r="CD8" s="12"/>
      <c r="CE8" s="12">
        <f>CE7*2+CF7</f>
        <v>2</v>
      </c>
      <c r="CF8" s="12"/>
      <c r="CG8" s="12">
        <f>CG7*2+CH7</f>
        <v>1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0</v>
      </c>
      <c r="CR8" s="12"/>
      <c r="CS8" s="12">
        <f>CS7*2+CT7</f>
        <v>0</v>
      </c>
      <c r="CT8" s="12"/>
      <c r="CU8" s="12">
        <f>CU7*2+CV7</f>
        <v>0</v>
      </c>
      <c r="CV8" s="12"/>
      <c r="CW8" s="12">
        <f>CW7*2+CX7</f>
        <v>0</v>
      </c>
      <c r="CX8" s="12"/>
      <c r="CY8" s="12">
        <f>CY7*2+CZ7</f>
        <v>0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0</v>
      </c>
      <c r="H9" s="12"/>
      <c r="I9" s="12">
        <f>IF(I8=2,1,IF(I8=1,0,""))</f>
        <v>0</v>
      </c>
      <c r="J9" s="12"/>
      <c r="K9" s="12">
        <f>IF(K8=2,1,IF(K8=1,0,""))</f>
        <v>1</v>
      </c>
      <c r="L9" s="12"/>
      <c r="M9" s="12">
        <f>IF(M8=2,1,IF(M8=1,0,""))</f>
        <v>0</v>
      </c>
      <c r="N9" s="12"/>
      <c r="O9" s="12">
        <f>IF(O8=2,1,IF(O8=1,0,""))</f>
        <v>1</v>
      </c>
      <c r="P9" s="12"/>
      <c r="Q9" s="12">
        <f>IF(Q8=2,1,IF(Q8=1,0,""))</f>
        <v>0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1</v>
      </c>
      <c r="Z9" s="12"/>
      <c r="AA9" s="12">
        <f>IF(AA8=2,1,IF(AA8=1,0,""))</f>
        <v>0</v>
      </c>
      <c r="AB9" s="12"/>
      <c r="AC9" s="12">
        <f>IF(AC8=2,1,IF(AC8=1,0,""))</f>
        <v>1</v>
      </c>
      <c r="AD9" s="12"/>
      <c r="AE9" s="12">
        <f>IF(AE8=2,1,IF(AE8=1,0,""))</f>
        <v>0</v>
      </c>
      <c r="AF9" s="12"/>
      <c r="AG9" s="12">
        <f>IF(AG8=2,1,IF(AG8=1,0,""))</f>
        <v>0</v>
      </c>
      <c r="AH9" s="12"/>
      <c r="AI9" s="12">
        <f>IF(AI8=2,1,IF(AI8=1,0,""))</f>
        <v>0</v>
      </c>
      <c r="AJ9" s="12"/>
      <c r="AK9" s="12">
        <f>IF(AK8=2,1,IF(AK8=1,0,""))</f>
        <v>1</v>
      </c>
      <c r="AL9" s="12"/>
      <c r="AM9" s="12">
        <f>IF(AM8=2,1,IF(AM8=1,0,""))</f>
        <v>1</v>
      </c>
      <c r="AN9" s="12"/>
      <c r="AO9" s="12">
        <f>IF(AO8=2,1,IF(AO8=1,0,""))</f>
        <v>0</v>
      </c>
      <c r="AP9" s="12"/>
      <c r="AQ9" s="12">
        <f>IF(AQ8=2,1,IF(AQ8=1,0,""))</f>
        <v>1</v>
      </c>
      <c r="AR9" s="12"/>
      <c r="AS9" s="12">
        <f>IF(AS8=2,1,IF(AS8=1,0,""))</f>
        <v>1</v>
      </c>
      <c r="AT9" s="12"/>
      <c r="AU9" s="12">
        <f>IF(AU8=2,1,IF(AU8=1,0,""))</f>
        <v>1</v>
      </c>
      <c r="AV9" s="12"/>
      <c r="AW9" s="12">
        <f>IF(AW8=2,1,IF(AW8=1,0,""))</f>
        <v>0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0</v>
      </c>
      <c r="BD9" s="12"/>
      <c r="BE9" s="12">
        <f>IF(BE8=2,1,IF(BE8=1,0,""))</f>
        <v>0</v>
      </c>
      <c r="BF9" s="12"/>
      <c r="BG9" s="12">
        <f>IF(BG8=2,1,IF(BG8=1,0,""))</f>
        <v>0</v>
      </c>
      <c r="BH9" s="12"/>
      <c r="BI9" s="12">
        <f>IF(BI8=2,1,IF(BI8=1,0,""))</f>
        <v>0</v>
      </c>
      <c r="BJ9" s="12"/>
      <c r="BK9" s="12">
        <f>IF(BK8=2,1,IF(BK8=1,0,""))</f>
        <v>1</v>
      </c>
      <c r="BL9" s="12"/>
      <c r="BM9" s="12">
        <f>IF(BM8=2,1,IF(BM8=1,0,""))</f>
        <v>0</v>
      </c>
      <c r="BN9" s="12"/>
      <c r="BO9" s="12">
        <f>IF(BO8=2,1,IF(BO8=1,0,""))</f>
        <v>1</v>
      </c>
      <c r="BP9" s="12"/>
      <c r="BQ9" s="12">
        <f>IF(BQ8=2,1,IF(BQ8=1,0,""))</f>
        <v>1</v>
      </c>
      <c r="BR9" s="12"/>
      <c r="BS9" s="12">
        <f>IF(BS8=2,1,IF(BS8=1,0,""))</f>
        <v>1</v>
      </c>
      <c r="BT9" s="12"/>
      <c r="BU9" s="12">
        <f>IF(BU8=2,1,IF(BU8=1,0,""))</f>
        <v>0</v>
      </c>
      <c r="BV9" s="12"/>
      <c r="BW9" s="12">
        <f>IF(BW8=2,1,IF(BW8=1,0,""))</f>
        <v>0</v>
      </c>
      <c r="BX9" s="12"/>
      <c r="BY9" s="12">
        <f>IF(BY8=2,1,IF(BY8=1,0,""))</f>
        <v>0</v>
      </c>
      <c r="BZ9" s="12"/>
      <c r="CA9" s="12">
        <f>IF(CA8=2,1,IF(CA8=1,0,""))</f>
        <v>1</v>
      </c>
      <c r="CB9" s="12"/>
      <c r="CC9" s="12">
        <f>IF(CC8=2,1,IF(CC8=1,0,""))</f>
        <v>0</v>
      </c>
      <c r="CD9" s="12"/>
      <c r="CE9" s="12">
        <f>IF(CE8=2,1,IF(CE8=1,0,""))</f>
        <v>1</v>
      </c>
      <c r="CF9" s="12"/>
      <c r="CG9" s="12">
        <f>IF(CG8=2,1,IF(CG8=1,0,""))</f>
        <v>0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 t="str">
        <f>IF(CQ8=2,1,IF(CQ8=1,0,""))</f>
        <v/>
      </c>
      <c r="CR9" s="12"/>
      <c r="CS9" s="12" t="str">
        <f>IF(CS8=2,1,IF(CS8=1,0,""))</f>
        <v/>
      </c>
      <c r="CT9" s="12"/>
      <c r="CU9" s="12" t="str">
        <f>IF(CU8=2,1,IF(CU8=1,0,""))</f>
        <v/>
      </c>
      <c r="CV9" s="12"/>
      <c r="CW9" s="12" t="str">
        <f>IF(CW8=2,1,IF(CW8=1,0,""))</f>
        <v/>
      </c>
      <c r="CX9" s="12"/>
      <c r="CY9" s="12" t="str">
        <f>IF(CY8=2,1,IF(CY8=1,0,""))</f>
        <v/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9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1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5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22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3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16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14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20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0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 t="e">
        <f>CQ9+CS9*2+CU9*4+CW9*8+CY9*16</f>
        <v>#VALUE!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D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E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S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P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A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T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C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H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(NL)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e">
        <f>VLOOKUP(Data!CQ10,Baudot!$A$1:$C$32,2)</f>
        <v>#VALUE!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34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ESPA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TCH(NL)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319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VLOOKUP(O12,Rhythm!A2:C129,2,FALSE)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VLOOKUP(BC12,Rhythm!A2:C129,3,FALSE)</f>
        <v>#N/A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2015-01-18T02:52:13Z</dcterms:modified>
</cp:coreProperties>
</file>