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g-house\src\assets\"/>
    </mc:Choice>
  </mc:AlternateContent>
  <bookViews>
    <workbookView xWindow="2916" yWindow="1092" windowWidth="17280" windowHeight="8964" tabRatio="873" activeTab="2"/>
  </bookViews>
  <sheets>
    <sheet name="korm" sheetId="1" r:id="rId1"/>
    <sheet name="konservi" sheetId="8" r:id="rId2"/>
    <sheet name="lakomstva" sheetId="15" r:id="rId3"/>
    <sheet name="miski" sheetId="7" r:id="rId4"/>
    <sheet name="osheyniki" sheetId="10" r:id="rId5"/>
    <sheet name="povodki" sheetId="6" r:id="rId6"/>
    <sheet name="shampuni" sheetId="9" r:id="rId7"/>
    <sheet name="napolniteli" sheetId="13" r:id="rId8"/>
    <sheet name="kapli" sheetId="11" r:id="rId9"/>
    <sheet name="sprei" sheetId="12" r:id="rId10"/>
    <sheet name="drugoe" sheetId="14" r:id="rId1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5" l="1"/>
  <c r="G13" i="15" s="1"/>
  <c r="I13" i="15" s="1"/>
  <c r="G12" i="15"/>
  <c r="I12" i="15" s="1"/>
  <c r="F12" i="15"/>
  <c r="F11" i="15"/>
  <c r="G11" i="15" s="1"/>
  <c r="I11" i="15" s="1"/>
  <c r="F10" i="15"/>
  <c r="G10" i="15" s="1"/>
  <c r="I10" i="15" s="1"/>
  <c r="F9" i="15"/>
  <c r="G9" i="15" s="1"/>
  <c r="I9" i="15" s="1"/>
  <c r="G8" i="15"/>
  <c r="I8" i="15" s="1"/>
  <c r="F8" i="15"/>
  <c r="F7" i="15"/>
  <c r="G7" i="15" s="1"/>
  <c r="I7" i="15" s="1"/>
  <c r="F6" i="15"/>
  <c r="G6" i="15" s="1"/>
  <c r="I6" i="15" s="1"/>
  <c r="F5" i="15"/>
  <c r="G5" i="15" s="1"/>
  <c r="I5" i="15" s="1"/>
  <c r="G4" i="15"/>
  <c r="I4" i="15" s="1"/>
  <c r="F4" i="15"/>
  <c r="F3" i="15"/>
  <c r="G3" i="15" s="1"/>
  <c r="I3" i="15" s="1"/>
  <c r="F2" i="15"/>
  <c r="G2" i="15" s="1"/>
  <c r="I2" i="15" s="1"/>
  <c r="F14" i="1"/>
  <c r="G14" i="1" s="1"/>
  <c r="I14" i="1" s="1"/>
  <c r="G2" i="14" l="1"/>
  <c r="I2" i="14" s="1"/>
  <c r="F2" i="14"/>
  <c r="G5" i="6" l="1"/>
  <c r="I5" i="6" s="1"/>
  <c r="F5" i="6"/>
  <c r="F4" i="6"/>
  <c r="G4" i="6" s="1"/>
  <c r="I4" i="6" s="1"/>
  <c r="F10" i="13"/>
  <c r="G10" i="13" s="1"/>
  <c r="I10" i="13" s="1"/>
  <c r="G9" i="13"/>
  <c r="I9" i="13" s="1"/>
  <c r="F9" i="13"/>
  <c r="F8" i="13"/>
  <c r="G8" i="13" s="1"/>
  <c r="I8" i="13" s="1"/>
  <c r="F7" i="13"/>
  <c r="G7" i="13" s="1"/>
  <c r="I7" i="13" s="1"/>
  <c r="I6" i="13"/>
  <c r="G6" i="13"/>
  <c r="F6" i="13"/>
  <c r="F5" i="13"/>
  <c r="G5" i="13" s="1"/>
  <c r="I5" i="13" s="1"/>
  <c r="F4" i="13"/>
  <c r="G4" i="13" s="1"/>
  <c r="I4" i="13" s="1"/>
  <c r="I3" i="13"/>
  <c r="G3" i="13"/>
  <c r="F3" i="13"/>
  <c r="G2" i="13"/>
  <c r="I2" i="13" s="1"/>
  <c r="F2" i="13"/>
  <c r="G2" i="12"/>
  <c r="I2" i="12" s="1"/>
  <c r="F2" i="12"/>
  <c r="F3" i="11"/>
  <c r="G3" i="11" s="1"/>
  <c r="I3" i="11" s="1"/>
  <c r="F2" i="11"/>
  <c r="G2" i="11" s="1"/>
  <c r="I2" i="11" s="1"/>
  <c r="F3" i="7"/>
  <c r="G3" i="7" s="1"/>
  <c r="I3" i="7" s="1"/>
  <c r="F2" i="7"/>
  <c r="G2" i="7" s="1"/>
  <c r="I2" i="7" s="1"/>
  <c r="I3" i="6"/>
  <c r="G3" i="6"/>
  <c r="F3" i="6"/>
  <c r="G2" i="6"/>
  <c r="I2" i="6" s="1"/>
  <c r="F2" i="6"/>
  <c r="F13" i="1"/>
  <c r="G13" i="1" s="1"/>
  <c r="I13" i="1" s="1"/>
  <c r="F12" i="1"/>
  <c r="G12" i="1" s="1"/>
  <c r="I12" i="1" s="1"/>
  <c r="F11" i="1"/>
  <c r="G11" i="1" s="1"/>
  <c r="I11" i="1" s="1"/>
  <c r="F10" i="1"/>
  <c r="G10" i="1" s="1"/>
  <c r="I10" i="1" s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G5" i="1" s="1"/>
  <c r="I5" i="1" s="1"/>
  <c r="F5" i="9"/>
  <c r="G5" i="9" s="1"/>
  <c r="I5" i="9" s="1"/>
  <c r="F4" i="9"/>
  <c r="G4" i="9" s="1"/>
  <c r="I4" i="9" s="1"/>
  <c r="G8" i="10"/>
  <c r="I8" i="10" s="1"/>
  <c r="F8" i="10"/>
  <c r="F7" i="10"/>
  <c r="G7" i="10" s="1"/>
  <c r="I7" i="10" s="1"/>
  <c r="F3" i="9"/>
  <c r="G3" i="9" s="1"/>
  <c r="I3" i="9" s="1"/>
  <c r="F2" i="9"/>
  <c r="G2" i="9" s="1"/>
  <c r="I2" i="9" s="1"/>
  <c r="F5" i="8"/>
  <c r="G5" i="8" s="1"/>
  <c r="I5" i="8" s="1"/>
  <c r="F4" i="8"/>
  <c r="G4" i="8" s="1"/>
  <c r="I4" i="8" s="1"/>
  <c r="F3" i="8"/>
  <c r="G3" i="8" s="1"/>
  <c r="I3" i="8" s="1"/>
  <c r="F2" i="8"/>
  <c r="G2" i="8" s="1"/>
  <c r="I2" i="8" s="1"/>
  <c r="F3" i="1" l="1"/>
  <c r="G3" i="1" s="1"/>
  <c r="I3" i="1" s="1"/>
  <c r="F4" i="1"/>
  <c r="G4" i="1" s="1"/>
  <c r="I4" i="1" s="1"/>
  <c r="F2" i="1"/>
  <c r="G2" i="1" s="1"/>
  <c r="I2" i="1" s="1"/>
</calcChain>
</file>

<file path=xl/sharedStrings.xml><?xml version="1.0" encoding="utf-8"?>
<sst xmlns="http://schemas.openxmlformats.org/spreadsheetml/2006/main" count="137" uniqueCount="67">
  <si>
    <t>№ п/п</t>
  </si>
  <si>
    <t>Наименование продукции, товара</t>
  </si>
  <si>
    <t>Штрих-код</t>
  </si>
  <si>
    <t>Цена
единицы
продукции</t>
  </si>
  <si>
    <t>Батончик с бараниной и брусникой 40г</t>
  </si>
  <si>
    <t>Батончик с мясом индейки и черносливом 40г</t>
  </si>
  <si>
    <t>Бефстроганов из ягненка д/соб.Золотая коллекц. 75г</t>
  </si>
  <si>
    <t>Вяленые лакомства Легкое гов.в сырн.соус.д/кош.25г</t>
  </si>
  <si>
    <t>Вяленые лакомства Печень говяжья для кошек 40г</t>
  </si>
  <si>
    <t>Вяленые лакомства Соломка мясная для кошек 30г</t>
  </si>
  <si>
    <t>Гематоген мясной classic 005873</t>
  </si>
  <si>
    <t>Гематоген мясной immuno 005910</t>
  </si>
  <si>
    <t>Гематоген мясной для активных собак</t>
  </si>
  <si>
    <t>Гематоген мясной для пожилых собак</t>
  </si>
  <si>
    <t>Гематоген мясной для щенков</t>
  </si>
  <si>
    <t>Говядина по-строгановс.д/соб.Золотая коллекция 80г</t>
  </si>
  <si>
    <t>Ошейник"Четыре с хвостиком"репел.д/кр.соб.65см</t>
  </si>
  <si>
    <t>Ошейник"Четыре с хвостиком"репеллент.д/кош.35см</t>
  </si>
  <si>
    <t>Зоошампунь "Барс" для собак и кошек, 250мл</t>
  </si>
  <si>
    <t>Зоошампунь "Четыре с хвостиком" 180мл</t>
  </si>
  <si>
    <t>Экстрафитин капли д/собак, 3амп.х1мл</t>
  </si>
  <si>
    <t>Экстрафитин капли д/щенков, 2амп.х1мл</t>
  </si>
  <si>
    <t>Экстрафитин спрей д/собак, 30мл</t>
  </si>
  <si>
    <t>НДС</t>
  </si>
  <si>
    <t>ИТОГО С НДС</t>
  </si>
  <si>
    <t>Цена на ЧЕК</t>
  </si>
  <si>
    <t>прибыль</t>
  </si>
  <si>
    <t>607096 SP Корм д/собак говядина 370г</t>
  </si>
  <si>
    <t>607097 SP Корм д/собак индейка 370г</t>
  </si>
  <si>
    <t>607100 SP Корм д/щенков курица 370г</t>
  </si>
  <si>
    <t>604236 SP Корм д/взр.соб.декор.н/калор.1,5кг</t>
  </si>
  <si>
    <t>604237 SP Корм д/пож.собак декор.пор.курица 1,5кг</t>
  </si>
  <si>
    <t>604269 SP Корм д/щенков ягненок 800г</t>
  </si>
  <si>
    <t>604274 SP Корм д/взрослых собак курица 2,5кг</t>
  </si>
  <si>
    <t>604304 SP Корм д/щенков крупных пород курица 2,5кг</t>
  </si>
  <si>
    <t>604306 SP Корм д/взрослых соб.крупн.пор.кур.2,5кг</t>
  </si>
  <si>
    <t>604342 SP Корм д/взр.соб декор.деликат 3кг</t>
  </si>
  <si>
    <t>Сухой корм EXCLUSION Monoprotein Beef Noble Grain д/с средних пород с говядиной, 12 кг</t>
  </si>
  <si>
    <t>Сухой корм NP Adult Mini Lamb д/с мелких пород с мясом ягненка 7,5 кг.</t>
  </si>
  <si>
    <t>Сухой корм премиум Araton Adult Lamb д/с всех пород с мясом ягненка 15 кг</t>
  </si>
  <si>
    <t>Kонсервы NUEVO Senior для кошек с ягненком и клюквой 200 г.</t>
  </si>
  <si>
    <t>Kонсервы NUEVO для котят с курицей, рисом и лососевым жиром 400 г</t>
  </si>
  <si>
    <t>Kонсервы NUEVO для кошек с говядиной 200 г.</t>
  </si>
  <si>
    <t>Kонсервы NUEVO д/с с говядиной, 400 г</t>
  </si>
  <si>
    <t>Наполнитель FOR CATS силикагелевый с ароматом зеленого чая, 4 л.</t>
  </si>
  <si>
    <t>Amstrel Шампунь для кошек и собак репелентный от блох с маслом лаванды и чайного дерева, 120 мл</t>
  </si>
  <si>
    <t>Doctor VIC Шампунь-кондиционер для длинношерстных собак с кератином и провитамином В5, 250 мл</t>
  </si>
  <si>
    <t>БИОошейник Amstrel для собак черный, 65 см</t>
  </si>
  <si>
    <t>Рулетка Flexi Black Design M лента 5 м с серыми элементами</t>
  </si>
  <si>
    <t>Ошейник брезентовый humpo, серия ТАРП, ш 25, обх до 55 см, двухслойный, безразмерный</t>
  </si>
  <si>
    <t>Ошейник брезентовый humpo, серия ТАРП, ш 30, обх 45-60 см. черный.</t>
  </si>
  <si>
    <t>Ошейник брезентовый humpo, серия ТАРП, ш 30, обх до 60 см., безразмерный, черный.</t>
  </si>
  <si>
    <t>Ошейник капроновый humpo, серия БЭНД,  ш 20, обх 30-50, черный</t>
  </si>
  <si>
    <t>Шлея капроновая humpo, серия БЭНД, ш 15, обх.груди 40-50 см, черный</t>
  </si>
  <si>
    <t>Шлея капроновая humpo, серия БЭНД, ш 20, обх.груди 50-65, красный</t>
  </si>
  <si>
    <t>Поводок Wink M 140/1,5cm Голубой</t>
  </si>
  <si>
    <t>Переноска M.P.Bergamo GIPSY ECO L с металл. дверцей, 58 x 38 x 38 см, зеленая</t>
  </si>
  <si>
    <t>Hапольная подставка For Friends с металлическими мисками, 1,70 л</t>
  </si>
  <si>
    <t>Mиска For Friends металлическая противоскользящая, 0,45 л.</t>
  </si>
  <si>
    <t>Наполнитель комк, бентонит,10 L BENTYSANDY LAVENDER+COLOR GRANULES</t>
  </si>
  <si>
    <t>Наполнитель комк, бентонит,10 L BENTYSANDY NATURAL+COLOR GRANULES</t>
  </si>
  <si>
    <t>Наполнитель комк, бентонит,5 L FELİN NATURAL</t>
  </si>
  <si>
    <t>Наполнитель комк, бентонит,5 L FELİN GREEN APPLE</t>
  </si>
  <si>
    <t>Наполнитель комк, бентонит,5 L FELİN LAVENDER</t>
  </si>
  <si>
    <t>Наполнитель комк, бентонит,5 L FELİN MARSEILLE SOAP</t>
  </si>
  <si>
    <t>Наполнитель комк, бентонит,5 L FELİN LEMON</t>
  </si>
  <si>
    <t>Наполнитель комк, бентонит,5 L FELİN BABY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</si>
</sst>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00000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6"/>
      <name val="Arial"/>
      <family val="2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2" fontId="1" fillId="0" borderId="3" xfId="0" applyNumberFormat="1" applyFont="1" applyBorder="1" applyAlignment="1">
      <alignment vertical="top"/>
    </xf>
    <xf numFmtId="164" fontId="1" fillId="0" borderId="3" xfId="0" applyNumberFormat="1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1" fontId="0" fillId="0" borderId="2" xfId="0" applyNumberFormat="1" applyBorder="1" applyAlignment="1">
      <alignment vertical="top"/>
    </xf>
    <xf numFmtId="0" fontId="0" fillId="0" borderId="2" xfId="0" applyBorder="1" applyAlignment="1">
      <alignment vertical="center" wrapText="1"/>
    </xf>
    <xf numFmtId="2" fontId="0" fillId="0" borderId="0" xfId="0" applyNumberFormat="1"/>
    <xf numFmtId="0" fontId="1" fillId="0" borderId="3" xfId="1" applyBorder="1" applyAlignment="1">
      <alignment horizontal="left" vertical="top" wrapText="1"/>
    </xf>
    <xf numFmtId="165" fontId="2" fillId="0" borderId="2" xfId="1" applyNumberFormat="1" applyFont="1" applyBorder="1" applyAlignment="1">
      <alignment vertical="top"/>
    </xf>
    <xf numFmtId="2" fontId="1" fillId="0" borderId="3" xfId="1" applyNumberFormat="1" applyBorder="1" applyAlignment="1">
      <alignment vertical="top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4" xfId="2" applyBorder="1" applyAlignment="1">
      <alignment horizontal="left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3" zoomScale="90" zoomScaleNormal="90" workbookViewId="0">
      <selection activeCell="A15" sqref="A15"/>
    </sheetView>
  </sheetViews>
  <sheetFormatPr defaultRowHeight="14.4" x14ac:dyDescent="0.3"/>
  <cols>
    <col min="2" max="2" width="15.77734375" customWidth="1"/>
    <col min="3" max="3" width="16.44140625" customWidth="1"/>
    <col min="6" max="6" width="12.88671875" customWidth="1"/>
    <col min="7" max="7" width="14.5546875" customWidth="1"/>
  </cols>
  <sheetData>
    <row r="1" spans="1:9" ht="30.6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33.6" x14ac:dyDescent="0.3">
      <c r="A2">
        <v>1</v>
      </c>
      <c r="B2" s="12" t="s">
        <v>37</v>
      </c>
      <c r="C2" s="13">
        <v>8011259003119</v>
      </c>
      <c r="D2">
        <v>118.92</v>
      </c>
      <c r="E2">
        <v>1.2</v>
      </c>
      <c r="F2">
        <f t="shared" ref="F2:F14" si="0">D2*E2</f>
        <v>142.70400000000001</v>
      </c>
      <c r="G2" s="8">
        <f t="shared" ref="G2:G14" si="1">F2*1.3</f>
        <v>185.51520000000002</v>
      </c>
      <c r="I2" s="8">
        <f t="shared" ref="I2:I14" si="2">G2-F2</f>
        <v>42.811200000000014</v>
      </c>
    </row>
    <row r="3" spans="1:9" ht="25.2" x14ac:dyDescent="0.3">
      <c r="A3">
        <v>2</v>
      </c>
      <c r="B3" s="12" t="s">
        <v>38</v>
      </c>
      <c r="C3" s="13">
        <v>4771317457356</v>
      </c>
      <c r="D3">
        <v>77.510000000000005</v>
      </c>
      <c r="E3">
        <v>1.2</v>
      </c>
      <c r="F3">
        <f t="shared" si="0"/>
        <v>93.012</v>
      </c>
      <c r="G3" s="8">
        <f t="shared" si="1"/>
        <v>120.9156</v>
      </c>
      <c r="I3" s="8">
        <f t="shared" si="2"/>
        <v>27.903599999999997</v>
      </c>
    </row>
    <row r="4" spans="1:9" ht="25.2" x14ac:dyDescent="0.3">
      <c r="A4">
        <v>3</v>
      </c>
      <c r="B4" s="12" t="s">
        <v>39</v>
      </c>
      <c r="C4" s="13">
        <v>4771317456359</v>
      </c>
      <c r="D4">
        <v>90.59</v>
      </c>
      <c r="E4">
        <v>1.2</v>
      </c>
      <c r="F4">
        <f t="shared" si="0"/>
        <v>108.708</v>
      </c>
      <c r="G4" s="8">
        <f t="shared" si="1"/>
        <v>141.32040000000001</v>
      </c>
      <c r="I4" s="8">
        <f t="shared" si="2"/>
        <v>32.612400000000008</v>
      </c>
    </row>
    <row r="5" spans="1:9" ht="30.6" x14ac:dyDescent="0.3">
      <c r="A5">
        <v>4</v>
      </c>
      <c r="B5" s="9" t="s">
        <v>27</v>
      </c>
      <c r="C5" s="10">
        <v>52742051581</v>
      </c>
      <c r="D5" s="11">
        <v>8.42</v>
      </c>
      <c r="E5" s="3">
        <v>1.2</v>
      </c>
      <c r="F5">
        <f t="shared" si="0"/>
        <v>10.103999999999999</v>
      </c>
      <c r="G5" s="8">
        <f t="shared" si="1"/>
        <v>13.135199999999999</v>
      </c>
      <c r="I5" s="8">
        <f t="shared" si="2"/>
        <v>3.0312000000000001</v>
      </c>
    </row>
    <row r="6" spans="1:9" ht="20.399999999999999" x14ac:dyDescent="0.3">
      <c r="A6">
        <v>5</v>
      </c>
      <c r="B6" s="9" t="s">
        <v>28</v>
      </c>
      <c r="C6" s="10">
        <v>52742050805</v>
      </c>
      <c r="D6" s="11">
        <v>7.18</v>
      </c>
      <c r="E6" s="3">
        <v>1.2</v>
      </c>
      <c r="F6">
        <f t="shared" si="0"/>
        <v>8.6159999999999997</v>
      </c>
      <c r="G6" s="8">
        <f t="shared" si="1"/>
        <v>11.200799999999999</v>
      </c>
      <c r="I6" s="8">
        <f t="shared" si="2"/>
        <v>2.5847999999999995</v>
      </c>
    </row>
    <row r="7" spans="1:9" ht="20.399999999999999" x14ac:dyDescent="0.3">
      <c r="A7">
        <v>6</v>
      </c>
      <c r="B7" s="9" t="s">
        <v>29</v>
      </c>
      <c r="C7" s="10">
        <v>52742050874</v>
      </c>
      <c r="D7" s="11">
        <v>8.42</v>
      </c>
      <c r="E7" s="3">
        <v>1.2</v>
      </c>
      <c r="F7">
        <f t="shared" si="0"/>
        <v>10.103999999999999</v>
      </c>
      <c r="G7" s="8">
        <f t="shared" si="1"/>
        <v>13.135199999999999</v>
      </c>
      <c r="I7" s="8">
        <f t="shared" si="2"/>
        <v>3.0312000000000001</v>
      </c>
    </row>
    <row r="8" spans="1:9" ht="30.6" x14ac:dyDescent="0.3">
      <c r="A8">
        <v>7</v>
      </c>
      <c r="B8" s="9" t="s">
        <v>30</v>
      </c>
      <c r="C8" s="10">
        <v>52742024745</v>
      </c>
      <c r="D8" s="11">
        <v>37.08</v>
      </c>
      <c r="E8" s="3">
        <v>1.2</v>
      </c>
      <c r="F8">
        <f t="shared" si="0"/>
        <v>44.495999999999995</v>
      </c>
      <c r="G8" s="8">
        <f t="shared" si="1"/>
        <v>57.844799999999992</v>
      </c>
      <c r="I8" s="8">
        <f t="shared" si="2"/>
        <v>13.348799999999997</v>
      </c>
    </row>
    <row r="9" spans="1:9" ht="40.799999999999997" x14ac:dyDescent="0.3">
      <c r="A9">
        <v>8</v>
      </c>
      <c r="B9" s="9" t="s">
        <v>31</v>
      </c>
      <c r="C9" s="10">
        <v>52742282602</v>
      </c>
      <c r="D9" s="11">
        <v>35.83</v>
      </c>
      <c r="E9" s="3">
        <v>1.2</v>
      </c>
      <c r="F9">
        <f t="shared" si="0"/>
        <v>42.995999999999995</v>
      </c>
      <c r="G9" s="8">
        <f t="shared" si="1"/>
        <v>55.894799999999996</v>
      </c>
      <c r="I9" s="8">
        <f t="shared" si="2"/>
        <v>12.898800000000001</v>
      </c>
    </row>
    <row r="10" spans="1:9" ht="30.6" x14ac:dyDescent="0.3">
      <c r="A10">
        <v>9</v>
      </c>
      <c r="B10" s="9" t="s">
        <v>32</v>
      </c>
      <c r="C10" s="10">
        <v>52742024998</v>
      </c>
      <c r="D10" s="11">
        <v>19.579999999999998</v>
      </c>
      <c r="E10" s="3">
        <v>1.2</v>
      </c>
      <c r="F10">
        <f t="shared" si="0"/>
        <v>23.495999999999999</v>
      </c>
      <c r="G10" s="8">
        <f t="shared" si="1"/>
        <v>30.544799999999999</v>
      </c>
      <c r="I10" s="8">
        <f t="shared" si="2"/>
        <v>7.0488</v>
      </c>
    </row>
    <row r="11" spans="1:9" ht="30.6" x14ac:dyDescent="0.3">
      <c r="A11">
        <v>10</v>
      </c>
      <c r="B11" s="9" t="s">
        <v>33</v>
      </c>
      <c r="C11" s="10">
        <v>52742326603</v>
      </c>
      <c r="D11" s="11">
        <v>49.17</v>
      </c>
      <c r="E11" s="3">
        <v>1.2</v>
      </c>
      <c r="F11">
        <f t="shared" si="0"/>
        <v>59.003999999999998</v>
      </c>
      <c r="G11" s="8">
        <f t="shared" si="1"/>
        <v>76.705200000000005</v>
      </c>
      <c r="I11" s="8">
        <f t="shared" si="2"/>
        <v>17.701200000000007</v>
      </c>
    </row>
    <row r="12" spans="1:9" ht="30.6" x14ac:dyDescent="0.3">
      <c r="A12">
        <v>11</v>
      </c>
      <c r="B12" s="9" t="s">
        <v>34</v>
      </c>
      <c r="C12" s="10">
        <v>52742201108</v>
      </c>
      <c r="D12" s="11">
        <v>37.979999999999997</v>
      </c>
      <c r="E12" s="3">
        <v>1.2</v>
      </c>
      <c r="F12">
        <f t="shared" si="0"/>
        <v>45.575999999999993</v>
      </c>
      <c r="G12" s="8">
        <f t="shared" si="1"/>
        <v>59.248799999999996</v>
      </c>
      <c r="I12" s="8">
        <f t="shared" si="2"/>
        <v>13.672800000000002</v>
      </c>
    </row>
    <row r="13" spans="1:9" ht="40.799999999999997" x14ac:dyDescent="0.3">
      <c r="A13">
        <v>12</v>
      </c>
      <c r="B13" s="9" t="s">
        <v>35</v>
      </c>
      <c r="C13" s="10">
        <v>52742025049</v>
      </c>
      <c r="D13" s="11">
        <v>50.83</v>
      </c>
      <c r="E13" s="3">
        <v>1.2</v>
      </c>
      <c r="F13">
        <f t="shared" si="0"/>
        <v>60.995999999999995</v>
      </c>
      <c r="G13" s="8">
        <f t="shared" si="1"/>
        <v>79.294799999999995</v>
      </c>
      <c r="I13" s="8">
        <f t="shared" si="2"/>
        <v>18.2988</v>
      </c>
    </row>
    <row r="14" spans="1:9" ht="30.6" x14ac:dyDescent="0.3">
      <c r="A14">
        <v>13</v>
      </c>
      <c r="B14" s="9" t="s">
        <v>36</v>
      </c>
      <c r="C14" s="10">
        <v>52742008264</v>
      </c>
      <c r="D14" s="11">
        <v>70.97</v>
      </c>
      <c r="E14" s="3">
        <v>1.2</v>
      </c>
      <c r="F14">
        <f t="shared" si="0"/>
        <v>85.164000000000001</v>
      </c>
      <c r="G14" s="8">
        <f t="shared" si="1"/>
        <v>110.7132</v>
      </c>
      <c r="I14" s="8">
        <f t="shared" si="2"/>
        <v>25.549199999999999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40.799999999999997" x14ac:dyDescent="0.3">
      <c r="A2">
        <v>1</v>
      </c>
      <c r="B2" s="2" t="s">
        <v>22</v>
      </c>
      <c r="C2" s="6">
        <v>4607128110381</v>
      </c>
      <c r="D2" s="3">
        <v>8.51</v>
      </c>
      <c r="E2" s="3">
        <v>1.2</v>
      </c>
      <c r="F2">
        <f t="shared" ref="F2" si="0">D2*E2</f>
        <v>10.212</v>
      </c>
      <c r="G2" s="8">
        <f t="shared" ref="G2" si="1">F2*1.3</f>
        <v>13.275600000000001</v>
      </c>
      <c r="I2" s="8">
        <f t="shared" ref="I2" si="2">G2-F2</f>
        <v>3.063600000000001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9" ht="40.799999999999997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50.4" x14ac:dyDescent="0.3">
      <c r="A2">
        <v>1</v>
      </c>
      <c r="B2" s="12" t="s">
        <v>56</v>
      </c>
      <c r="C2" s="13">
        <v>8058093272844</v>
      </c>
      <c r="D2">
        <v>35.659999999999997</v>
      </c>
      <c r="E2">
        <v>1.2</v>
      </c>
      <c r="F2">
        <f t="shared" ref="F2" si="0">D2*E2</f>
        <v>42.791999999999994</v>
      </c>
      <c r="G2" s="8">
        <f t="shared" ref="G2" si="1">F2*1.3</f>
        <v>55.629599999999996</v>
      </c>
      <c r="I2" s="8">
        <f t="shared" ref="I2" si="2">G2-F2</f>
        <v>12.837600000000002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P5" sqref="P5"/>
    </sheetView>
  </sheetViews>
  <sheetFormatPr defaultRowHeight="14.4" x14ac:dyDescent="0.3"/>
  <cols>
    <col min="3" max="3" width="12" bestFit="1" customWidth="1"/>
  </cols>
  <sheetData>
    <row r="1" spans="1:9" ht="40.799999999999997" x14ac:dyDescent="0.3">
      <c r="A1">
        <v>1</v>
      </c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42" x14ac:dyDescent="0.3">
      <c r="A2">
        <v>2</v>
      </c>
      <c r="B2" s="14" t="s">
        <v>40</v>
      </c>
      <c r="C2" s="13">
        <v>4250231595233</v>
      </c>
      <c r="D2">
        <v>2.8</v>
      </c>
      <c r="E2">
        <v>1.2</v>
      </c>
      <c r="F2">
        <f t="shared" ref="F2:F5" si="0">D2*E2</f>
        <v>3.36</v>
      </c>
      <c r="G2" s="8">
        <f t="shared" ref="G2:G5" si="1">F2*1.3</f>
        <v>4.3680000000000003</v>
      </c>
      <c r="I2" s="8">
        <f t="shared" ref="I2:I5" si="2">G2-F2</f>
        <v>1.0080000000000005</v>
      </c>
    </row>
    <row r="3" spans="1:9" ht="42" x14ac:dyDescent="0.3">
      <c r="A3">
        <v>3</v>
      </c>
      <c r="B3" s="12" t="s">
        <v>41</v>
      </c>
      <c r="C3" s="13">
        <v>4250231595226</v>
      </c>
      <c r="D3">
        <v>4.04</v>
      </c>
      <c r="E3">
        <v>1.2</v>
      </c>
      <c r="F3">
        <f t="shared" si="0"/>
        <v>4.8479999999999999</v>
      </c>
      <c r="G3" s="8">
        <f t="shared" si="1"/>
        <v>6.3024000000000004</v>
      </c>
      <c r="I3" s="8">
        <f t="shared" si="2"/>
        <v>1.4544000000000006</v>
      </c>
    </row>
    <row r="4" spans="1:9" ht="25.2" x14ac:dyDescent="0.3">
      <c r="A4">
        <v>4</v>
      </c>
      <c r="B4" s="12" t="s">
        <v>42</v>
      </c>
      <c r="C4" s="13">
        <v>4250231595196</v>
      </c>
      <c r="D4">
        <v>2.8</v>
      </c>
      <c r="E4">
        <v>1.2</v>
      </c>
      <c r="F4">
        <f t="shared" si="0"/>
        <v>3.36</v>
      </c>
      <c r="G4" s="8">
        <f t="shared" si="1"/>
        <v>4.3680000000000003</v>
      </c>
      <c r="I4" s="8">
        <f t="shared" si="2"/>
        <v>1.0080000000000005</v>
      </c>
    </row>
    <row r="5" spans="1:9" ht="25.2" x14ac:dyDescent="0.3">
      <c r="A5">
        <v>5</v>
      </c>
      <c r="B5" s="12" t="s">
        <v>43</v>
      </c>
      <c r="C5" s="13">
        <v>4250231595035</v>
      </c>
      <c r="D5">
        <v>4.04</v>
      </c>
      <c r="E5">
        <v>1.2</v>
      </c>
      <c r="F5">
        <f t="shared" si="0"/>
        <v>4.8479999999999999</v>
      </c>
      <c r="G5" s="8">
        <f t="shared" si="1"/>
        <v>6.3024000000000004</v>
      </c>
      <c r="I5" s="8">
        <f t="shared" si="2"/>
        <v>1.4544000000000006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8" sqref="G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I1" t="s">
        <v>26</v>
      </c>
    </row>
    <row r="2" spans="1:9" x14ac:dyDescent="0.3">
      <c r="A2">
        <v>1</v>
      </c>
      <c r="B2" t="s">
        <v>4</v>
      </c>
      <c r="C2">
        <v>4690538021323</v>
      </c>
      <c r="D2">
        <v>1.06</v>
      </c>
      <c r="E2">
        <v>1.2</v>
      </c>
      <c r="F2">
        <f>D2*E2</f>
        <v>1.272</v>
      </c>
      <c r="G2">
        <f>F2*1.3</f>
        <v>1.6536000000000002</v>
      </c>
      <c r="I2">
        <f>G2-F2</f>
        <v>0.38160000000000016</v>
      </c>
    </row>
    <row r="3" spans="1:9" x14ac:dyDescent="0.3">
      <c r="A3">
        <v>2</v>
      </c>
      <c r="B3" t="s">
        <v>5</v>
      </c>
      <c r="C3">
        <v>4690538021293</v>
      </c>
      <c r="D3">
        <v>1.06</v>
      </c>
      <c r="E3">
        <v>1.2</v>
      </c>
      <c r="F3">
        <f t="shared" ref="F3:F13" si="0">D3*E3</f>
        <v>1.272</v>
      </c>
      <c r="G3">
        <f t="shared" ref="G3:G13" si="1">F3*1.3</f>
        <v>1.6536000000000002</v>
      </c>
      <c r="I3">
        <f t="shared" ref="I3:I13" si="2">G3-F3</f>
        <v>0.38160000000000016</v>
      </c>
    </row>
    <row r="4" spans="1:9" x14ac:dyDescent="0.3">
      <c r="A4">
        <v>3</v>
      </c>
      <c r="B4" t="s">
        <v>6</v>
      </c>
      <c r="C4">
        <v>4690538019191</v>
      </c>
      <c r="D4">
        <v>2.44</v>
      </c>
      <c r="E4">
        <v>1.2</v>
      </c>
      <c r="F4">
        <f t="shared" si="0"/>
        <v>2.9279999999999999</v>
      </c>
      <c r="G4">
        <f t="shared" si="1"/>
        <v>3.8064</v>
      </c>
      <c r="I4">
        <f t="shared" si="2"/>
        <v>0.87840000000000007</v>
      </c>
    </row>
    <row r="5" spans="1:9" x14ac:dyDescent="0.3">
      <c r="A5">
        <v>4</v>
      </c>
      <c r="B5" t="s">
        <v>7</v>
      </c>
      <c r="C5">
        <v>4690538019412</v>
      </c>
      <c r="D5">
        <v>1.94</v>
      </c>
      <c r="E5">
        <v>1.2</v>
      </c>
      <c r="F5">
        <f t="shared" si="0"/>
        <v>2.3279999999999998</v>
      </c>
      <c r="G5">
        <f t="shared" si="1"/>
        <v>3.0263999999999998</v>
      </c>
      <c r="I5">
        <f t="shared" si="2"/>
        <v>0.69839999999999991</v>
      </c>
    </row>
    <row r="6" spans="1:9" x14ac:dyDescent="0.3">
      <c r="A6">
        <v>5</v>
      </c>
      <c r="B6" t="s">
        <v>8</v>
      </c>
      <c r="C6">
        <v>4690538019375</v>
      </c>
      <c r="D6">
        <v>2.2599999999999998</v>
      </c>
      <c r="E6">
        <v>1.2</v>
      </c>
      <c r="F6">
        <f t="shared" si="0"/>
        <v>2.7119999999999997</v>
      </c>
      <c r="G6">
        <f t="shared" si="1"/>
        <v>3.5255999999999998</v>
      </c>
      <c r="I6">
        <f t="shared" si="2"/>
        <v>0.8136000000000001</v>
      </c>
    </row>
    <row r="7" spans="1:9" x14ac:dyDescent="0.3">
      <c r="A7">
        <v>6</v>
      </c>
      <c r="B7" t="s">
        <v>9</v>
      </c>
      <c r="C7">
        <v>4690538019399</v>
      </c>
      <c r="D7">
        <v>2.21</v>
      </c>
      <c r="E7">
        <v>1.2</v>
      </c>
      <c r="F7">
        <f t="shared" si="0"/>
        <v>2.6519999999999997</v>
      </c>
      <c r="G7">
        <f t="shared" si="1"/>
        <v>3.4475999999999996</v>
      </c>
      <c r="I7">
        <f t="shared" si="2"/>
        <v>0.79559999999999986</v>
      </c>
    </row>
    <row r="8" spans="1:9" x14ac:dyDescent="0.3">
      <c r="A8">
        <v>7</v>
      </c>
      <c r="B8" t="s">
        <v>10</v>
      </c>
      <c r="C8">
        <v>4690538005873</v>
      </c>
      <c r="D8">
        <v>1.25</v>
      </c>
      <c r="E8">
        <v>1.2</v>
      </c>
      <c r="F8">
        <f t="shared" si="0"/>
        <v>1.5</v>
      </c>
      <c r="G8">
        <f t="shared" si="1"/>
        <v>1.9500000000000002</v>
      </c>
      <c r="I8">
        <f t="shared" si="2"/>
        <v>0.45000000000000018</v>
      </c>
    </row>
    <row r="9" spans="1:9" x14ac:dyDescent="0.3">
      <c r="A9">
        <v>8</v>
      </c>
      <c r="B9" t="s">
        <v>11</v>
      </c>
      <c r="C9">
        <v>4690538005910</v>
      </c>
      <c r="D9">
        <v>1.26</v>
      </c>
      <c r="E9">
        <v>1.2</v>
      </c>
      <c r="F9">
        <f t="shared" si="0"/>
        <v>1.512</v>
      </c>
      <c r="G9">
        <f t="shared" si="1"/>
        <v>1.9656</v>
      </c>
      <c r="I9">
        <f t="shared" si="2"/>
        <v>0.4536</v>
      </c>
    </row>
    <row r="10" spans="1:9" x14ac:dyDescent="0.3">
      <c r="A10">
        <v>9</v>
      </c>
      <c r="B10" t="s">
        <v>12</v>
      </c>
      <c r="C10">
        <v>4690538022511</v>
      </c>
      <c r="D10">
        <v>1.38</v>
      </c>
      <c r="E10">
        <v>1.2</v>
      </c>
      <c r="F10">
        <f t="shared" si="0"/>
        <v>1.6559999999999999</v>
      </c>
      <c r="G10">
        <f t="shared" si="1"/>
        <v>2.1528</v>
      </c>
      <c r="I10">
        <f t="shared" si="2"/>
        <v>0.49680000000000013</v>
      </c>
    </row>
    <row r="11" spans="1:9" x14ac:dyDescent="0.3">
      <c r="A11">
        <v>10</v>
      </c>
      <c r="B11" t="s">
        <v>13</v>
      </c>
      <c r="C11">
        <v>4690538022528</v>
      </c>
      <c r="D11">
        <v>1.38</v>
      </c>
      <c r="E11">
        <v>1.2</v>
      </c>
      <c r="F11">
        <f t="shared" si="0"/>
        <v>1.6559999999999999</v>
      </c>
      <c r="G11">
        <f t="shared" si="1"/>
        <v>2.1528</v>
      </c>
      <c r="I11">
        <f t="shared" si="2"/>
        <v>0.49680000000000013</v>
      </c>
    </row>
    <row r="12" spans="1:9" x14ac:dyDescent="0.3">
      <c r="A12">
        <v>11</v>
      </c>
      <c r="B12" t="s">
        <v>14</v>
      </c>
      <c r="C12">
        <v>4690538022504</v>
      </c>
      <c r="D12">
        <v>1.38</v>
      </c>
      <c r="E12">
        <v>1.2</v>
      </c>
      <c r="F12">
        <f t="shared" si="0"/>
        <v>1.6559999999999999</v>
      </c>
      <c r="G12">
        <f t="shared" si="1"/>
        <v>2.1528</v>
      </c>
      <c r="I12">
        <f t="shared" si="2"/>
        <v>0.49680000000000013</v>
      </c>
    </row>
    <row r="13" spans="1:9" x14ac:dyDescent="0.3">
      <c r="A13">
        <v>12</v>
      </c>
      <c r="B13" t="s">
        <v>15</v>
      </c>
      <c r="C13">
        <v>4690538018538</v>
      </c>
      <c r="D13">
        <v>2.2999999999999998</v>
      </c>
      <c r="E13">
        <v>1.2</v>
      </c>
      <c r="F13">
        <f t="shared" si="0"/>
        <v>2.76</v>
      </c>
      <c r="G13">
        <f t="shared" si="1"/>
        <v>3.5879999999999996</v>
      </c>
      <c r="I13">
        <f t="shared" si="2"/>
        <v>0.82799999999999985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6" sqref="F26"/>
    </sheetView>
  </sheetViews>
  <sheetFormatPr defaultRowHeight="14.4" x14ac:dyDescent="0.3"/>
  <cols>
    <col min="3" max="3" width="12" bestFit="1" customWidth="1"/>
  </cols>
  <sheetData>
    <row r="1" spans="1:9" ht="40.799999999999997" x14ac:dyDescent="0.3">
      <c r="A1">
        <v>1</v>
      </c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42" x14ac:dyDescent="0.3">
      <c r="A2">
        <v>2</v>
      </c>
      <c r="B2" s="12" t="s">
        <v>57</v>
      </c>
      <c r="C2" s="13">
        <v>4815907006088</v>
      </c>
      <c r="D2">
        <v>14.55</v>
      </c>
      <c r="E2">
        <v>1.2</v>
      </c>
      <c r="F2">
        <f t="shared" ref="F2:F3" si="0">D2*E2</f>
        <v>17.46</v>
      </c>
      <c r="G2" s="8">
        <f t="shared" ref="G2:G3" si="1">F2*1.3</f>
        <v>22.698</v>
      </c>
      <c r="I2" s="8">
        <f t="shared" ref="I2:I3" si="2">G2-F2</f>
        <v>5.2379999999999995</v>
      </c>
    </row>
    <row r="3" spans="1:9" ht="42" x14ac:dyDescent="0.3">
      <c r="A3">
        <v>3</v>
      </c>
      <c r="B3" s="12" t="s">
        <v>58</v>
      </c>
      <c r="C3" s="13">
        <v>4815907000741</v>
      </c>
      <c r="D3">
        <v>4.32</v>
      </c>
      <c r="E3">
        <v>1.2</v>
      </c>
      <c r="F3">
        <f t="shared" si="0"/>
        <v>5.1840000000000002</v>
      </c>
      <c r="G3" s="8">
        <f t="shared" si="1"/>
        <v>6.7392000000000003</v>
      </c>
      <c r="I3" s="8">
        <f t="shared" si="2"/>
        <v>1.5552000000000001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3" sqref="E13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33.6" x14ac:dyDescent="0.3">
      <c r="A2">
        <v>1</v>
      </c>
      <c r="B2" s="12" t="s">
        <v>47</v>
      </c>
      <c r="C2" s="13">
        <v>4812254000943</v>
      </c>
      <c r="D2">
        <v>2.66</v>
      </c>
      <c r="E2">
        <v>1.2</v>
      </c>
      <c r="F2">
        <v>3.1920000000000002</v>
      </c>
      <c r="G2" s="8">
        <v>4.1496000000000004</v>
      </c>
      <c r="I2" s="8">
        <v>0.95760000000000023</v>
      </c>
    </row>
    <row r="3" spans="1:9" ht="58.8" x14ac:dyDescent="0.3">
      <c r="A3">
        <v>2</v>
      </c>
      <c r="B3" s="12" t="s">
        <v>49</v>
      </c>
      <c r="C3" s="13">
        <v>4812228000511</v>
      </c>
      <c r="D3">
        <v>8.32</v>
      </c>
      <c r="E3">
        <v>1.2</v>
      </c>
      <c r="F3">
        <v>9.984</v>
      </c>
      <c r="G3" s="8">
        <v>12.979200000000001</v>
      </c>
      <c r="I3" s="8">
        <v>2.9952000000000005</v>
      </c>
    </row>
    <row r="4" spans="1:9" ht="50.4" x14ac:dyDescent="0.3">
      <c r="A4">
        <v>3</v>
      </c>
      <c r="B4" s="12" t="s">
        <v>50</v>
      </c>
      <c r="C4" s="13">
        <v>4812228002010</v>
      </c>
      <c r="D4">
        <v>7.07</v>
      </c>
      <c r="E4">
        <v>1.2</v>
      </c>
      <c r="F4">
        <v>8.484</v>
      </c>
      <c r="G4" s="8">
        <v>11.029200000000001</v>
      </c>
      <c r="I4" s="8">
        <v>2.5452000000000012</v>
      </c>
    </row>
    <row r="5" spans="1:9" ht="58.8" x14ac:dyDescent="0.3">
      <c r="A5">
        <v>4</v>
      </c>
      <c r="B5" s="12" t="s">
        <v>51</v>
      </c>
      <c r="C5" s="13">
        <v>4812228002027</v>
      </c>
      <c r="D5">
        <v>7.82</v>
      </c>
      <c r="E5">
        <v>1.2</v>
      </c>
      <c r="F5">
        <v>9.3840000000000003</v>
      </c>
      <c r="G5" s="8">
        <v>12.199200000000001</v>
      </c>
      <c r="I5" s="8">
        <v>2.8152000000000008</v>
      </c>
    </row>
    <row r="6" spans="1:9" ht="42" x14ac:dyDescent="0.3">
      <c r="A6">
        <v>5</v>
      </c>
      <c r="B6" s="12" t="s">
        <v>52</v>
      </c>
      <c r="C6" s="13">
        <v>4812228001938</v>
      </c>
      <c r="D6">
        <v>4.38</v>
      </c>
      <c r="E6">
        <v>1.2</v>
      </c>
      <c r="F6">
        <v>5.2559999999999993</v>
      </c>
      <c r="G6" s="8">
        <v>6.8327999999999998</v>
      </c>
      <c r="I6" s="8">
        <v>1.5768000000000004</v>
      </c>
    </row>
    <row r="7" spans="1:9" ht="51" x14ac:dyDescent="0.3">
      <c r="A7">
        <v>6</v>
      </c>
      <c r="B7" s="2" t="s">
        <v>16</v>
      </c>
      <c r="C7" s="6">
        <v>4603586007607</v>
      </c>
      <c r="D7" s="4">
        <v>5.4</v>
      </c>
      <c r="E7" s="3">
        <v>1.2</v>
      </c>
      <c r="F7">
        <f t="shared" ref="F7:F8" si="0">D7*E7</f>
        <v>6.48</v>
      </c>
      <c r="G7" s="8">
        <f t="shared" ref="G7:G8" si="1">F7*1.3</f>
        <v>8.4240000000000013</v>
      </c>
      <c r="I7" s="8">
        <f t="shared" ref="I7:I8" si="2">G7-F7</f>
        <v>1.9440000000000008</v>
      </c>
    </row>
    <row r="8" spans="1:9" ht="51" x14ac:dyDescent="0.3">
      <c r="A8">
        <v>7</v>
      </c>
      <c r="B8" s="2" t="s">
        <v>17</v>
      </c>
      <c r="C8" s="6">
        <v>4603586007546</v>
      </c>
      <c r="D8" s="3">
        <v>4.76</v>
      </c>
      <c r="E8" s="3">
        <v>1.2</v>
      </c>
      <c r="F8">
        <f t="shared" si="0"/>
        <v>5.7119999999999997</v>
      </c>
      <c r="G8" s="8">
        <f t="shared" si="1"/>
        <v>7.4256000000000002</v>
      </c>
      <c r="I8" s="8">
        <f t="shared" si="2"/>
        <v>1.7136000000000005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1" sqref="D11"/>
    </sheetView>
  </sheetViews>
  <sheetFormatPr defaultRowHeight="14.4" x14ac:dyDescent="0.3"/>
  <cols>
    <col min="3" max="3" width="12" bestFit="1" customWidth="1"/>
  </cols>
  <sheetData>
    <row r="1" spans="1:9" ht="40.799999999999997" x14ac:dyDescent="0.3">
      <c r="A1">
        <v>1</v>
      </c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42" x14ac:dyDescent="0.3">
      <c r="A2">
        <v>2</v>
      </c>
      <c r="B2" s="12" t="s">
        <v>48</v>
      </c>
      <c r="C2" s="13">
        <v>4000498034002</v>
      </c>
      <c r="D2">
        <v>29.61</v>
      </c>
      <c r="E2">
        <v>1.2</v>
      </c>
      <c r="F2">
        <f t="shared" ref="F2:F5" si="0">D2*E2</f>
        <v>35.531999999999996</v>
      </c>
      <c r="G2" s="8">
        <f t="shared" ref="G2:G5" si="1">F2*1.3</f>
        <v>46.191599999999994</v>
      </c>
      <c r="I2" s="8">
        <f t="shared" ref="I2:I5" si="2">G2-F2</f>
        <v>10.659599999999998</v>
      </c>
    </row>
    <row r="3" spans="1:9" ht="25.2" x14ac:dyDescent="0.3">
      <c r="A3">
        <v>3</v>
      </c>
      <c r="B3" s="12" t="s">
        <v>55</v>
      </c>
      <c r="C3" s="13">
        <v>5907563220140</v>
      </c>
      <c r="D3">
        <v>10.88</v>
      </c>
      <c r="E3">
        <v>1.2</v>
      </c>
      <c r="F3">
        <f t="shared" si="0"/>
        <v>13.056000000000001</v>
      </c>
      <c r="G3" s="8">
        <f t="shared" si="1"/>
        <v>16.972800000000003</v>
      </c>
      <c r="I3" s="8">
        <f t="shared" si="2"/>
        <v>3.9168000000000021</v>
      </c>
    </row>
    <row r="4" spans="1:9" ht="50.4" x14ac:dyDescent="0.3">
      <c r="A4">
        <v>4</v>
      </c>
      <c r="B4" s="12" t="s">
        <v>53</v>
      </c>
      <c r="C4" s="13">
        <v>4812228001532</v>
      </c>
      <c r="D4">
        <v>7.27</v>
      </c>
      <c r="E4">
        <v>1.2</v>
      </c>
      <c r="F4">
        <f t="shared" si="0"/>
        <v>8.7239999999999984</v>
      </c>
      <c r="G4" s="8">
        <f t="shared" si="1"/>
        <v>11.341199999999999</v>
      </c>
      <c r="I4" s="8">
        <f t="shared" si="2"/>
        <v>2.6172000000000004</v>
      </c>
    </row>
    <row r="5" spans="1:9" ht="50.4" x14ac:dyDescent="0.3">
      <c r="A5">
        <v>5</v>
      </c>
      <c r="B5" s="12" t="s">
        <v>54</v>
      </c>
      <c r="C5" s="13">
        <v>4812228001730</v>
      </c>
      <c r="D5">
        <v>9.4700000000000006</v>
      </c>
      <c r="E5">
        <v>1.2</v>
      </c>
      <c r="F5">
        <f t="shared" si="0"/>
        <v>11.364000000000001</v>
      </c>
      <c r="G5" s="8">
        <f t="shared" si="1"/>
        <v>14.773200000000001</v>
      </c>
      <c r="I5" s="8">
        <f t="shared" si="2"/>
        <v>3.4092000000000002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8" sqref="I18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A1">
        <v>1</v>
      </c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67.2" x14ac:dyDescent="0.3">
      <c r="A2">
        <v>2</v>
      </c>
      <c r="B2" s="12" t="s">
        <v>45</v>
      </c>
      <c r="C2" s="13">
        <v>4812254001513</v>
      </c>
      <c r="D2">
        <v>2.35</v>
      </c>
      <c r="E2">
        <v>1.2</v>
      </c>
      <c r="F2">
        <f t="shared" ref="F2:F5" si="0">D2*E2</f>
        <v>2.82</v>
      </c>
      <c r="G2" s="8">
        <f t="shared" ref="G2:G5" si="1">F2*1.3</f>
        <v>3.6659999999999999</v>
      </c>
      <c r="I2" s="8">
        <f t="shared" ref="I2:I5" si="2">G2-F2</f>
        <v>0.84600000000000009</v>
      </c>
    </row>
    <row r="3" spans="1:9" ht="75.599999999999994" x14ac:dyDescent="0.3">
      <c r="A3">
        <v>3</v>
      </c>
      <c r="B3" s="12" t="s">
        <v>46</v>
      </c>
      <c r="C3" s="13">
        <v>4810956008878</v>
      </c>
      <c r="D3">
        <v>4.76</v>
      </c>
      <c r="E3">
        <v>1.2</v>
      </c>
      <c r="F3">
        <f t="shared" si="0"/>
        <v>5.7119999999999997</v>
      </c>
      <c r="G3" s="8">
        <f t="shared" si="1"/>
        <v>7.4256000000000002</v>
      </c>
      <c r="I3" s="8">
        <f t="shared" si="2"/>
        <v>1.7136000000000005</v>
      </c>
    </row>
    <row r="4" spans="1:9" ht="51" x14ac:dyDescent="0.3">
      <c r="A4">
        <v>4</v>
      </c>
      <c r="B4" s="2" t="s">
        <v>18</v>
      </c>
      <c r="C4" s="6">
        <v>4603586003838</v>
      </c>
      <c r="D4" s="3">
        <v>9.7200000000000006</v>
      </c>
      <c r="E4" s="3">
        <v>1.2</v>
      </c>
      <c r="F4">
        <f t="shared" si="0"/>
        <v>11.664</v>
      </c>
      <c r="G4" s="8">
        <f t="shared" si="1"/>
        <v>15.1632</v>
      </c>
      <c r="I4" s="8">
        <f t="shared" si="2"/>
        <v>3.4992000000000001</v>
      </c>
    </row>
    <row r="5" spans="1:9" ht="40.799999999999997" x14ac:dyDescent="0.3">
      <c r="A5">
        <v>5</v>
      </c>
      <c r="B5" s="2" t="s">
        <v>19</v>
      </c>
      <c r="C5" s="6">
        <v>4603586008444</v>
      </c>
      <c r="D5" s="3">
        <v>5.36</v>
      </c>
      <c r="E5" s="3">
        <v>1.2</v>
      </c>
      <c r="F5">
        <f t="shared" si="0"/>
        <v>6.4320000000000004</v>
      </c>
      <c r="G5" s="8">
        <f t="shared" si="1"/>
        <v>8.361600000000001</v>
      </c>
      <c r="I5" s="8">
        <f t="shared" si="2"/>
        <v>1.9296000000000006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6"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9" ht="40.799999999999997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93" x14ac:dyDescent="0.3">
      <c r="A2">
        <v>1</v>
      </c>
      <c r="B2" s="15" t="s">
        <v>59</v>
      </c>
      <c r="C2">
        <v>234234234</v>
      </c>
      <c r="D2">
        <v>18</v>
      </c>
      <c r="E2">
        <v>1.2</v>
      </c>
      <c r="F2">
        <f>D2*E2</f>
        <v>21.599999999999998</v>
      </c>
      <c r="G2" s="8">
        <f>F2*1.3</f>
        <v>28.08</v>
      </c>
      <c r="I2" s="8">
        <f>G2-F2</f>
        <v>6.48</v>
      </c>
    </row>
    <row r="3" spans="1:9" ht="93" x14ac:dyDescent="0.3">
      <c r="A3">
        <v>2</v>
      </c>
      <c r="B3" s="15" t="s">
        <v>60</v>
      </c>
      <c r="C3">
        <v>88888845454</v>
      </c>
      <c r="D3">
        <v>18</v>
      </c>
      <c r="E3">
        <v>1.2</v>
      </c>
      <c r="F3">
        <f t="shared" ref="F3:F10" si="0">D3*E3</f>
        <v>21.599999999999998</v>
      </c>
      <c r="G3" s="8">
        <f t="shared" ref="G3:G10" si="1">F3*1.3</f>
        <v>28.08</v>
      </c>
      <c r="I3" s="8">
        <f t="shared" ref="I3:I10" si="2">G3-F3</f>
        <v>6.48</v>
      </c>
    </row>
    <row r="4" spans="1:9" ht="52.2" x14ac:dyDescent="0.3">
      <c r="A4">
        <v>3</v>
      </c>
      <c r="B4" s="15" t="s">
        <v>61</v>
      </c>
      <c r="C4">
        <v>77773434341</v>
      </c>
      <c r="D4">
        <v>10.35</v>
      </c>
      <c r="E4">
        <v>1.2</v>
      </c>
      <c r="F4">
        <f t="shared" si="0"/>
        <v>12.42</v>
      </c>
      <c r="G4" s="8">
        <f t="shared" si="1"/>
        <v>16.146000000000001</v>
      </c>
      <c r="I4" s="8">
        <f t="shared" si="2"/>
        <v>3.7260000000000009</v>
      </c>
    </row>
    <row r="5" spans="1:9" ht="62.4" x14ac:dyDescent="0.3">
      <c r="A5">
        <v>4</v>
      </c>
      <c r="B5" s="15" t="s">
        <v>62</v>
      </c>
      <c r="C5">
        <v>4423224242</v>
      </c>
      <c r="D5">
        <v>10.35</v>
      </c>
      <c r="E5">
        <v>1.2</v>
      </c>
      <c r="F5">
        <f t="shared" si="0"/>
        <v>12.42</v>
      </c>
      <c r="G5" s="8">
        <f t="shared" si="1"/>
        <v>16.146000000000001</v>
      </c>
      <c r="I5" s="8">
        <f t="shared" si="2"/>
        <v>3.7260000000000009</v>
      </c>
    </row>
    <row r="6" spans="1:9" ht="52.2" x14ac:dyDescent="0.3">
      <c r="A6">
        <v>5</v>
      </c>
      <c r="B6" s="15" t="s">
        <v>63</v>
      </c>
      <c r="C6">
        <v>12312312124</v>
      </c>
      <c r="D6">
        <v>10.35</v>
      </c>
      <c r="E6">
        <v>1.2</v>
      </c>
      <c r="F6">
        <f t="shared" si="0"/>
        <v>12.42</v>
      </c>
      <c r="G6" s="8">
        <f t="shared" si="1"/>
        <v>16.146000000000001</v>
      </c>
      <c r="I6" s="8">
        <f t="shared" si="2"/>
        <v>3.7260000000000009</v>
      </c>
    </row>
    <row r="7" spans="1:9" ht="62.4" x14ac:dyDescent="0.3">
      <c r="A7">
        <v>6</v>
      </c>
      <c r="B7" s="15" t="s">
        <v>64</v>
      </c>
      <c r="C7">
        <v>123124433332</v>
      </c>
      <c r="D7">
        <v>10.35</v>
      </c>
      <c r="E7">
        <v>1.2</v>
      </c>
      <c r="F7">
        <f t="shared" si="0"/>
        <v>12.42</v>
      </c>
      <c r="G7" s="8">
        <f t="shared" si="1"/>
        <v>16.146000000000001</v>
      </c>
      <c r="I7" s="8">
        <f t="shared" si="2"/>
        <v>3.7260000000000009</v>
      </c>
    </row>
    <row r="8" spans="1:9" ht="52.2" x14ac:dyDescent="0.3">
      <c r="A8">
        <v>7</v>
      </c>
      <c r="B8" s="15" t="s">
        <v>65</v>
      </c>
      <c r="C8">
        <v>443141231231255</v>
      </c>
      <c r="D8">
        <v>10.35</v>
      </c>
      <c r="E8">
        <v>1.2</v>
      </c>
      <c r="F8">
        <f t="shared" si="0"/>
        <v>12.42</v>
      </c>
      <c r="G8" s="8">
        <f t="shared" si="1"/>
        <v>16.146000000000001</v>
      </c>
      <c r="I8" s="8">
        <f t="shared" si="2"/>
        <v>3.7260000000000009</v>
      </c>
    </row>
    <row r="9" spans="1:9" ht="62.4" x14ac:dyDescent="0.3">
      <c r="A9">
        <v>8</v>
      </c>
      <c r="B9" s="15" t="s">
        <v>66</v>
      </c>
      <c r="C9">
        <v>626749243</v>
      </c>
      <c r="D9">
        <v>10.35</v>
      </c>
      <c r="E9">
        <v>1.2</v>
      </c>
      <c r="F9">
        <f t="shared" si="0"/>
        <v>12.42</v>
      </c>
      <c r="G9" s="8">
        <f t="shared" si="1"/>
        <v>16.146000000000001</v>
      </c>
      <c r="I9" s="8">
        <f t="shared" si="2"/>
        <v>3.7260000000000009</v>
      </c>
    </row>
    <row r="10" spans="1:9" ht="50.4" x14ac:dyDescent="0.3">
      <c r="A10">
        <v>9</v>
      </c>
      <c r="B10" s="12" t="s">
        <v>44</v>
      </c>
      <c r="C10" s="13">
        <v>4815907000673</v>
      </c>
      <c r="D10">
        <v>11.83</v>
      </c>
      <c r="E10">
        <v>1.2</v>
      </c>
      <c r="F10">
        <f t="shared" si="0"/>
        <v>14.196</v>
      </c>
      <c r="G10" s="8">
        <f t="shared" si="1"/>
        <v>18.454799999999999</v>
      </c>
      <c r="I10" s="8">
        <f t="shared" si="2"/>
        <v>4.258799999999999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B1" s="1" t="s">
        <v>1</v>
      </c>
      <c r="C1" s="7" t="s">
        <v>2</v>
      </c>
      <c r="D1" s="5" t="s">
        <v>3</v>
      </c>
      <c r="E1" s="5" t="s">
        <v>23</v>
      </c>
      <c r="F1" t="s">
        <v>24</v>
      </c>
      <c r="G1" t="s">
        <v>25</v>
      </c>
      <c r="I1" t="s">
        <v>26</v>
      </c>
    </row>
    <row r="2" spans="1:9" ht="40.799999999999997" x14ac:dyDescent="0.3">
      <c r="A2">
        <v>1</v>
      </c>
      <c r="B2" s="2" t="s">
        <v>20</v>
      </c>
      <c r="C2" s="6">
        <v>4607128110343</v>
      </c>
      <c r="D2" s="3">
        <v>9.3699999999999992</v>
      </c>
      <c r="E2" s="3">
        <v>1.2</v>
      </c>
      <c r="F2">
        <f t="shared" ref="F2:F3" si="0">D2*E2</f>
        <v>11.243999999999998</v>
      </c>
      <c r="G2" s="8">
        <f t="shared" ref="G2:G3" si="1">F2*1.3</f>
        <v>14.617199999999999</v>
      </c>
      <c r="I2" s="8">
        <f t="shared" ref="I2:I3" si="2">G2-F2</f>
        <v>3.3732000000000006</v>
      </c>
    </row>
    <row r="3" spans="1:9" ht="40.799999999999997" x14ac:dyDescent="0.3">
      <c r="A3">
        <v>2</v>
      </c>
      <c r="B3" s="2" t="s">
        <v>21</v>
      </c>
      <c r="C3" s="6">
        <v>4607128110350</v>
      </c>
      <c r="D3" s="3">
        <v>8.8699999999999992</v>
      </c>
      <c r="E3" s="3">
        <v>1.2</v>
      </c>
      <c r="F3">
        <f t="shared" si="0"/>
        <v>10.643999999999998</v>
      </c>
      <c r="G3" s="8">
        <f t="shared" si="1"/>
        <v>13.837199999999998</v>
      </c>
      <c r="I3" s="8">
        <f t="shared" si="2"/>
        <v>3.1931999999999992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korm</vt:lpstr>
      <vt:lpstr>konservi</vt:lpstr>
      <vt:lpstr>lakomstva</vt:lpstr>
      <vt:lpstr>miski</vt:lpstr>
      <vt:lpstr>osheyniki</vt:lpstr>
      <vt:lpstr>povodki</vt:lpstr>
      <vt:lpstr>shampuni</vt:lpstr>
      <vt:lpstr>napolniteli</vt:lpstr>
      <vt:lpstr>kapli</vt:lpstr>
      <vt:lpstr>sprei</vt:lpstr>
      <vt:lpstr>drugoe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Горский</dc:creator>
  <cp:lastModifiedBy>Климов Артем</cp:lastModifiedBy>
  <dcterms:created xsi:type="dcterms:W3CDTF">2023-04-18T09:40:22Z</dcterms:created>
  <dcterms:modified xsi:type="dcterms:W3CDTF">2023-05-01T15:24:06Z</dcterms:modified>
</cp:coreProperties>
</file>