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\Desktop\"/>
    </mc:Choice>
  </mc:AlternateContent>
  <xr:revisionPtr revIDLastSave="0" documentId="13_ncr:1_{7FCA7A8D-D1CE-4993-8B17-C6113FF07BA1}" xr6:coauthVersionLast="47" xr6:coauthVersionMax="47" xr10:uidLastSave="{00000000-0000-0000-0000-000000000000}"/>
  <bookViews>
    <workbookView xWindow="-108" yWindow="348" windowWidth="23256" windowHeight="12720" xr2:uid="{644BDE40-3CB6-45D6-817F-4B728BF30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D35" i="1"/>
  <c r="D36" i="1"/>
  <c r="D37" i="1"/>
  <c r="D38" i="1"/>
  <c r="D39" i="1"/>
  <c r="D40" i="1"/>
  <c r="D41" i="1"/>
  <c r="D42" i="1"/>
  <c r="D34" i="1"/>
  <c r="C35" i="1"/>
  <c r="C36" i="1"/>
  <c r="C37" i="1"/>
  <c r="C38" i="1"/>
  <c r="C39" i="1"/>
  <c r="C40" i="1"/>
  <c r="C41" i="1"/>
  <c r="C42" i="1"/>
  <c r="C34" i="1"/>
  <c r="B21" i="1"/>
  <c r="B22" i="1"/>
  <c r="B23" i="1"/>
  <c r="B24" i="1"/>
  <c r="B25" i="1"/>
  <c r="B26" i="1"/>
  <c r="B27" i="1"/>
  <c r="B28" i="1"/>
  <c r="B29" i="1"/>
  <c r="B20" i="1"/>
</calcChain>
</file>

<file path=xl/sharedStrings.xml><?xml version="1.0" encoding="utf-8"?>
<sst xmlns="http://schemas.openxmlformats.org/spreadsheetml/2006/main" count="40" uniqueCount="26">
  <si>
    <t>номер опыта</t>
  </si>
  <si>
    <t>Uвх</t>
  </si>
  <si>
    <t>Uоткр</t>
  </si>
  <si>
    <t>Uзакр</t>
  </si>
  <si>
    <t>f,Гц</t>
  </si>
  <si>
    <t>log10(f)</t>
  </si>
  <si>
    <t>δ𝑓n</t>
  </si>
  <si>
    <t>δ𝑓1</t>
  </si>
  <si>
    <t>δ𝑓2</t>
  </si>
  <si>
    <t>δ𝑓3</t>
  </si>
  <si>
    <t>δ𝑓4</t>
  </si>
  <si>
    <t>δ𝑓5</t>
  </si>
  <si>
    <t>δ𝑓6</t>
  </si>
  <si>
    <t>δ𝑓7</t>
  </si>
  <si>
    <t>δ𝑓8</t>
  </si>
  <si>
    <t>δ𝑓9</t>
  </si>
  <si>
    <t>прямое подключение</t>
  </si>
  <si>
    <t>перевернутое подключени</t>
  </si>
  <si>
    <t xml:space="preserve">Uвх </t>
  </si>
  <si>
    <t>Umax</t>
  </si>
  <si>
    <t>Uср</t>
  </si>
  <si>
    <t xml:space="preserve">открытый вход </t>
  </si>
  <si>
    <t>прямая полярность</t>
  </si>
  <si>
    <t>обратная полярность</t>
  </si>
  <si>
    <t>закрытый вход</t>
  </si>
  <si>
    <t>напряжение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</si>
</sst>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Uоткр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0.44457000000000002</c:v>
                </c:pt>
                <c:pt idx="1">
                  <c:v>1.4847999999999999</c:v>
                </c:pt>
                <c:pt idx="2">
                  <c:v>2.4418000000000002</c:v>
                </c:pt>
                <c:pt idx="3">
                  <c:v>3.5337999999999998</c:v>
                </c:pt>
                <c:pt idx="4">
                  <c:v>4.6875</c:v>
                </c:pt>
                <c:pt idx="5">
                  <c:v>5.7663000000000002</c:v>
                </c:pt>
                <c:pt idx="6">
                  <c:v>6.8742000000000001</c:v>
                </c:pt>
                <c:pt idx="7">
                  <c:v>8.0145999999999997</c:v>
                </c:pt>
                <c:pt idx="8">
                  <c:v>9.1044999999999998</c:v>
                </c:pt>
                <c:pt idx="9">
                  <c:v>10.1854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A6-4AD3-9CDC-760F65318540}"/>
            </c:ext>
          </c:extLst>
        </c:ser>
        <c:ser>
          <c:idx val="0"/>
          <c:order val="1"/>
          <c:tx>
            <c:v>Uзакр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0.70374999999999999</c:v>
                </c:pt>
                <c:pt idx="1">
                  <c:v>1.7063999999999999</c:v>
                </c:pt>
                <c:pt idx="2">
                  <c:v>2.6309</c:v>
                </c:pt>
                <c:pt idx="3">
                  <c:v>3.6848999999999998</c:v>
                </c:pt>
                <c:pt idx="4">
                  <c:v>4.798</c:v>
                </c:pt>
                <c:pt idx="5">
                  <c:v>5.8395000000000001</c:v>
                </c:pt>
                <c:pt idx="6">
                  <c:v>6.9074</c:v>
                </c:pt>
                <c:pt idx="7">
                  <c:v>8.0071999999999992</c:v>
                </c:pt>
                <c:pt idx="8">
                  <c:v>9.0566999999999993</c:v>
                </c:pt>
                <c:pt idx="9">
                  <c:v>10.095599999999999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AA6-4AD3-9CDC-760F6531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2415"/>
        <c:axId val="69554079"/>
      </c:lineChart>
      <c:catAx>
        <c:axId val="695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079"/>
        <c:crosses val="autoZero"/>
        <c:auto val="1"/>
        <c:lblAlgn val="ctr"/>
        <c:lblOffset val="100"/>
        <c:noMultiLvlLbl val="0"/>
      </c:catAx>
      <c:valAx>
        <c:axId val="695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откр,</a:t>
                </a:r>
                <a:r>
                  <a:rPr lang="en-US"/>
                  <a:t>U</a:t>
                </a:r>
                <a:r>
                  <a:rPr lang="ru-RU"/>
                  <a:t>закр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Uоткр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Sheet1!$B$20:$B$29</c:f>
              <c:numCache>
                <c:formatCode>General</c:formatCode>
                <c:ptCount val="10"/>
                <c:pt idx="0">
                  <c:v>1.48</c:v>
                </c:pt>
                <c:pt idx="1">
                  <c:v>1.7</c:v>
                </c:pt>
                <c:pt idx="2">
                  <c:v>2</c:v>
                </c:pt>
                <c:pt idx="3">
                  <c:v>2.7</c:v>
                </c:pt>
                <c:pt idx="4">
                  <c:v>3</c:v>
                </c:pt>
                <c:pt idx="5">
                  <c:v>3.3</c:v>
                </c:pt>
                <c:pt idx="6">
                  <c:v>3.7</c:v>
                </c:pt>
                <c:pt idx="7">
                  <c:v>4</c:v>
                </c:pt>
                <c:pt idx="8">
                  <c:v>4.7</c:v>
                </c:pt>
                <c:pt idx="9">
                  <c:v>5</c:v>
                </c:pt>
              </c:numCache>
            </c:numRef>
          </c:cat>
          <c:val>
            <c:numRef>
              <c:f>Sheet1!$C$20:$C$29</c:f>
              <c:numCache>
                <c:formatCode>General</c:formatCode>
                <c:ptCount val="10"/>
                <c:pt idx="0">
                  <c:v>10.052099999999999</c:v>
                </c:pt>
                <c:pt idx="1">
                  <c:v>10.146800000000001</c:v>
                </c:pt>
                <c:pt idx="2">
                  <c:v>10.168699999999999</c:v>
                </c:pt>
                <c:pt idx="3">
                  <c:v>10.1783</c:v>
                </c:pt>
                <c:pt idx="4">
                  <c:v>10.180199999999999</c:v>
                </c:pt>
                <c:pt idx="5">
                  <c:v>10.180199999999999</c:v>
                </c:pt>
                <c:pt idx="6">
                  <c:v>10.180999999999999</c:v>
                </c:pt>
                <c:pt idx="7">
                  <c:v>10.1798</c:v>
                </c:pt>
                <c:pt idx="8">
                  <c:v>10.1624</c:v>
                </c:pt>
                <c:pt idx="9">
                  <c:v>10.143599999999999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A6-4AD3-9CDC-760F65318540}"/>
            </c:ext>
          </c:extLst>
        </c:ser>
        <c:ser>
          <c:idx val="0"/>
          <c:order val="1"/>
          <c:tx>
            <c:v>Uзакр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Sheet1!$B$20:$B$29</c:f>
              <c:numCache>
                <c:formatCode>General</c:formatCode>
                <c:ptCount val="10"/>
                <c:pt idx="0">
                  <c:v>1.48</c:v>
                </c:pt>
                <c:pt idx="1">
                  <c:v>1.7</c:v>
                </c:pt>
                <c:pt idx="2">
                  <c:v>2</c:v>
                </c:pt>
                <c:pt idx="3">
                  <c:v>2.7</c:v>
                </c:pt>
                <c:pt idx="4">
                  <c:v>3</c:v>
                </c:pt>
                <c:pt idx="5">
                  <c:v>3.3</c:v>
                </c:pt>
                <c:pt idx="6">
                  <c:v>3.7</c:v>
                </c:pt>
                <c:pt idx="7">
                  <c:v>4</c:v>
                </c:pt>
                <c:pt idx="8">
                  <c:v>4.7</c:v>
                </c:pt>
                <c:pt idx="9">
                  <c:v>5</c:v>
                </c:pt>
              </c:numCache>
            </c:numRef>
          </c:cat>
          <c:val>
            <c:numRef>
              <c:f>Sheet1!$D$20:$D$29</c:f>
              <c:numCache>
                <c:formatCode>General</c:formatCode>
                <c:ptCount val="10"/>
                <c:pt idx="0">
                  <c:v>2.0245000000000002</c:v>
                </c:pt>
                <c:pt idx="1">
                  <c:v>3.2509999999999999</c:v>
                </c:pt>
                <c:pt idx="2">
                  <c:v>5.8158000000000003</c:v>
                </c:pt>
                <c:pt idx="3">
                  <c:v>9.8550000000000004</c:v>
                </c:pt>
                <c:pt idx="4">
                  <c:v>10.1629</c:v>
                </c:pt>
                <c:pt idx="5">
                  <c:v>10.247</c:v>
                </c:pt>
                <c:pt idx="6">
                  <c:v>10.272600000000001</c:v>
                </c:pt>
                <c:pt idx="7">
                  <c:v>10.2743</c:v>
                </c:pt>
                <c:pt idx="8">
                  <c:v>10.2569</c:v>
                </c:pt>
                <c:pt idx="9">
                  <c:v>10.242100000000001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2-4139-AEAB-9025B9F9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2415"/>
        <c:axId val="69554079"/>
      </c:lineChart>
      <c:catAx>
        <c:axId val="695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079"/>
        <c:crosses val="autoZero"/>
        <c:auto val="1"/>
        <c:lblAlgn val="ctr"/>
        <c:lblOffset val="100"/>
        <c:noMultiLvlLbl val="0"/>
      </c:catAx>
      <c:valAx>
        <c:axId val="695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откр,</a:t>
                </a:r>
                <a:r>
                  <a:rPr lang="en-US"/>
                  <a:t>U</a:t>
                </a:r>
                <a:r>
                  <a:rPr lang="ru-RU"/>
                  <a:t>закр</a:t>
                </a:r>
                <a:endParaRPr lang="ru-RU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0</xdr:rowOff>
    </xdr:from>
    <xdr:to>
      <xdr:col>12</xdr:col>
      <xdr:colOff>7620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EAF2B-668E-40D6-BB55-44092657B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426720</xdr:colOff>
      <xdr:row>16</xdr:row>
      <xdr:rowOff>76200</xdr:rowOff>
    </xdr:from>
    <xdr:to>
      <xdr:col>12</xdr:col>
      <xdr:colOff>121920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803D85-415B-4FAF-AA91-11A92CD1A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D20F-0009-4699-8145-1004E20C0130}">
  <dimension ref="A1:H65"/>
  <sheetViews>
    <sheetView tabSelected="1" topLeftCell="A13" zoomScale="70" zoomScaleNormal="70" workbookViewId="0">
      <selection activeCell="B59" sqref="B59"/>
    </sheetView>
  </sheetViews>
  <sheetFormatPr defaultRowHeight="18" x14ac:dyDescent="0.35"/>
  <cols>
    <col min="1" max="1" width="15.5546875" style="2" customWidth="1"/>
    <col min="2" max="2" width="10.77734375" style="2" bestFit="1" customWidth="1"/>
    <col min="3" max="4" width="8.88671875" style="2"/>
    <col min="5" max="5" width="15.77734375" style="2" customWidth="1"/>
    <col min="6" max="16384" width="8.88671875" style="2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0.74748999999999999</v>
      </c>
      <c r="C2" s="1">
        <v>0.44457000000000002</v>
      </c>
      <c r="D2" s="1">
        <v>0.70374999999999999</v>
      </c>
    </row>
    <row r="3" spans="1:4" x14ac:dyDescent="0.35">
      <c r="A3" s="1">
        <v>2</v>
      </c>
      <c r="B3" s="1">
        <v>1.5238</v>
      </c>
      <c r="C3" s="1">
        <v>1.4847999999999999</v>
      </c>
      <c r="D3" s="1">
        <v>1.7063999999999999</v>
      </c>
    </row>
    <row r="4" spans="1:4" x14ac:dyDescent="0.35">
      <c r="A4" s="1">
        <v>3</v>
      </c>
      <c r="B4" s="1">
        <v>2.2200000000000002</v>
      </c>
      <c r="C4" s="1">
        <v>2.4418000000000002</v>
      </c>
      <c r="D4" s="1">
        <v>2.6309</v>
      </c>
    </row>
    <row r="5" spans="1:4" x14ac:dyDescent="0.35">
      <c r="A5" s="1">
        <v>4</v>
      </c>
      <c r="B5" s="1">
        <v>3.0084</v>
      </c>
      <c r="C5" s="1">
        <v>3.5337999999999998</v>
      </c>
      <c r="D5" s="1">
        <v>3.6848999999999998</v>
      </c>
    </row>
    <row r="6" spans="1:4" x14ac:dyDescent="0.35">
      <c r="A6" s="1">
        <v>5</v>
      </c>
      <c r="B6" s="1">
        <v>3.8378999999999999</v>
      </c>
      <c r="C6" s="1">
        <v>4.6875</v>
      </c>
      <c r="D6" s="1">
        <v>4.798</v>
      </c>
    </row>
    <row r="7" spans="1:4" x14ac:dyDescent="0.35">
      <c r="A7" s="1">
        <v>6</v>
      </c>
      <c r="B7" s="1">
        <v>4.6115000000000004</v>
      </c>
      <c r="C7" s="1">
        <v>5.7663000000000002</v>
      </c>
      <c r="D7" s="1">
        <v>5.8395000000000001</v>
      </c>
    </row>
    <row r="8" spans="1:4" x14ac:dyDescent="0.35">
      <c r="A8" s="1">
        <v>7</v>
      </c>
      <c r="B8" s="1">
        <v>5.4046000000000003</v>
      </c>
      <c r="C8" s="1">
        <v>6.8742000000000001</v>
      </c>
      <c r="D8" s="1">
        <v>6.9074</v>
      </c>
    </row>
    <row r="9" spans="1:4" x14ac:dyDescent="0.35">
      <c r="A9" s="1">
        <v>8</v>
      </c>
      <c r="B9" s="1">
        <v>6.2206000000000001</v>
      </c>
      <c r="C9" s="1">
        <v>8.0145999999999997</v>
      </c>
      <c r="D9" s="1">
        <v>8.0071999999999992</v>
      </c>
    </row>
    <row r="10" spans="1:4" x14ac:dyDescent="0.35">
      <c r="A10" s="1">
        <v>9</v>
      </c>
      <c r="B10" s="1">
        <v>7</v>
      </c>
      <c r="C10" s="1">
        <v>9.1044999999999998</v>
      </c>
      <c r="D10" s="1">
        <v>9.0566999999999993</v>
      </c>
    </row>
    <row r="11" spans="1:4" x14ac:dyDescent="0.35">
      <c r="A11" s="1">
        <v>10</v>
      </c>
      <c r="B11" s="1">
        <v>7.7718999999999996</v>
      </c>
      <c r="C11" s="1">
        <v>10.1854</v>
      </c>
      <c r="D11" s="1">
        <v>10.095599999999999</v>
      </c>
    </row>
    <row r="19" spans="1:4" x14ac:dyDescent="0.35">
      <c r="A19" s="1" t="s">
        <v>4</v>
      </c>
      <c r="B19" s="1" t="s">
        <v>5</v>
      </c>
      <c r="C19" s="1" t="s">
        <v>2</v>
      </c>
      <c r="D19" s="1" t="s">
        <v>3</v>
      </c>
    </row>
    <row r="20" spans="1:4" x14ac:dyDescent="0.35">
      <c r="A20" s="1">
        <v>30</v>
      </c>
      <c r="B20" s="1">
        <f>ROUND(LOG10(A20),2)</f>
        <v>1.48</v>
      </c>
      <c r="C20" s="1">
        <v>10.052099999999999</v>
      </c>
      <c r="D20" s="1">
        <v>2.0245000000000002</v>
      </c>
    </row>
    <row r="21" spans="1:4" x14ac:dyDescent="0.35">
      <c r="A21" s="1">
        <v>50</v>
      </c>
      <c r="B21" s="1">
        <f t="shared" ref="B21:B29" si="0">ROUND(LOG10(A21),2)</f>
        <v>1.7</v>
      </c>
      <c r="C21" s="1">
        <v>10.146800000000001</v>
      </c>
      <c r="D21" s="1">
        <v>3.2509999999999999</v>
      </c>
    </row>
    <row r="22" spans="1:4" x14ac:dyDescent="0.35">
      <c r="A22" s="1">
        <v>100</v>
      </c>
      <c r="B22" s="1">
        <f t="shared" si="0"/>
        <v>2</v>
      </c>
      <c r="C22" s="1">
        <v>10.168699999999999</v>
      </c>
      <c r="D22" s="1">
        <v>5.8158000000000003</v>
      </c>
    </row>
    <row r="23" spans="1:4" x14ac:dyDescent="0.35">
      <c r="A23" s="1">
        <v>500</v>
      </c>
      <c r="B23" s="1">
        <f t="shared" si="0"/>
        <v>2.7</v>
      </c>
      <c r="C23" s="1">
        <v>10.1783</v>
      </c>
      <c r="D23" s="1">
        <v>9.8550000000000004</v>
      </c>
    </row>
    <row r="24" spans="1:4" x14ac:dyDescent="0.35">
      <c r="A24" s="1">
        <v>1000</v>
      </c>
      <c r="B24" s="1">
        <f t="shared" si="0"/>
        <v>3</v>
      </c>
      <c r="C24" s="1">
        <v>10.180199999999999</v>
      </c>
      <c r="D24" s="1">
        <v>10.1629</v>
      </c>
    </row>
    <row r="25" spans="1:4" x14ac:dyDescent="0.35">
      <c r="A25" s="1">
        <v>2000</v>
      </c>
      <c r="B25" s="1">
        <f t="shared" si="0"/>
        <v>3.3</v>
      </c>
      <c r="C25" s="1">
        <v>10.180199999999999</v>
      </c>
      <c r="D25" s="1">
        <v>10.247</v>
      </c>
    </row>
    <row r="26" spans="1:4" x14ac:dyDescent="0.35">
      <c r="A26" s="1">
        <v>5000</v>
      </c>
      <c r="B26" s="1">
        <f t="shared" si="0"/>
        <v>3.7</v>
      </c>
      <c r="C26" s="1">
        <v>10.180999999999999</v>
      </c>
      <c r="D26" s="1">
        <v>10.272600000000001</v>
      </c>
    </row>
    <row r="27" spans="1:4" x14ac:dyDescent="0.35">
      <c r="A27" s="1">
        <v>10000</v>
      </c>
      <c r="B27" s="1">
        <f t="shared" si="0"/>
        <v>4</v>
      </c>
      <c r="C27" s="1">
        <v>10.1798</v>
      </c>
      <c r="D27" s="1">
        <v>10.2743</v>
      </c>
    </row>
    <row r="28" spans="1:4" x14ac:dyDescent="0.35">
      <c r="A28" s="1">
        <v>50000</v>
      </c>
      <c r="B28" s="1">
        <f t="shared" si="0"/>
        <v>4.7</v>
      </c>
      <c r="C28" s="1">
        <v>10.1624</v>
      </c>
      <c r="D28" s="1">
        <v>10.2569</v>
      </c>
    </row>
    <row r="29" spans="1:4" x14ac:dyDescent="0.35">
      <c r="A29" s="1">
        <v>100000</v>
      </c>
      <c r="B29" s="1">
        <f t="shared" si="0"/>
        <v>5</v>
      </c>
      <c r="C29" s="1">
        <v>10.143599999999999</v>
      </c>
      <c r="D29" s="1">
        <v>10.242100000000001</v>
      </c>
    </row>
    <row r="33" spans="1:8" x14ac:dyDescent="0.35">
      <c r="B33" s="1" t="s">
        <v>6</v>
      </c>
      <c r="C33" s="1" t="s">
        <v>2</v>
      </c>
      <c r="D33" s="1" t="s">
        <v>3</v>
      </c>
    </row>
    <row r="34" spans="1:8" x14ac:dyDescent="0.35">
      <c r="B34" s="1" t="s">
        <v>7</v>
      </c>
      <c r="C34" s="3">
        <f>ABS(ROUND(((C21-C20)/C20)*100,4))</f>
        <v>0.94210000000000005</v>
      </c>
      <c r="D34" s="3">
        <f>ABS(ROUND(((D21-D20)/D20)*100,4))</f>
        <v>60.582900000000002</v>
      </c>
    </row>
    <row r="35" spans="1:8" x14ac:dyDescent="0.35">
      <c r="B35" s="1" t="s">
        <v>8</v>
      </c>
      <c r="C35" s="3">
        <f t="shared" ref="C35:D42" si="1">ABS(ROUND(((C22-C21)/C21)*100,4))</f>
        <v>0.21579999999999999</v>
      </c>
      <c r="D35" s="3">
        <f t="shared" si="1"/>
        <v>78.892600000000002</v>
      </c>
    </row>
    <row r="36" spans="1:8" x14ac:dyDescent="0.35">
      <c r="B36" s="1" t="s">
        <v>9</v>
      </c>
      <c r="C36" s="3">
        <f t="shared" si="1"/>
        <v>9.4399999999999998E-2</v>
      </c>
      <c r="D36" s="3">
        <f t="shared" si="1"/>
        <v>69.452200000000005</v>
      </c>
    </row>
    <row r="37" spans="1:8" x14ac:dyDescent="0.35">
      <c r="B37" s="1" t="s">
        <v>10</v>
      </c>
      <c r="C37" s="3">
        <f t="shared" si="1"/>
        <v>1.8700000000000001E-2</v>
      </c>
      <c r="D37" s="3">
        <f t="shared" si="1"/>
        <v>3.1242999999999999</v>
      </c>
    </row>
    <row r="38" spans="1:8" x14ac:dyDescent="0.35">
      <c r="B38" s="1" t="s">
        <v>11</v>
      </c>
      <c r="C38" s="3">
        <f t="shared" si="1"/>
        <v>0</v>
      </c>
      <c r="D38" s="3">
        <f t="shared" si="1"/>
        <v>0.82750000000000001</v>
      </c>
    </row>
    <row r="39" spans="1:8" x14ac:dyDescent="0.35">
      <c r="B39" s="1" t="s">
        <v>12</v>
      </c>
      <c r="C39" s="3">
        <f t="shared" si="1"/>
        <v>7.9000000000000008E-3</v>
      </c>
      <c r="D39" s="3">
        <f t="shared" si="1"/>
        <v>0.24979999999999999</v>
      </c>
    </row>
    <row r="40" spans="1:8" x14ac:dyDescent="0.35">
      <c r="B40" s="1" t="s">
        <v>13</v>
      </c>
      <c r="C40" s="3">
        <f t="shared" si="1"/>
        <v>1.18E-2</v>
      </c>
      <c r="D40" s="3">
        <f t="shared" si="1"/>
        <v>1.6500000000000001E-2</v>
      </c>
    </row>
    <row r="41" spans="1:8" x14ac:dyDescent="0.35">
      <c r="B41" s="1" t="s">
        <v>14</v>
      </c>
      <c r="C41" s="3">
        <f t="shared" si="1"/>
        <v>0.1709</v>
      </c>
      <c r="D41" s="3">
        <f t="shared" si="1"/>
        <v>0.1694</v>
      </c>
    </row>
    <row r="42" spans="1:8" x14ac:dyDescent="0.35">
      <c r="B42" s="1" t="s">
        <v>15</v>
      </c>
      <c r="C42" s="3">
        <f t="shared" si="1"/>
        <v>0.185</v>
      </c>
      <c r="D42" s="3">
        <f t="shared" si="1"/>
        <v>0.14430000000000001</v>
      </c>
    </row>
    <row r="43" spans="1:8" x14ac:dyDescent="0.35">
      <c r="C43" s="4"/>
      <c r="D43" s="4"/>
    </row>
    <row r="45" spans="1:8" x14ac:dyDescent="0.35">
      <c r="A45" s="5" t="s">
        <v>16</v>
      </c>
      <c r="B45" s="5"/>
      <c r="C45" s="5"/>
      <c r="D45" s="5"/>
      <c r="E45" s="5" t="s">
        <v>17</v>
      </c>
      <c r="F45" s="5"/>
      <c r="G45" s="5"/>
      <c r="H45" s="5"/>
    </row>
    <row r="46" spans="1:8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 t="s">
        <v>0</v>
      </c>
      <c r="F46" s="1" t="s">
        <v>1</v>
      </c>
      <c r="G46" s="1" t="s">
        <v>2</v>
      </c>
      <c r="H46" s="1" t="s">
        <v>3</v>
      </c>
    </row>
    <row r="47" spans="1:8" x14ac:dyDescent="0.35">
      <c r="A47" s="1">
        <v>1</v>
      </c>
      <c r="B47" s="1">
        <v>0.74470999999999998</v>
      </c>
      <c r="C47" s="1">
        <v>5.2477</v>
      </c>
      <c r="D47" s="1">
        <v>0.70482999999999996</v>
      </c>
      <c r="E47" s="1">
        <v>1</v>
      </c>
      <c r="F47" s="1">
        <v>0.71772999999999998</v>
      </c>
      <c r="G47" s="1">
        <v>1.958E-2</v>
      </c>
      <c r="H47" s="1">
        <v>0.6774</v>
      </c>
    </row>
    <row r="48" spans="1:8" x14ac:dyDescent="0.35">
      <c r="A48" s="1">
        <v>2</v>
      </c>
      <c r="B48" s="1">
        <v>1.5091000000000001</v>
      </c>
      <c r="C48" s="1">
        <v>6.3079999999999998</v>
      </c>
      <c r="D48" s="1">
        <v>1.6932</v>
      </c>
      <c r="E48" s="1">
        <v>2</v>
      </c>
      <c r="F48" s="1">
        <v>1.6269</v>
      </c>
      <c r="G48" s="1">
        <v>2.3470000000000001E-2</v>
      </c>
      <c r="H48" s="1">
        <v>1.8525</v>
      </c>
    </row>
    <row r="49" spans="1:8" x14ac:dyDescent="0.35">
      <c r="A49" s="1">
        <v>3</v>
      </c>
      <c r="B49" s="1">
        <v>2.1993999999999998</v>
      </c>
      <c r="C49" s="1">
        <v>7.2716000000000003</v>
      </c>
      <c r="D49" s="1">
        <v>2.6107</v>
      </c>
      <c r="E49" s="1">
        <v>3</v>
      </c>
      <c r="F49" s="1">
        <v>2.2136</v>
      </c>
      <c r="G49" s="1">
        <v>2.7539999999999999E-2</v>
      </c>
      <c r="H49" s="1">
        <v>2.6324999999999998</v>
      </c>
    </row>
    <row r="50" spans="1:8" x14ac:dyDescent="0.35">
      <c r="A50" s="1">
        <v>4</v>
      </c>
      <c r="B50" s="1">
        <v>3.0076999999999998</v>
      </c>
      <c r="C50" s="1">
        <v>8.4019999999999992</v>
      </c>
      <c r="D50" s="1">
        <v>3.6911</v>
      </c>
      <c r="E50" s="1">
        <v>4</v>
      </c>
      <c r="F50" s="1">
        <v>2.9954999999999998</v>
      </c>
      <c r="G50" s="1">
        <v>4.3099999999999999E-2</v>
      </c>
      <c r="H50" s="1">
        <v>3.6802000000000001</v>
      </c>
    </row>
    <row r="51" spans="1:8" x14ac:dyDescent="0.35">
      <c r="A51" s="1">
        <v>5</v>
      </c>
      <c r="B51" s="1">
        <v>3.8067000000000002</v>
      </c>
      <c r="C51" s="1">
        <v>9.5226000000000006</v>
      </c>
      <c r="D51" s="1">
        <v>4.7567000000000004</v>
      </c>
      <c r="E51" s="1">
        <v>5</v>
      </c>
      <c r="F51" s="1">
        <v>3.8138000000000001</v>
      </c>
      <c r="G51" s="1">
        <v>0.66</v>
      </c>
      <c r="H51" s="1">
        <v>4.7793000000000001</v>
      </c>
    </row>
    <row r="52" spans="1:8" x14ac:dyDescent="0.35">
      <c r="A52" s="1">
        <v>6</v>
      </c>
      <c r="B52" s="1">
        <v>4.617</v>
      </c>
      <c r="C52" s="1">
        <v>10.6586</v>
      </c>
      <c r="D52" s="1">
        <v>5.8550000000000004</v>
      </c>
      <c r="E52" s="1">
        <v>6</v>
      </c>
      <c r="F52" s="1">
        <v>4.6254999999999997</v>
      </c>
      <c r="G52" s="1">
        <v>1.7655000000000001</v>
      </c>
      <c r="H52" s="1">
        <v>5.8727999999999998</v>
      </c>
    </row>
    <row r="53" spans="1:8" x14ac:dyDescent="0.35">
      <c r="A53" s="1">
        <v>7</v>
      </c>
      <c r="B53" s="1">
        <v>5.4153000000000002</v>
      </c>
      <c r="C53" s="1">
        <v>11.78</v>
      </c>
      <c r="D53" s="1">
        <v>6.9321999999999999</v>
      </c>
      <c r="E53" s="1">
        <v>7</v>
      </c>
      <c r="F53" s="1">
        <v>5.4093999999999998</v>
      </c>
      <c r="G53" s="1">
        <v>2.8519000000000001</v>
      </c>
      <c r="H53" s="1">
        <v>6.9278000000000004</v>
      </c>
    </row>
    <row r="54" spans="1:8" x14ac:dyDescent="0.35">
      <c r="A54" s="1">
        <v>8</v>
      </c>
      <c r="B54" s="1">
        <v>6.2648000000000001</v>
      </c>
      <c r="C54" s="1">
        <v>12.962</v>
      </c>
      <c r="D54" s="1">
        <v>8.0762</v>
      </c>
      <c r="E54" s="1">
        <v>8</v>
      </c>
      <c r="F54" s="1">
        <v>6.2519999999999998</v>
      </c>
      <c r="G54" s="1">
        <v>4.0227000000000004</v>
      </c>
      <c r="H54" s="1">
        <v>8.0618999999999996</v>
      </c>
    </row>
    <row r="55" spans="1:8" x14ac:dyDescent="0.35">
      <c r="A55" s="1">
        <v>9</v>
      </c>
      <c r="B55" s="1">
        <v>7.0217000000000001</v>
      </c>
      <c r="C55" s="1">
        <v>14.025</v>
      </c>
      <c r="D55" s="1">
        <v>9.0972000000000008</v>
      </c>
      <c r="E55" s="1">
        <v>9</v>
      </c>
      <c r="F55" s="1">
        <v>7.0125999999999999</v>
      </c>
      <c r="G55" s="1">
        <v>5.0877999999999997</v>
      </c>
      <c r="H55" s="1">
        <v>9.0876000000000001</v>
      </c>
    </row>
    <row r="56" spans="1:8" x14ac:dyDescent="0.35">
      <c r="A56" s="1">
        <v>10</v>
      </c>
      <c r="B56" s="1">
        <v>7.7584</v>
      </c>
      <c r="C56" s="1">
        <v>15.06</v>
      </c>
      <c r="D56" s="1">
        <v>10.092000000000001</v>
      </c>
      <c r="E56" s="1">
        <v>10</v>
      </c>
      <c r="F56" s="1">
        <v>7.7584</v>
      </c>
      <c r="G56" s="1">
        <v>6.1306000000000003</v>
      </c>
      <c r="H56" s="1">
        <v>10.0923</v>
      </c>
    </row>
    <row r="58" spans="1:8" x14ac:dyDescent="0.35">
      <c r="A58" s="2" t="s">
        <v>18</v>
      </c>
      <c r="B58" s="2">
        <v>7.7</v>
      </c>
    </row>
    <row r="59" spans="1:8" x14ac:dyDescent="0.35">
      <c r="A59" s="2" t="s">
        <v>19</v>
      </c>
      <c r="B59" s="2">
        <f>B58*SQRT(2)</f>
        <v>10.889444430272833</v>
      </c>
    </row>
    <row r="60" spans="1:8" x14ac:dyDescent="0.35">
      <c r="A60" s="2" t="s">
        <v>20</v>
      </c>
      <c r="B60" s="8">
        <f>(2*B59)/3.1415</f>
        <v>6.9326400956694778</v>
      </c>
    </row>
    <row r="61" spans="1:8" ht="36" x14ac:dyDescent="0.35">
      <c r="A61" s="6"/>
      <c r="B61" s="6"/>
      <c r="C61" s="7" t="s">
        <v>25</v>
      </c>
    </row>
    <row r="62" spans="1:8" ht="54" customHeight="1" x14ac:dyDescent="0.35">
      <c r="A62" s="6" t="s">
        <v>21</v>
      </c>
      <c r="B62" s="7" t="s">
        <v>22</v>
      </c>
      <c r="C62" s="7">
        <v>9.1666000000000007</v>
      </c>
    </row>
    <row r="63" spans="1:8" ht="72" customHeight="1" x14ac:dyDescent="0.35">
      <c r="A63" s="6"/>
      <c r="B63" s="7" t="s">
        <v>23</v>
      </c>
      <c r="C63" s="7">
        <v>7.8420000000000004E-2</v>
      </c>
    </row>
    <row r="64" spans="1:8" ht="54" customHeight="1" x14ac:dyDescent="0.35">
      <c r="A64" s="6" t="s">
        <v>24</v>
      </c>
      <c r="B64" s="7" t="s">
        <v>22</v>
      </c>
      <c r="C64" s="7">
        <v>4.8769999999999998</v>
      </c>
    </row>
    <row r="65" spans="1:3" ht="72" customHeight="1" x14ac:dyDescent="0.35">
      <c r="A65" s="6"/>
      <c r="B65" s="7" t="s">
        <v>23</v>
      </c>
      <c r="C65" s="7">
        <v>3.4815</v>
      </c>
    </row>
  </sheetData>
  <mergeCells count="5">
    <mergeCell ref="A45:D45"/>
    <mergeCell ref="E45:H45"/>
    <mergeCell ref="A62:A63"/>
    <mergeCell ref="A64:A65"/>
    <mergeCell ref="A61:B6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</dc:creator>
  <cp:lastModifiedBy>ARTY</cp:lastModifiedBy>
  <dcterms:created xsi:type="dcterms:W3CDTF">2023-12-22T05:24:58Z</dcterms:created>
  <dcterms:modified xsi:type="dcterms:W3CDTF">2023-12-24T09:08:19Z</dcterms:modified>
</cp:coreProperties>
</file>