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v237\OneDrive - University of Exeter\PhD\Writing\LPJ Manuscript\upper limits of fire window\revisions\resubmit\"/>
    </mc:Choice>
  </mc:AlternateContent>
  <bookViews>
    <workbookView xWindow="0" yWindow="0" windowWidth="26295" windowHeight="120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8" i="1" l="1"/>
  <c r="F18" i="1"/>
  <c r="C18" i="1"/>
  <c r="G17" i="1"/>
  <c r="F17" i="1"/>
  <c r="C17" i="1"/>
  <c r="G16" i="1"/>
  <c r="F16" i="1"/>
  <c r="C16" i="1"/>
  <c r="G15" i="1"/>
  <c r="F15" i="1"/>
  <c r="C15" i="1"/>
  <c r="G14" i="1"/>
  <c r="F14" i="1"/>
  <c r="C14" i="1"/>
  <c r="G13" i="1"/>
  <c r="F13" i="1"/>
  <c r="C13" i="1"/>
  <c r="G12" i="1"/>
  <c r="F12" i="1"/>
  <c r="C12" i="1"/>
  <c r="G11" i="1"/>
  <c r="F11" i="1"/>
  <c r="C11" i="1"/>
  <c r="G10" i="1"/>
  <c r="F10" i="1"/>
  <c r="C10" i="1"/>
  <c r="G9" i="1"/>
  <c r="F9" i="1"/>
  <c r="C9" i="1"/>
  <c r="G8" i="1"/>
  <c r="F8" i="1"/>
  <c r="C8" i="1"/>
  <c r="G7" i="1"/>
  <c r="F7" i="1"/>
  <c r="C7" i="1"/>
  <c r="G6" i="1"/>
  <c r="F6" i="1"/>
  <c r="C6" i="1"/>
  <c r="G5" i="1"/>
  <c r="F5" i="1"/>
  <c r="C5" i="1"/>
  <c r="G4" i="1"/>
  <c r="F4" i="1"/>
  <c r="C4" i="1"/>
  <c r="C3" i="1"/>
</calcChain>
</file>

<file path=xl/sharedStrings.xml><?xml version="1.0" encoding="utf-8"?>
<sst xmlns="http://schemas.openxmlformats.org/spreadsheetml/2006/main" count="8" uniqueCount="8">
  <si>
    <r>
      <t>O</t>
    </r>
    <r>
      <rPr>
        <b/>
        <vertAlign val="subscript"/>
        <sz val="12"/>
        <color theme="1"/>
        <rFont val="Calibri"/>
        <family val="2"/>
        <scheme val="minor"/>
      </rPr>
      <t>2</t>
    </r>
    <r>
      <rPr>
        <b/>
        <sz val="12"/>
        <color theme="1"/>
        <rFont val="Calibri"/>
        <family val="2"/>
        <scheme val="minor"/>
      </rPr>
      <t xml:space="preserve"> Concentration (%) </t>
    </r>
  </si>
  <si>
    <t>Forest Cover</t>
  </si>
  <si>
    <t xml:space="preserve">Forest Cover Supression </t>
  </si>
  <si>
    <t>Annual Number of fires</t>
  </si>
  <si>
    <t>Annual burnt Area          (km2)</t>
  </si>
  <si>
    <t>Annual Number of fires Norm</t>
  </si>
  <si>
    <t>Annual burnt Area Norm     (km2)</t>
  </si>
  <si>
    <t>Total cover (km2)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</si>
</sst>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vertAlign val="subscript"/>
      <sz val="12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3"/>
      <color theme="1"/>
      <name val="Helvetic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3" fillId="2" borderId="1" xfId="0" applyFont="1" applyFill="1" applyBorder="1" applyAlignment="1">
      <alignment horizontal="center" vertical="top" wrapText="1"/>
    </xf>
    <xf numFmtId="0" fontId="3" fillId="2" borderId="1" xfId="0" applyFont="1" applyFill="1" applyBorder="1" applyAlignment="1">
      <alignment horizontal="center" vertical="top"/>
    </xf>
    <xf numFmtId="0" fontId="3" fillId="2" borderId="1" xfId="0" applyFont="1" applyFill="1" applyBorder="1" applyAlignment="1">
      <alignment horizontal="center" vertical="top" wrapText="1"/>
    </xf>
    <xf numFmtId="0" fontId="0" fillId="2" borderId="2" xfId="0" applyFill="1" applyBorder="1" applyAlignment="1">
      <alignment vertical="center" wrapText="1"/>
    </xf>
    <xf numFmtId="0" fontId="5" fillId="2" borderId="2" xfId="0" applyFont="1" applyFill="1" applyBorder="1" applyAlignment="1">
      <alignment horizontal="right" vertical="center" wrapText="1"/>
    </xf>
    <xf numFmtId="0" fontId="3" fillId="2" borderId="2" xfId="0" applyFont="1" applyFill="1" applyBorder="1" applyAlignment="1">
      <alignment horizontal="center" vertical="top" wrapText="1"/>
    </xf>
    <xf numFmtId="0" fontId="2" fillId="2" borderId="3" xfId="0" applyFont="1" applyFill="1" applyBorder="1" applyAlignment="1">
      <alignment horizontal="center" vertical="center"/>
    </xf>
    <xf numFmtId="0" fontId="1" fillId="2" borderId="0" xfId="0" applyFont="1" applyFill="1"/>
    <xf numFmtId="0" fontId="1" fillId="0" borderId="0" xfId="0" applyFont="1"/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right" vertical="center"/>
    </xf>
    <xf numFmtId="0" fontId="6" fillId="2" borderId="0" xfId="0" applyFont="1" applyFill="1" applyAlignment="1">
      <alignment wrapText="1"/>
    </xf>
    <xf numFmtId="0" fontId="1" fillId="0" borderId="0" xfId="0" applyFont="1" applyFill="1"/>
    <xf numFmtId="0" fontId="1" fillId="2" borderId="0" xfId="0" applyFont="1" applyFill="1" applyAlignment="1">
      <alignment horizontal="right" vertical="center"/>
    </xf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tabSelected="1" workbookViewId="0">
      <selection activeCell="F21" sqref="F21"/>
    </sheetView>
  </sheetViews>
  <sheetFormatPr defaultColWidth="12.5703125" defaultRowHeight="15" x14ac:dyDescent="0.25"/>
  <cols>
    <col min="1" max="1" width="14.5703125" customWidth="1"/>
    <col min="2" max="2" width="14.85546875" customWidth="1"/>
  </cols>
  <sheetData>
    <row r="1" spans="1:7" ht="50.25" x14ac:dyDescent="0.2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ht="15.75" thickBot="1" x14ac:dyDescent="0.3">
      <c r="A2" s="4"/>
      <c r="B2" s="5" t="s">
        <v>7</v>
      </c>
      <c r="C2" s="6"/>
      <c r="D2" s="6"/>
      <c r="E2" s="6"/>
      <c r="F2" s="6"/>
      <c r="G2" s="6"/>
    </row>
    <row r="3" spans="1:7" s="9" customFormat="1" ht="15.75" thickTop="1" x14ac:dyDescent="0.25">
      <c r="A3" s="7">
        <v>16</v>
      </c>
      <c r="B3" s="8">
        <v>110852729.03</v>
      </c>
      <c r="C3" s="8">
        <f>(1-(B3/B3))*100</f>
        <v>0</v>
      </c>
      <c r="D3" s="8">
        <v>0</v>
      </c>
      <c r="E3" s="8">
        <v>0</v>
      </c>
      <c r="F3" s="8"/>
      <c r="G3" s="8"/>
    </row>
    <row r="4" spans="1:7" s="9" customFormat="1" x14ac:dyDescent="0.25">
      <c r="A4" s="10">
        <v>20.95</v>
      </c>
      <c r="B4" s="8">
        <v>81902465.799999997</v>
      </c>
      <c r="C4" s="8">
        <f>(1-(B4/B3))*100</f>
        <v>26.115967990436406</v>
      </c>
      <c r="D4" s="8">
        <v>124886</v>
      </c>
      <c r="E4" s="8">
        <v>11038443</v>
      </c>
      <c r="F4" s="8">
        <f>D4/D4</f>
        <v>1</v>
      </c>
      <c r="G4" s="8">
        <f>E4/E4</f>
        <v>1</v>
      </c>
    </row>
    <row r="5" spans="1:7" s="9" customFormat="1" x14ac:dyDescent="0.25">
      <c r="A5" s="10">
        <v>22</v>
      </c>
      <c r="B5" s="11">
        <v>75978504.969999999</v>
      </c>
      <c r="C5" s="8">
        <f>(1-(B5/B3))*100</f>
        <v>31.459959863109923</v>
      </c>
      <c r="D5" s="8">
        <v>251918</v>
      </c>
      <c r="E5" s="8">
        <v>15145007</v>
      </c>
      <c r="F5" s="8">
        <f>D5/D4</f>
        <v>2.0171836715084157</v>
      </c>
      <c r="G5" s="8">
        <f>E5/E4</f>
        <v>1.3720238443048536</v>
      </c>
    </row>
    <row r="6" spans="1:7" s="9" customFormat="1" x14ac:dyDescent="0.25">
      <c r="A6" s="10">
        <v>23</v>
      </c>
      <c r="B6" s="8">
        <v>69191703.140000001</v>
      </c>
      <c r="C6" s="8">
        <f>(1-(B6/B3))*100</f>
        <v>37.582318680422652</v>
      </c>
      <c r="D6" s="8">
        <v>419482</v>
      </c>
      <c r="E6" s="8">
        <v>18841047</v>
      </c>
      <c r="F6" s="8">
        <f>D6/D4</f>
        <v>3.3589193344330028</v>
      </c>
      <c r="G6" s="8">
        <f>E6/E4</f>
        <v>1.7068572986244528</v>
      </c>
    </row>
    <row r="7" spans="1:7" s="9" customFormat="1" x14ac:dyDescent="0.25">
      <c r="A7" s="10">
        <v>24</v>
      </c>
      <c r="B7" s="11">
        <v>63174516.329999998</v>
      </c>
      <c r="C7" s="8">
        <f>(1-(B7/B3))*100</f>
        <v>43.010409502049228</v>
      </c>
      <c r="D7" s="8">
        <v>621785</v>
      </c>
      <c r="E7" s="8">
        <v>21984584</v>
      </c>
      <c r="F7" s="8">
        <f>D7/D4</f>
        <v>4.9788206844642318</v>
      </c>
      <c r="G7" s="8">
        <f>E7/E4</f>
        <v>1.9916381322981873</v>
      </c>
    </row>
    <row r="8" spans="1:7" s="9" customFormat="1" x14ac:dyDescent="0.25">
      <c r="A8" s="10">
        <v>25</v>
      </c>
      <c r="B8" s="8">
        <v>58670422.020000003</v>
      </c>
      <c r="C8" s="8">
        <f>(1-(B8/B3))*100</f>
        <v>47.07354294893176</v>
      </c>
      <c r="D8" s="8">
        <v>832402</v>
      </c>
      <c r="E8" s="8">
        <v>24468261</v>
      </c>
      <c r="F8" s="8">
        <f>D8/D4</f>
        <v>6.6652947488109158</v>
      </c>
      <c r="G8" s="8">
        <f>E8/E4</f>
        <v>2.2166406077378848</v>
      </c>
    </row>
    <row r="9" spans="1:7" s="9" customFormat="1" x14ac:dyDescent="0.25">
      <c r="A9" s="10">
        <v>26</v>
      </c>
      <c r="B9" s="11">
        <v>55740533.490000002</v>
      </c>
      <c r="C9" s="8">
        <f>(1-(B9/B3))*100</f>
        <v>49.716588867275448</v>
      </c>
      <c r="D9" s="8">
        <v>1012678</v>
      </c>
      <c r="E9" s="8">
        <v>26420393</v>
      </c>
      <c r="F9" s="8">
        <f>D9/D4</f>
        <v>8.1088192431497532</v>
      </c>
      <c r="G9" s="8">
        <f>E9/E4</f>
        <v>2.3934890998667111</v>
      </c>
    </row>
    <row r="10" spans="1:7" s="9" customFormat="1" x14ac:dyDescent="0.25">
      <c r="A10" s="10">
        <v>27</v>
      </c>
      <c r="B10" s="8">
        <v>53391615.859999999</v>
      </c>
      <c r="C10" s="8">
        <f>(1-(B10/B3))*100</f>
        <v>51.835542230493338</v>
      </c>
      <c r="D10" s="8">
        <v>1157353</v>
      </c>
      <c r="E10" s="8">
        <v>28027905</v>
      </c>
      <c r="F10" s="8">
        <f>D10/D4</f>
        <v>9.2672757554890062</v>
      </c>
      <c r="G10" s="8">
        <f>E10/E4</f>
        <v>2.5391176092497827</v>
      </c>
    </row>
    <row r="11" spans="1:7" s="9" customFormat="1" x14ac:dyDescent="0.25">
      <c r="A11" s="10">
        <v>28</v>
      </c>
      <c r="B11" s="11">
        <v>51632784.859999999</v>
      </c>
      <c r="C11" s="8">
        <f>(1-(B11/B3))*100</f>
        <v>53.422179758852259</v>
      </c>
      <c r="D11" s="8">
        <v>1291465</v>
      </c>
      <c r="E11" s="8">
        <v>29444836</v>
      </c>
      <c r="F11" s="8">
        <f>D11/D4</f>
        <v>10.341151129830406</v>
      </c>
      <c r="G11" s="8">
        <f>E11/E4</f>
        <v>2.6674809119365839</v>
      </c>
    </row>
    <row r="12" spans="1:7" s="9" customFormat="1" x14ac:dyDescent="0.25">
      <c r="A12" s="10">
        <v>29</v>
      </c>
      <c r="B12" s="8">
        <v>49912852.479999997</v>
      </c>
      <c r="C12" s="8">
        <f>(1-(B12/B3))*100</f>
        <v>54.973726928732525</v>
      </c>
      <c r="D12" s="8">
        <v>1417465</v>
      </c>
      <c r="E12" s="8">
        <v>30720180</v>
      </c>
      <c r="F12" s="8">
        <f>D12/D4</f>
        <v>11.350071264993675</v>
      </c>
      <c r="G12" s="8">
        <f>E12/E4</f>
        <v>2.7830174962175374</v>
      </c>
    </row>
    <row r="13" spans="1:7" s="8" customFormat="1" x14ac:dyDescent="0.25">
      <c r="A13" s="10">
        <v>30</v>
      </c>
      <c r="B13" s="12">
        <v>48336641.659999996</v>
      </c>
      <c r="C13" s="8">
        <f>(1-(B13/B3))*100</f>
        <v>56.395623199390357</v>
      </c>
      <c r="D13" s="12">
        <v>1537182</v>
      </c>
      <c r="E13" s="12">
        <v>31850184</v>
      </c>
      <c r="F13" s="8">
        <f>D13/D4</f>
        <v>12.308681517544001</v>
      </c>
      <c r="G13" s="8">
        <f>E13/E4</f>
        <v>2.8853873684902842</v>
      </c>
    </row>
    <row r="14" spans="1:7" s="13" customFormat="1" x14ac:dyDescent="0.25">
      <c r="A14" s="10">
        <v>31</v>
      </c>
      <c r="B14" s="8">
        <v>47164493.520000003</v>
      </c>
      <c r="C14" s="8">
        <f>(1-(B14/B3))*100</f>
        <v>57.453015426227424</v>
      </c>
      <c r="D14" s="8">
        <v>1649814</v>
      </c>
      <c r="E14" s="8">
        <v>32765237</v>
      </c>
      <c r="F14" s="8">
        <f>D14/D4</f>
        <v>13.210560030748042</v>
      </c>
      <c r="G14" s="8">
        <f>E14/E4</f>
        <v>2.9682842951673529</v>
      </c>
    </row>
    <row r="15" spans="1:7" s="9" customFormat="1" x14ac:dyDescent="0.25">
      <c r="A15" s="10">
        <v>32</v>
      </c>
      <c r="B15" s="11">
        <v>46392447.100000001</v>
      </c>
      <c r="C15" s="8">
        <f>(1-(B15/B3))*100</f>
        <v>58.149476782439116</v>
      </c>
      <c r="D15" s="8">
        <v>1752722</v>
      </c>
      <c r="E15" s="8">
        <v>33505573</v>
      </c>
      <c r="F15" s="8">
        <f>D15/D4</f>
        <v>14.034575532885992</v>
      </c>
      <c r="G15" s="8">
        <f>E15/E4</f>
        <v>3.0353531743562021</v>
      </c>
    </row>
    <row r="16" spans="1:7" s="9" customFormat="1" x14ac:dyDescent="0.25">
      <c r="A16" s="10">
        <v>33</v>
      </c>
      <c r="B16" s="8">
        <v>45646997.899999999</v>
      </c>
      <c r="C16" s="8">
        <f>(1-(B16/B3))*100</f>
        <v>58.821944845718164</v>
      </c>
      <c r="D16" s="8">
        <v>1846863</v>
      </c>
      <c r="E16" s="8">
        <v>34108871</v>
      </c>
      <c r="F16" s="8">
        <f>D16/D4</f>
        <v>14.788391012603494</v>
      </c>
      <c r="G16" s="8">
        <f>E16/E4</f>
        <v>3.0900074403609277</v>
      </c>
    </row>
    <row r="17" spans="1:7" s="9" customFormat="1" x14ac:dyDescent="0.25">
      <c r="A17" s="10">
        <v>34</v>
      </c>
      <c r="B17" s="11">
        <v>45142138.700000003</v>
      </c>
      <c r="C17" s="8">
        <f>(1-(B17/B3))*100</f>
        <v>59.27737720576711</v>
      </c>
      <c r="D17" s="8">
        <v>1929942</v>
      </c>
      <c r="E17" s="8">
        <v>34567014</v>
      </c>
      <c r="F17" s="8">
        <f>D17/D4</f>
        <v>15.45362971029579</v>
      </c>
      <c r="G17" s="8">
        <f>E17/E4</f>
        <v>3.1315117539674753</v>
      </c>
    </row>
    <row r="18" spans="1:7" s="9" customFormat="1" x14ac:dyDescent="0.25">
      <c r="A18" s="10">
        <v>35</v>
      </c>
      <c r="B18" s="8">
        <v>44548908.609999999</v>
      </c>
      <c r="C18" s="8">
        <f>(1-(B18/B3))*100</f>
        <v>59.812528748891914</v>
      </c>
      <c r="D18" s="8">
        <v>2001469</v>
      </c>
      <c r="E18" s="8">
        <v>34928380</v>
      </c>
      <c r="F18" s="8">
        <f>D18/D4</f>
        <v>16.026368047659467</v>
      </c>
      <c r="G18" s="8">
        <f>E18/E4</f>
        <v>3.1642487984944978</v>
      </c>
    </row>
    <row r="19" spans="1:7" x14ac:dyDescent="0.25">
      <c r="A19" s="10"/>
      <c r="B19" s="14"/>
      <c r="C19" s="8"/>
      <c r="D19" s="8"/>
      <c r="E19" s="8"/>
      <c r="F19" s="8"/>
      <c r="G19" s="8"/>
    </row>
    <row r="23" spans="1:7" ht="16.5" x14ac:dyDescent="0.25">
      <c r="E23" s="15"/>
    </row>
  </sheetData>
  <mergeCells count="5">
    <mergeCell ref="C1:C2"/>
    <mergeCell ref="D1:D2"/>
    <mergeCell ref="E1:E2"/>
    <mergeCell ref="F1:F2"/>
    <mergeCell ref="G1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Exeter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Vitali, Rayanne</dc:creator>
  <cp:lastModifiedBy>Vitali, Rayanne</cp:lastModifiedBy>
  <dcterms:created xsi:type="dcterms:W3CDTF">2022-09-13T10:54:38Z</dcterms:created>
  <dcterms:modified xsi:type="dcterms:W3CDTF">2022-09-13T10:55:26Z</dcterms:modified>
</cp:coreProperties>
</file>