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hop\#hackathon_cohere\Eval\dev_experiment\"/>
    </mc:Choice>
  </mc:AlternateContent>
  <xr:revisionPtr revIDLastSave="0" documentId="13_ncr:1_{2EF91461-6788-4AE1-87CF-9ED02F13E532}" xr6:coauthVersionLast="47" xr6:coauthVersionMax="47" xr10:uidLastSave="{00000000-0000-0000-0000-000000000000}"/>
  <bookViews>
    <workbookView xWindow="-110" yWindow="390" windowWidth="19420" windowHeight="9790" activeTab="1" xr2:uid="{CA57EFDE-538C-4F90-92EA-F333083C549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3" i="2" l="1"/>
  <c r="E33" i="2"/>
  <c r="C33" i="2"/>
  <c r="D32" i="2"/>
  <c r="E32" i="2"/>
  <c r="C32" i="2"/>
  <c r="F27" i="2"/>
  <c r="D28" i="2"/>
  <c r="E28" i="2"/>
  <c r="F28" i="2"/>
  <c r="G28" i="2"/>
  <c r="C28" i="2"/>
  <c r="D27" i="2"/>
  <c r="E27" i="2"/>
  <c r="G27" i="2"/>
  <c r="C27" i="2"/>
  <c r="D26" i="2"/>
  <c r="E26" i="2"/>
  <c r="F26" i="2"/>
  <c r="G26" i="2"/>
  <c r="C26" i="2"/>
  <c r="D22" i="2"/>
  <c r="E22" i="2"/>
  <c r="F22" i="2"/>
  <c r="G22" i="2"/>
  <c r="H22" i="2"/>
  <c r="C22" i="2"/>
  <c r="D21" i="2"/>
  <c r="E21" i="2"/>
  <c r="F21" i="2"/>
  <c r="G21" i="2"/>
  <c r="H21" i="2"/>
  <c r="C21" i="2"/>
  <c r="E20" i="2"/>
  <c r="F20" i="2"/>
  <c r="G20" i="2"/>
  <c r="H20" i="2"/>
  <c r="D20" i="2"/>
  <c r="C20" i="2"/>
</calcChain>
</file>

<file path=xl/sharedStrings.xml><?xml version="1.0" encoding="utf-8"?>
<sst xmlns="http://schemas.openxmlformats.org/spreadsheetml/2006/main" count="93" uniqueCount="22">
  <si>
    <t>Exact</t>
  </si>
  <si>
    <t>Complete</t>
  </si>
  <si>
    <t>dup</t>
  </si>
  <si>
    <t>no dup</t>
  </si>
  <si>
    <t>extreme dup</t>
  </si>
  <si>
    <t>Very incomplete</t>
  </si>
  <si>
    <t>Q no</t>
  </si>
  <si>
    <t>Partial (50%)</t>
  </si>
  <si>
    <t>Paraphrased (moderate)</t>
  </si>
  <si>
    <t>Paraphrased (high)</t>
  </si>
  <si>
    <t>Correct Answer(type)</t>
  </si>
  <si>
    <t>dup(correct)</t>
  </si>
  <si>
    <t>Partially correct Answer(type)</t>
  </si>
  <si>
    <t>Exact correct + Incorrect</t>
  </si>
  <si>
    <t>dup(incorrect)</t>
  </si>
  <si>
    <t>dup(both)</t>
  </si>
  <si>
    <t>extreme dup(correct)</t>
  </si>
  <si>
    <t xml:space="preserve">Paraphrased (moderate) + Incorrect </t>
  </si>
  <si>
    <t xml:space="preserve">Paraphrased (high) + Incorrect </t>
  </si>
  <si>
    <t>incorrect Answer</t>
  </si>
  <si>
    <t>Incorrect- small</t>
  </si>
  <si>
    <t>Incorrect- 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</si>
</sst>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C7474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1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2" borderId="1" xfId="1" applyAlignment="1">
      <alignment horizontal="center"/>
    </xf>
    <xf numFmtId="0" fontId="2" fillId="2" borderId="1" xfId="1" applyAlignment="1">
      <alignment horizontal="center" vertical="center"/>
    </xf>
    <xf numFmtId="0" fontId="1" fillId="13" borderId="1" xfId="12" applyBorder="1" applyAlignment="1">
      <alignment horizontal="center"/>
    </xf>
    <xf numFmtId="0" fontId="1" fillId="12" borderId="1" xfId="11" applyBorder="1" applyAlignment="1">
      <alignment horizontal="center"/>
    </xf>
    <xf numFmtId="0" fontId="1" fillId="11" borderId="1" xfId="10" applyBorder="1" applyAlignment="1">
      <alignment horizontal="center"/>
    </xf>
    <xf numFmtId="0" fontId="1" fillId="10" borderId="1" xfId="9" applyBorder="1" applyAlignment="1">
      <alignment horizontal="center"/>
    </xf>
    <xf numFmtId="0" fontId="1" fillId="9" borderId="1" xfId="8" applyBorder="1" applyAlignment="1">
      <alignment horizontal="center"/>
    </xf>
    <xf numFmtId="0" fontId="1" fillId="8" borderId="1" xfId="7" applyBorder="1" applyAlignment="1">
      <alignment horizontal="center"/>
    </xf>
    <xf numFmtId="0" fontId="1" fillId="6" borderId="1" xfId="5" applyBorder="1" applyAlignment="1">
      <alignment horizontal="center"/>
    </xf>
    <xf numFmtId="0" fontId="0" fillId="6" borderId="1" xfId="5" applyFont="1" applyBorder="1" applyAlignment="1">
      <alignment horizontal="center"/>
    </xf>
    <xf numFmtId="0" fontId="1" fillId="5" borderId="1" xfId="4" applyBorder="1" applyAlignment="1">
      <alignment horizontal="center"/>
    </xf>
    <xf numFmtId="0" fontId="1" fillId="4" borderId="1" xfId="3" applyBorder="1" applyAlignment="1">
      <alignment horizontal="center"/>
    </xf>
    <xf numFmtId="0" fontId="0" fillId="13" borderId="1" xfId="12" applyFont="1" applyBorder="1" applyAlignment="1">
      <alignment horizontal="center"/>
    </xf>
    <xf numFmtId="0" fontId="1" fillId="3" borderId="1" xfId="2" applyBorder="1" applyAlignment="1">
      <alignment horizontal="center"/>
    </xf>
    <xf numFmtId="0" fontId="0" fillId="3" borderId="1" xfId="2" applyFont="1" applyBorder="1" applyAlignment="1">
      <alignment horizontal="center"/>
    </xf>
    <xf numFmtId="0" fontId="1" fillId="7" borderId="1" xfId="6" applyBorder="1" applyAlignment="1">
      <alignment horizontal="center"/>
    </xf>
    <xf numFmtId="0" fontId="3" fillId="3" borderId="1" xfId="2" applyFont="1" applyBorder="1" applyAlignment="1">
      <alignment horizontal="center"/>
    </xf>
    <xf numFmtId="0" fontId="2" fillId="2" borderId="1" xfId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14" borderId="1" xfId="1" applyFont="1" applyFill="1" applyAlignment="1">
      <alignment horizontal="center" vertical="center"/>
    </xf>
    <xf numFmtId="0" fontId="2" fillId="2" borderId="1" xfId="1" applyAlignment="1">
      <alignment horizontal="center"/>
    </xf>
  </cellXfs>
  <cellStyles count="13">
    <cellStyle name="20% - Accent1" xfId="2" builtinId="30"/>
    <cellStyle name="20% - Accent2" xfId="3" builtinId="34"/>
    <cellStyle name="20% - Accent4" xfId="7" builtinId="42"/>
    <cellStyle name="20% - Accent6" xfId="10" builtinId="50"/>
    <cellStyle name="40% - Accent2" xfId="4" builtinId="35"/>
    <cellStyle name="40% - Accent4" xfId="8" builtinId="43"/>
    <cellStyle name="40% - Accent6" xfId="11" builtinId="51"/>
    <cellStyle name="60% - Accent2" xfId="5" builtinId="36"/>
    <cellStyle name="60% - Accent3" xfId="6" builtinId="40"/>
    <cellStyle name="60% - Accent4" xfId="9" builtinId="44"/>
    <cellStyle name="60% - Accent6" xfId="12" builtinId="52"/>
    <cellStyle name="Normal" xfId="0" builtinId="0"/>
    <cellStyle name="Output" xfId="1" builtinId="21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C74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AFEF3-DCA6-45C0-BB64-5074820D5BB0}">
  <dimension ref="A1:H16"/>
  <sheetViews>
    <sheetView workbookViewId="0">
      <selection activeCell="J14" sqref="J14"/>
    </sheetView>
  </sheetViews>
  <sheetFormatPr defaultRowHeight="14.5" x14ac:dyDescent="0.35"/>
  <cols>
    <col min="2" max="2" width="33.6328125" customWidth="1"/>
    <col min="3" max="3" width="13.7265625" customWidth="1"/>
    <col min="4" max="4" width="12.6328125" customWidth="1"/>
    <col min="5" max="5" width="20" customWidth="1"/>
    <col min="6" max="6" width="14.54296875" customWidth="1"/>
    <col min="7" max="7" width="13" customWidth="1"/>
    <col min="8" max="8" width="13.26953125" customWidth="1"/>
    <col min="9" max="9" width="11.90625" customWidth="1"/>
    <col min="10" max="10" width="10.7265625" customWidth="1"/>
    <col min="11" max="11" width="12" customWidth="1"/>
    <col min="12" max="12" width="12.08984375" customWidth="1"/>
    <col min="13" max="13" width="12.81640625" customWidth="1"/>
    <col min="14" max="14" width="12.26953125" customWidth="1"/>
  </cols>
  <sheetData>
    <row r="1" spans="1:8" x14ac:dyDescent="0.35">
      <c r="A1" s="20" t="s">
        <v>6</v>
      </c>
      <c r="B1" s="20" t="s">
        <v>10</v>
      </c>
      <c r="C1" s="19" t="s">
        <v>1</v>
      </c>
      <c r="D1" s="19"/>
      <c r="E1" s="23" t="s">
        <v>7</v>
      </c>
      <c r="F1" s="23"/>
      <c r="G1" s="23" t="s">
        <v>5</v>
      </c>
      <c r="H1" s="23"/>
    </row>
    <row r="2" spans="1:8" x14ac:dyDescent="0.35">
      <c r="A2" s="21"/>
      <c r="B2" s="21"/>
      <c r="C2" s="2" t="s">
        <v>3</v>
      </c>
      <c r="D2" s="2" t="s">
        <v>2</v>
      </c>
      <c r="E2" s="2" t="s">
        <v>3</v>
      </c>
      <c r="F2" s="3" t="s">
        <v>2</v>
      </c>
      <c r="G2" s="2" t="s">
        <v>3</v>
      </c>
      <c r="H2" s="2" t="s">
        <v>4</v>
      </c>
    </row>
    <row r="3" spans="1:8" s="1" customFormat="1" x14ac:dyDescent="0.35">
      <c r="A3" s="2">
        <v>1</v>
      </c>
      <c r="B3" s="14" t="s">
        <v>0</v>
      </c>
      <c r="C3" s="4">
        <v>1.5191452112048799E-3</v>
      </c>
      <c r="D3" s="4">
        <v>0.25334981083869901</v>
      </c>
      <c r="E3" s="5">
        <v>0.46396487951278598</v>
      </c>
      <c r="F3" s="5">
        <v>0.53055387735366799</v>
      </c>
      <c r="G3" s="6">
        <v>0.75558179616928101</v>
      </c>
      <c r="H3" s="6">
        <v>0.76219689846038796</v>
      </c>
    </row>
    <row r="4" spans="1:8" x14ac:dyDescent="0.35">
      <c r="A4" s="2">
        <v>1</v>
      </c>
      <c r="B4" s="7" t="s">
        <v>8</v>
      </c>
      <c r="C4" s="7">
        <v>0.27567890286445601</v>
      </c>
      <c r="D4" s="7">
        <v>0.317063689231872</v>
      </c>
      <c r="E4" s="8">
        <v>0.70447814464569003</v>
      </c>
      <c r="F4" s="8">
        <v>0.66482466459274203</v>
      </c>
      <c r="G4" s="9">
        <v>0.85749453306198098</v>
      </c>
      <c r="H4" s="9">
        <v>0.79834187030792203</v>
      </c>
    </row>
    <row r="5" spans="1:8" x14ac:dyDescent="0.35">
      <c r="A5" s="2">
        <v>1</v>
      </c>
      <c r="B5" s="11" t="s">
        <v>9</v>
      </c>
      <c r="C5" s="10">
        <v>0.33299142122268599</v>
      </c>
      <c r="D5" s="10">
        <v>0.37606191635131803</v>
      </c>
      <c r="E5" s="12">
        <v>0.69477921724319402</v>
      </c>
      <c r="F5" s="12">
        <v>0.600658178329467</v>
      </c>
      <c r="G5" s="13">
        <v>0.83007854223251298</v>
      </c>
      <c r="H5" s="13">
        <v>0.72994619607925404</v>
      </c>
    </row>
    <row r="7" spans="1:8" x14ac:dyDescent="0.35">
      <c r="A7" s="20" t="s">
        <v>6</v>
      </c>
      <c r="B7" s="20" t="s">
        <v>12</v>
      </c>
      <c r="C7" s="19" t="s">
        <v>3</v>
      </c>
      <c r="D7" s="19" t="s">
        <v>11</v>
      </c>
      <c r="E7" s="22" t="s">
        <v>16</v>
      </c>
      <c r="F7" s="20" t="s">
        <v>14</v>
      </c>
      <c r="G7" s="19" t="s">
        <v>15</v>
      </c>
    </row>
    <row r="8" spans="1:8" x14ac:dyDescent="0.35">
      <c r="A8" s="21"/>
      <c r="B8" s="21"/>
      <c r="C8" s="19"/>
      <c r="D8" s="19"/>
      <c r="E8" s="22"/>
      <c r="F8" s="21"/>
      <c r="G8" s="19"/>
    </row>
    <row r="9" spans="1:8" x14ac:dyDescent="0.35">
      <c r="A9" s="2">
        <v>1</v>
      </c>
      <c r="B9" s="16" t="s">
        <v>13</v>
      </c>
      <c r="C9" s="15">
        <v>0.84177917242050104</v>
      </c>
      <c r="D9" s="15">
        <v>0.78158611059188798</v>
      </c>
      <c r="E9" s="18">
        <v>0.68737906217574996</v>
      </c>
      <c r="F9" s="15">
        <v>0.93106979131698597</v>
      </c>
      <c r="G9" s="15">
        <v>0.79572057723999001</v>
      </c>
    </row>
    <row r="10" spans="1:8" x14ac:dyDescent="0.35">
      <c r="A10" s="2">
        <v>1</v>
      </c>
      <c r="B10" s="15" t="s">
        <v>17</v>
      </c>
      <c r="C10" s="15">
        <v>0.89980524778366</v>
      </c>
      <c r="D10" s="15">
        <v>0.74930381774902299</v>
      </c>
      <c r="E10" s="18">
        <v>0.73325282335281305</v>
      </c>
      <c r="F10" s="15">
        <v>1.0008802413940401</v>
      </c>
      <c r="G10" s="15">
        <v>0.79171252250671298</v>
      </c>
    </row>
    <row r="11" spans="1:8" x14ac:dyDescent="0.35">
      <c r="A11" s="2">
        <v>1</v>
      </c>
      <c r="B11" s="15" t="s">
        <v>18</v>
      </c>
      <c r="C11" s="15">
        <v>0.83216029405593805</v>
      </c>
      <c r="D11" s="15">
        <v>0.71182900667190496</v>
      </c>
      <c r="E11" s="18">
        <v>0.68469071388244596</v>
      </c>
      <c r="F11" s="15">
        <v>0.88609045743942205</v>
      </c>
      <c r="G11" s="15">
        <v>0.75602841377258301</v>
      </c>
    </row>
    <row r="13" spans="1:8" x14ac:dyDescent="0.35">
      <c r="A13" s="20" t="s">
        <v>6</v>
      </c>
      <c r="B13" s="20" t="s">
        <v>19</v>
      </c>
      <c r="C13" s="19" t="s">
        <v>3</v>
      </c>
      <c r="D13" s="19" t="s">
        <v>2</v>
      </c>
      <c r="E13" s="19" t="s">
        <v>4</v>
      </c>
    </row>
    <row r="14" spans="1:8" x14ac:dyDescent="0.35">
      <c r="A14" s="21"/>
      <c r="B14" s="21"/>
      <c r="C14" s="19"/>
      <c r="D14" s="19"/>
      <c r="E14" s="19"/>
    </row>
    <row r="15" spans="1:8" x14ac:dyDescent="0.35">
      <c r="A15" s="2">
        <v>1</v>
      </c>
      <c r="B15" s="17" t="s">
        <v>20</v>
      </c>
      <c r="C15" s="17">
        <v>1.30083787441253</v>
      </c>
      <c r="D15" s="17">
        <v>1.2991032600402801</v>
      </c>
      <c r="E15" s="17">
        <v>1.31532883644104</v>
      </c>
    </row>
    <row r="16" spans="1:8" x14ac:dyDescent="0.35">
      <c r="A16" s="2">
        <v>1</v>
      </c>
      <c r="B16" s="17" t="s">
        <v>21</v>
      </c>
      <c r="C16" s="17">
        <v>1.32173919677734</v>
      </c>
      <c r="D16" s="17">
        <v>1.3212152719497601</v>
      </c>
      <c r="E16" s="17">
        <v>1.31883740425109</v>
      </c>
    </row>
  </sheetData>
  <mergeCells count="17">
    <mergeCell ref="G1:H1"/>
    <mergeCell ref="C1:D1"/>
    <mergeCell ref="F7:F8"/>
    <mergeCell ref="G7:G8"/>
    <mergeCell ref="E7:E8"/>
    <mergeCell ref="A13:A14"/>
    <mergeCell ref="B13:B14"/>
    <mergeCell ref="A7:A8"/>
    <mergeCell ref="B7:B8"/>
    <mergeCell ref="C13:C14"/>
    <mergeCell ref="D13:D14"/>
    <mergeCell ref="E13:E14"/>
    <mergeCell ref="B1:B2"/>
    <mergeCell ref="A1:A2"/>
    <mergeCell ref="C7:C8"/>
    <mergeCell ref="D7:D8"/>
    <mergeCell ref="E1:F1"/>
  </mergeCells>
  <conditionalFormatting sqref="C9:G11">
    <cfRule type="expression" priority="7">
      <formula>"&lt;$C$9"</formula>
    </cfRule>
  </conditionalFormatting>
  <conditionalFormatting sqref="D9:G9">
    <cfRule type="cellIs" dxfId="20" priority="6" operator="lessThan">
      <formula>$C$9</formula>
    </cfRule>
  </conditionalFormatting>
  <conditionalFormatting sqref="D10:G10">
    <cfRule type="cellIs" dxfId="19" priority="5" operator="lessThan">
      <formula>$C$10</formula>
    </cfRule>
  </conditionalFormatting>
  <conditionalFormatting sqref="D11:G11">
    <cfRule type="cellIs" dxfId="18" priority="4" operator="lessThan">
      <formula>$C$11</formula>
    </cfRule>
  </conditionalFormatting>
  <conditionalFormatting sqref="C15:E15">
    <cfRule type="expression" priority="3">
      <formula>"&lt;$C$9"</formula>
    </cfRule>
  </conditionalFormatting>
  <conditionalFormatting sqref="C16:E16">
    <cfRule type="expression" priority="1">
      <formula>"&lt;$C$9"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379DE-C6C8-4A38-96FD-BCF93C7722B3}">
  <dimension ref="A1:H33"/>
  <sheetViews>
    <sheetView tabSelected="1" topLeftCell="A17" zoomScaleNormal="100" workbookViewId="0">
      <selection activeCell="J19" sqref="J19"/>
    </sheetView>
  </sheetViews>
  <sheetFormatPr defaultRowHeight="14.5" x14ac:dyDescent="0.35"/>
  <cols>
    <col min="1" max="1" width="10.54296875" customWidth="1"/>
    <col min="2" max="2" width="35.1796875" customWidth="1"/>
    <col min="3" max="3" width="14.54296875" customWidth="1"/>
    <col min="4" max="4" width="12.36328125" customWidth="1"/>
    <col min="5" max="5" width="19.6328125" customWidth="1"/>
    <col min="6" max="6" width="12.7265625" customWidth="1"/>
    <col min="7" max="7" width="12.54296875" customWidth="1"/>
    <col min="8" max="8" width="13.36328125" customWidth="1"/>
  </cols>
  <sheetData>
    <row r="1" spans="1:8" x14ac:dyDescent="0.35">
      <c r="A1" s="20" t="s">
        <v>6</v>
      </c>
      <c r="B1" s="20" t="s">
        <v>10</v>
      </c>
      <c r="C1" s="19" t="s">
        <v>1</v>
      </c>
      <c r="D1" s="19"/>
      <c r="E1" s="23" t="s">
        <v>7</v>
      </c>
      <c r="F1" s="23"/>
      <c r="G1" s="23" t="s">
        <v>5</v>
      </c>
      <c r="H1" s="23"/>
    </row>
    <row r="2" spans="1:8" x14ac:dyDescent="0.35">
      <c r="A2" s="21"/>
      <c r="B2" s="21"/>
      <c r="C2" s="2" t="s">
        <v>3</v>
      </c>
      <c r="D2" s="2" t="s">
        <v>2</v>
      </c>
      <c r="E2" s="2" t="s">
        <v>3</v>
      </c>
      <c r="F2" s="3" t="s">
        <v>2</v>
      </c>
      <c r="G2" s="2" t="s">
        <v>3</v>
      </c>
      <c r="H2" s="2" t="s">
        <v>4</v>
      </c>
    </row>
    <row r="3" spans="1:8" x14ac:dyDescent="0.35">
      <c r="A3" s="2">
        <v>1</v>
      </c>
      <c r="B3" s="14" t="s">
        <v>0</v>
      </c>
      <c r="C3" s="4">
        <v>1.5191452112048799E-3</v>
      </c>
      <c r="D3" s="4">
        <v>0.25334981083869901</v>
      </c>
      <c r="E3" s="5">
        <v>0.46396487951278598</v>
      </c>
      <c r="F3" s="5">
        <v>0.53055387735366799</v>
      </c>
      <c r="G3" s="6">
        <v>0.75558179616928101</v>
      </c>
      <c r="H3" s="6">
        <v>0.76219689846038796</v>
      </c>
    </row>
    <row r="4" spans="1:8" x14ac:dyDescent="0.35">
      <c r="A4" s="2">
        <v>1</v>
      </c>
      <c r="B4" s="7" t="s">
        <v>8</v>
      </c>
      <c r="C4" s="7">
        <v>0.27567890286445601</v>
      </c>
      <c r="D4" s="7">
        <v>0.317063689231872</v>
      </c>
      <c r="E4" s="8">
        <v>0.70447814464569003</v>
      </c>
      <c r="F4" s="8">
        <v>0.66482466459274203</v>
      </c>
      <c r="G4" s="9">
        <v>0.85749453306198098</v>
      </c>
      <c r="H4" s="9">
        <v>0.79834187030792203</v>
      </c>
    </row>
    <row r="5" spans="1:8" x14ac:dyDescent="0.35">
      <c r="A5" s="2">
        <v>1</v>
      </c>
      <c r="B5" s="11" t="s">
        <v>9</v>
      </c>
      <c r="C5" s="10">
        <v>0.33299142122268599</v>
      </c>
      <c r="D5" s="10">
        <v>0.37606191635131803</v>
      </c>
      <c r="E5" s="12">
        <v>0.69477921724319402</v>
      </c>
      <c r="F5" s="12">
        <v>0.600658178329467</v>
      </c>
      <c r="G5" s="13">
        <v>0.83007854223251298</v>
      </c>
      <c r="H5" s="13">
        <v>0.72994619607925404</v>
      </c>
    </row>
    <row r="7" spans="1:8" x14ac:dyDescent="0.35">
      <c r="A7" s="20" t="s">
        <v>6</v>
      </c>
      <c r="B7" s="20" t="s">
        <v>12</v>
      </c>
      <c r="C7" s="19" t="s">
        <v>3</v>
      </c>
      <c r="D7" s="19" t="s">
        <v>11</v>
      </c>
      <c r="E7" s="22" t="s">
        <v>16</v>
      </c>
      <c r="F7" s="20" t="s">
        <v>14</v>
      </c>
      <c r="G7" s="19" t="s">
        <v>15</v>
      </c>
    </row>
    <row r="8" spans="1:8" x14ac:dyDescent="0.35">
      <c r="A8" s="21"/>
      <c r="B8" s="21"/>
      <c r="C8" s="19"/>
      <c r="D8" s="19"/>
      <c r="E8" s="22"/>
      <c r="F8" s="21"/>
      <c r="G8" s="19"/>
    </row>
    <row r="9" spans="1:8" x14ac:dyDescent="0.35">
      <c r="A9" s="2">
        <v>1</v>
      </c>
      <c r="B9" s="16" t="s">
        <v>13</v>
      </c>
      <c r="C9" s="15">
        <v>0.84177917242050104</v>
      </c>
      <c r="D9" s="15">
        <v>0.78158611059188798</v>
      </c>
      <c r="E9" s="18">
        <v>0.68737906217574996</v>
      </c>
      <c r="F9" s="15">
        <v>0.93106979131698597</v>
      </c>
      <c r="G9" s="15">
        <v>0.79572057723999001</v>
      </c>
    </row>
    <row r="10" spans="1:8" x14ac:dyDescent="0.35">
      <c r="A10" s="2">
        <v>1</v>
      </c>
      <c r="B10" s="15" t="s">
        <v>17</v>
      </c>
      <c r="C10" s="15">
        <v>0.89980524778366</v>
      </c>
      <c r="D10" s="15">
        <v>0.74930381774902299</v>
      </c>
      <c r="E10" s="18">
        <v>0.73325282335281305</v>
      </c>
      <c r="F10" s="15">
        <v>1.0008802413940401</v>
      </c>
      <c r="G10" s="15">
        <v>0.79171252250671298</v>
      </c>
    </row>
    <row r="11" spans="1:8" x14ac:dyDescent="0.35">
      <c r="A11" s="2">
        <v>1</v>
      </c>
      <c r="B11" s="15" t="s">
        <v>18</v>
      </c>
      <c r="C11" s="15">
        <v>0.83216029405593805</v>
      </c>
      <c r="D11" s="15">
        <v>0.71182900667190496</v>
      </c>
      <c r="E11" s="18">
        <v>0.68469071388244596</v>
      </c>
      <c r="F11" s="15">
        <v>0.88609045743942205</v>
      </c>
      <c r="G11" s="15">
        <v>0.75602841377258301</v>
      </c>
    </row>
    <row r="13" spans="1:8" x14ac:dyDescent="0.35">
      <c r="A13" s="20" t="s">
        <v>6</v>
      </c>
      <c r="B13" s="20" t="s">
        <v>19</v>
      </c>
      <c r="C13" s="19" t="s">
        <v>3</v>
      </c>
      <c r="D13" s="19" t="s">
        <v>2</v>
      </c>
      <c r="E13" s="19" t="s">
        <v>4</v>
      </c>
    </row>
    <row r="14" spans="1:8" x14ac:dyDescent="0.35">
      <c r="A14" s="21"/>
      <c r="B14" s="21"/>
      <c r="C14" s="19"/>
      <c r="D14" s="19"/>
      <c r="E14" s="19"/>
    </row>
    <row r="15" spans="1:8" x14ac:dyDescent="0.35">
      <c r="A15" s="2">
        <v>1</v>
      </c>
      <c r="B15" s="17" t="s">
        <v>20</v>
      </c>
      <c r="C15" s="17">
        <v>1.30083787441253</v>
      </c>
      <c r="D15" s="17">
        <v>1.2991032600402801</v>
      </c>
      <c r="E15" s="17">
        <v>1.31532883644104</v>
      </c>
    </row>
    <row r="16" spans="1:8" x14ac:dyDescent="0.35">
      <c r="A16" s="2">
        <v>1</v>
      </c>
      <c r="B16" s="17" t="s">
        <v>21</v>
      </c>
      <c r="C16" s="17">
        <v>1.32173919677734</v>
      </c>
      <c r="D16" s="17">
        <v>1.3212152719497601</v>
      </c>
      <c r="E16" s="17">
        <v>1.31883740425109</v>
      </c>
    </row>
    <row r="18" spans="1:8" x14ac:dyDescent="0.35">
      <c r="A18" s="20" t="s">
        <v>6</v>
      </c>
      <c r="B18" s="20" t="s">
        <v>10</v>
      </c>
      <c r="C18" s="19" t="s">
        <v>1</v>
      </c>
      <c r="D18" s="19"/>
      <c r="E18" s="23" t="s">
        <v>7</v>
      </c>
      <c r="F18" s="23"/>
      <c r="G18" s="23" t="s">
        <v>5</v>
      </c>
      <c r="H18" s="23"/>
    </row>
    <row r="19" spans="1:8" x14ac:dyDescent="0.35">
      <c r="A19" s="21"/>
      <c r="B19" s="21"/>
      <c r="C19" s="2" t="s">
        <v>3</v>
      </c>
      <c r="D19" s="2" t="s">
        <v>2</v>
      </c>
      <c r="E19" s="2" t="s">
        <v>3</v>
      </c>
      <c r="F19" s="3" t="s">
        <v>2</v>
      </c>
      <c r="G19" s="2" t="s">
        <v>3</v>
      </c>
      <c r="H19" s="2" t="s">
        <v>4</v>
      </c>
    </row>
    <row r="20" spans="1:8" x14ac:dyDescent="0.35">
      <c r="A20" s="2">
        <v>1</v>
      </c>
      <c r="B20" s="14" t="s">
        <v>0</v>
      </c>
      <c r="C20" s="4">
        <f>(1-C3)*100</f>
        <v>99.848085478879511</v>
      </c>
      <c r="D20" s="4">
        <f>(1-D3)*100</f>
        <v>74.665018916130094</v>
      </c>
      <c r="E20" s="5">
        <f t="shared" ref="E20:H20" si="0">(1-E3)*100</f>
        <v>53.603512048721399</v>
      </c>
      <c r="F20" s="5">
        <f t="shared" si="0"/>
        <v>46.9446122646332</v>
      </c>
      <c r="G20" s="6">
        <f t="shared" si="0"/>
        <v>24.441820383071899</v>
      </c>
      <c r="H20" s="6">
        <f t="shared" si="0"/>
        <v>23.780310153961203</v>
      </c>
    </row>
    <row r="21" spans="1:8" x14ac:dyDescent="0.35">
      <c r="A21" s="2">
        <v>1</v>
      </c>
      <c r="B21" s="7" t="s">
        <v>8</v>
      </c>
      <c r="C21" s="4">
        <f>(1-C4)*100</f>
        <v>72.432109713554411</v>
      </c>
      <c r="D21" s="4">
        <f t="shared" ref="D21:H21" si="1">(1-D4)*100</f>
        <v>68.293631076812801</v>
      </c>
      <c r="E21" s="5">
        <f t="shared" si="1"/>
        <v>29.552185535430997</v>
      </c>
      <c r="F21" s="5">
        <f t="shared" si="1"/>
        <v>33.517533540725793</v>
      </c>
      <c r="G21" s="6">
        <f t="shared" si="1"/>
        <v>14.250546693801901</v>
      </c>
      <c r="H21" s="6">
        <f t="shared" si="1"/>
        <v>20.165812969207796</v>
      </c>
    </row>
    <row r="22" spans="1:8" x14ac:dyDescent="0.35">
      <c r="A22" s="2">
        <v>1</v>
      </c>
      <c r="B22" s="11" t="s">
        <v>9</v>
      </c>
      <c r="C22" s="4">
        <f>(1-C5)*100</f>
        <v>66.700857877731394</v>
      </c>
      <c r="D22" s="4">
        <f t="shared" ref="D22:H22" si="2">(1-D5)*100</f>
        <v>62.3938083648682</v>
      </c>
      <c r="E22" s="5">
        <f t="shared" si="2"/>
        <v>30.522078275680599</v>
      </c>
      <c r="F22" s="5">
        <f t="shared" si="2"/>
        <v>39.934182167053301</v>
      </c>
      <c r="G22" s="6">
        <f t="shared" si="2"/>
        <v>16.9921457767487</v>
      </c>
      <c r="H22" s="6">
        <f t="shared" si="2"/>
        <v>27.005380392074596</v>
      </c>
    </row>
    <row r="24" spans="1:8" x14ac:dyDescent="0.35">
      <c r="A24" s="20" t="s">
        <v>6</v>
      </c>
      <c r="B24" s="20" t="s">
        <v>12</v>
      </c>
      <c r="C24" s="19" t="s">
        <v>3</v>
      </c>
      <c r="D24" s="19" t="s">
        <v>11</v>
      </c>
      <c r="E24" s="22" t="s">
        <v>16</v>
      </c>
      <c r="F24" s="20" t="s">
        <v>14</v>
      </c>
      <c r="G24" s="19" t="s">
        <v>15</v>
      </c>
    </row>
    <row r="25" spans="1:8" x14ac:dyDescent="0.35">
      <c r="A25" s="21"/>
      <c r="B25" s="21"/>
      <c r="C25" s="19"/>
      <c r="D25" s="19"/>
      <c r="E25" s="22"/>
      <c r="F25" s="21"/>
      <c r="G25" s="19"/>
    </row>
    <row r="26" spans="1:8" x14ac:dyDescent="0.35">
      <c r="A26" s="2">
        <v>1</v>
      </c>
      <c r="B26" s="16" t="s">
        <v>13</v>
      </c>
      <c r="C26" s="15">
        <f>(1-C9)*100</f>
        <v>15.822082757949897</v>
      </c>
      <c r="D26" s="15">
        <f t="shared" ref="D26:G26" si="3">(1-D9)*100</f>
        <v>21.8413889408112</v>
      </c>
      <c r="E26" s="15">
        <f t="shared" si="3"/>
        <v>31.262093782425005</v>
      </c>
      <c r="F26" s="15">
        <f t="shared" si="3"/>
        <v>6.8930208683014023</v>
      </c>
      <c r="G26" s="15">
        <f t="shared" si="3"/>
        <v>20.427942276000998</v>
      </c>
    </row>
    <row r="27" spans="1:8" x14ac:dyDescent="0.35">
      <c r="A27" s="2">
        <v>1</v>
      </c>
      <c r="B27" s="15" t="s">
        <v>17</v>
      </c>
      <c r="C27" s="15">
        <f>(1-C10)*100</f>
        <v>10.019475221634</v>
      </c>
      <c r="D27" s="15">
        <f t="shared" ref="D27:G27" si="4">(1-D10)*100</f>
        <v>25.069618225097699</v>
      </c>
      <c r="E27" s="15">
        <f t="shared" si="4"/>
        <v>26.674717664718695</v>
      </c>
      <c r="F27" s="15">
        <f t="shared" si="4"/>
        <v>-8.8024139404008217E-2</v>
      </c>
      <c r="G27" s="15">
        <f t="shared" si="4"/>
        <v>20.828747749328702</v>
      </c>
    </row>
    <row r="28" spans="1:8" x14ac:dyDescent="0.35">
      <c r="A28" s="2">
        <v>1</v>
      </c>
      <c r="B28" s="15" t="s">
        <v>18</v>
      </c>
      <c r="C28" s="15">
        <f>(1-C11)*100</f>
        <v>16.783970594406195</v>
      </c>
      <c r="D28" s="15">
        <f t="shared" ref="D28:G28" si="5">(1-D11)*100</f>
        <v>28.817099332809505</v>
      </c>
      <c r="E28" s="15">
        <f t="shared" si="5"/>
        <v>31.530928611755403</v>
      </c>
      <c r="F28" s="15">
        <f t="shared" si="5"/>
        <v>11.390954256057794</v>
      </c>
      <c r="G28" s="15">
        <f t="shared" si="5"/>
        <v>24.397158622741699</v>
      </c>
    </row>
    <row r="30" spans="1:8" x14ac:dyDescent="0.35">
      <c r="A30" s="20" t="s">
        <v>6</v>
      </c>
      <c r="B30" s="20" t="s">
        <v>19</v>
      </c>
      <c r="C30" s="19" t="s">
        <v>3</v>
      </c>
      <c r="D30" s="19" t="s">
        <v>2</v>
      </c>
      <c r="E30" s="19" t="s">
        <v>4</v>
      </c>
    </row>
    <row r="31" spans="1:8" x14ac:dyDescent="0.35">
      <c r="A31" s="21"/>
      <c r="B31" s="21"/>
      <c r="C31" s="19"/>
      <c r="D31" s="19"/>
      <c r="E31" s="19"/>
    </row>
    <row r="32" spans="1:8" x14ac:dyDescent="0.35">
      <c r="A32" s="2">
        <v>1</v>
      </c>
      <c r="B32" s="17" t="s">
        <v>20</v>
      </c>
      <c r="C32" s="17">
        <f>(1-C15)*100</f>
        <v>-30.083787441252994</v>
      </c>
      <c r="D32" s="17">
        <f t="shared" ref="D32:E32" si="6">(1-D15)*100</f>
        <v>-29.910326004028008</v>
      </c>
      <c r="E32" s="17">
        <f t="shared" si="6"/>
        <v>-31.532883644104004</v>
      </c>
    </row>
    <row r="33" spans="1:5" x14ac:dyDescent="0.35">
      <c r="A33" s="2">
        <v>1</v>
      </c>
      <c r="B33" s="17" t="s">
        <v>21</v>
      </c>
      <c r="C33" s="17">
        <f>(1-C16)*100</f>
        <v>-32.173919677733998</v>
      </c>
      <c r="D33" s="17">
        <f t="shared" ref="D33:E33" si="7">(1-D16)*100</f>
        <v>-32.121527194976011</v>
      </c>
      <c r="E33" s="17">
        <f t="shared" si="7"/>
        <v>-31.883740425108996</v>
      </c>
    </row>
  </sheetData>
  <mergeCells count="34">
    <mergeCell ref="F24:F25"/>
    <mergeCell ref="G24:G25"/>
    <mergeCell ref="A30:A31"/>
    <mergeCell ref="B30:B31"/>
    <mergeCell ref="C30:C31"/>
    <mergeCell ref="D30:D31"/>
    <mergeCell ref="E30:E31"/>
    <mergeCell ref="A24:A25"/>
    <mergeCell ref="B24:B25"/>
    <mergeCell ref="C24:C25"/>
    <mergeCell ref="D24:D25"/>
    <mergeCell ref="E24:E25"/>
    <mergeCell ref="A18:A19"/>
    <mergeCell ref="B18:B19"/>
    <mergeCell ref="C18:D18"/>
    <mergeCell ref="E18:F18"/>
    <mergeCell ref="G18:H18"/>
    <mergeCell ref="A1:A2"/>
    <mergeCell ref="B1:B2"/>
    <mergeCell ref="C1:D1"/>
    <mergeCell ref="E1:F1"/>
    <mergeCell ref="G1:H1"/>
    <mergeCell ref="F7:F8"/>
    <mergeCell ref="G7:G8"/>
    <mergeCell ref="A13:A14"/>
    <mergeCell ref="B13:B14"/>
    <mergeCell ref="C13:C14"/>
    <mergeCell ref="D13:D14"/>
    <mergeCell ref="E13:E14"/>
    <mergeCell ref="A7:A8"/>
    <mergeCell ref="B7:B8"/>
    <mergeCell ref="C7:C8"/>
    <mergeCell ref="D7:D8"/>
    <mergeCell ref="E7:E8"/>
  </mergeCells>
  <conditionalFormatting sqref="D26:G26">
    <cfRule type="cellIs" dxfId="4" priority="3" operator="greaterThan">
      <formula>$C$26</formula>
    </cfRule>
  </conditionalFormatting>
  <conditionalFormatting sqref="D27:G27">
    <cfRule type="cellIs" dxfId="3" priority="2" operator="greaterThan">
      <formula>$C$27</formula>
    </cfRule>
  </conditionalFormatting>
  <conditionalFormatting sqref="D28:G28">
    <cfRule type="cellIs" dxfId="0" priority="1" operator="greaterThan">
      <formula>$C$28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 Barsainyan</dc:creator>
  <cp:lastModifiedBy>Aryan Barsainyan</cp:lastModifiedBy>
  <dcterms:created xsi:type="dcterms:W3CDTF">2022-12-05T07:57:58Z</dcterms:created>
  <dcterms:modified xsi:type="dcterms:W3CDTF">2022-12-05T23:17:23Z</dcterms:modified>
</cp:coreProperties>
</file>