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K14" i="1"/>
  <c r="K13" i="1"/>
  <c r="K12" i="1"/>
  <c r="K11" i="1"/>
  <c r="K10" i="1"/>
  <c r="K9" i="1"/>
</calcChain>
</file>

<file path=xl/sharedStrings.xml><?xml version="1.0" encoding="utf-8"?>
<sst xmlns="http://schemas.openxmlformats.org/spreadsheetml/2006/main" count="30" uniqueCount="28">
  <si>
    <t>EmployeeID</t>
  </si>
  <si>
    <t>Name</t>
  </si>
  <si>
    <t>Department</t>
  </si>
  <si>
    <t>JoiningDate</t>
  </si>
  <si>
    <t>Age</t>
  </si>
  <si>
    <t>Salary</t>
  </si>
  <si>
    <t>PerformanceRating</t>
  </si>
  <si>
    <t>YearsAtCompany</t>
  </si>
  <si>
    <t>E101</t>
  </si>
  <si>
    <t>Alice Smith</t>
  </si>
  <si>
    <t>Sales</t>
  </si>
  <si>
    <t>E102</t>
  </si>
  <si>
    <t>Bob Lee</t>
  </si>
  <si>
    <t>HR</t>
  </si>
  <si>
    <t>E103</t>
  </si>
  <si>
    <t>Carla Jones</t>
  </si>
  <si>
    <t>IT</t>
  </si>
  <si>
    <t>E104</t>
  </si>
  <si>
    <t>Dan Brown</t>
  </si>
  <si>
    <t>E105</t>
  </si>
  <si>
    <t>Emma Green</t>
  </si>
  <si>
    <t>Employee Tenure</t>
  </si>
  <si>
    <t>Employees with High Performance (Rating ≥ 4)</t>
  </si>
  <si>
    <t>Top 5 Highest Paid Employees</t>
  </si>
  <si>
    <t>Average Age of Employees</t>
  </si>
  <si>
    <t>Total Salary Expense</t>
  </si>
  <si>
    <t>Employees Eligible for Retirement (Age ≥ 60)</t>
  </si>
  <si>
    <t>Tenure-Based Bonus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</si>
</sst>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J5" sqref="J5"/>
    </sheetView>
  </sheetViews>
  <sheetFormatPr defaultRowHeight="15" x14ac:dyDescent="0.25"/>
  <cols>
    <col min="4" max="4" width="10.42578125" bestFit="1" customWidth="1"/>
    <col min="10" max="10" width="42.570312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30" x14ac:dyDescent="0.25">
      <c r="A2" s="2" t="s">
        <v>8</v>
      </c>
      <c r="B2" s="2" t="s">
        <v>9</v>
      </c>
      <c r="C2" s="2" t="s">
        <v>10</v>
      </c>
      <c r="D2" s="3">
        <v>43221</v>
      </c>
      <c r="E2" s="2">
        <v>29</v>
      </c>
      <c r="F2" s="2">
        <v>55000</v>
      </c>
      <c r="G2" s="2">
        <v>4</v>
      </c>
      <c r="H2" s="2">
        <v>6</v>
      </c>
    </row>
    <row r="3" spans="1:11" x14ac:dyDescent="0.25">
      <c r="A3" s="2" t="s">
        <v>11</v>
      </c>
      <c r="B3" s="2" t="s">
        <v>12</v>
      </c>
      <c r="C3" s="2" t="s">
        <v>13</v>
      </c>
      <c r="D3" s="3">
        <v>43905</v>
      </c>
      <c r="E3" s="2">
        <v>35</v>
      </c>
      <c r="F3" s="2">
        <v>60000</v>
      </c>
      <c r="G3" s="2">
        <v>3</v>
      </c>
      <c r="H3" s="2">
        <v>4</v>
      </c>
    </row>
    <row r="4" spans="1:11" ht="30" x14ac:dyDescent="0.25">
      <c r="A4" s="2" t="s">
        <v>14</v>
      </c>
      <c r="B4" s="2" t="s">
        <v>15</v>
      </c>
      <c r="C4" s="2" t="s">
        <v>16</v>
      </c>
      <c r="D4" s="3">
        <v>42561</v>
      </c>
      <c r="E4" s="2">
        <v>42</v>
      </c>
      <c r="F4" s="2">
        <v>72000</v>
      </c>
      <c r="G4" s="2">
        <v>5</v>
      </c>
      <c r="H4" s="2">
        <v>8</v>
      </c>
    </row>
    <row r="5" spans="1:11" ht="30" x14ac:dyDescent="0.25">
      <c r="A5" s="2" t="s">
        <v>17</v>
      </c>
      <c r="B5" s="2" t="s">
        <v>18</v>
      </c>
      <c r="C5" s="2" t="s">
        <v>10</v>
      </c>
      <c r="D5" s="3">
        <v>44581</v>
      </c>
      <c r="E5" s="2">
        <v>26</v>
      </c>
      <c r="F5" s="2">
        <v>50000</v>
      </c>
      <c r="G5" s="2">
        <v>2</v>
      </c>
      <c r="H5" s="2">
        <v>2</v>
      </c>
    </row>
    <row r="6" spans="1:11" ht="30" x14ac:dyDescent="0.25">
      <c r="A6" s="2" t="s">
        <v>19</v>
      </c>
      <c r="B6" s="2" t="s">
        <v>20</v>
      </c>
      <c r="C6" s="2" t="s">
        <v>16</v>
      </c>
      <c r="D6" s="3">
        <v>43780</v>
      </c>
      <c r="E6" s="2">
        <v>31</v>
      </c>
      <c r="F6" s="2">
        <v>65000</v>
      </c>
      <c r="G6" s="2">
        <v>4</v>
      </c>
      <c r="H6" s="2">
        <v>5</v>
      </c>
    </row>
    <row r="9" spans="1:11" x14ac:dyDescent="0.25">
      <c r="J9" t="s">
        <v>21</v>
      </c>
      <c r="K9">
        <f ca="1">DATEDIF(D2, TODAY(), "Y")</f>
        <v>6</v>
      </c>
    </row>
    <row r="10" spans="1:11" x14ac:dyDescent="0.25">
      <c r="J10" t="s">
        <v>22</v>
      </c>
      <c r="K10">
        <f>COUNTIF(G2:G100, "&gt;=4")</f>
        <v>3</v>
      </c>
    </row>
    <row r="11" spans="1:11" x14ac:dyDescent="0.25">
      <c r="J11" t="s">
        <v>23</v>
      </c>
      <c r="K11">
        <f>_xlfn.RANK.EQ(F2, F$2:F$100)</f>
        <v>4</v>
      </c>
    </row>
    <row r="12" spans="1:11" x14ac:dyDescent="0.25">
      <c r="J12" t="s">
        <v>24</v>
      </c>
      <c r="K12">
        <f>AVERAGE(E2:E100)</f>
        <v>32.6</v>
      </c>
    </row>
    <row r="13" spans="1:11" x14ac:dyDescent="0.25">
      <c r="J13" s="4" t="s">
        <v>25</v>
      </c>
      <c r="K13">
        <f>SUM(F2:F100)</f>
        <v>302000</v>
      </c>
    </row>
    <row r="14" spans="1:11" x14ac:dyDescent="0.25">
      <c r="J14" t="s">
        <v>26</v>
      </c>
      <c r="K14">
        <f>COUNTIF(E2:E100, "&gt;=60")</f>
        <v>0</v>
      </c>
    </row>
    <row r="15" spans="1:11" x14ac:dyDescent="0.25">
      <c r="J15" t="s">
        <v>27</v>
      </c>
      <c r="K15">
        <f>IF(H2&gt;=5, F2*0.1, F2*0.05)</f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2025-04-23T04:44:59Z</dcterms:created>
  <dcterms:modified xsi:type="dcterms:W3CDTF">2025-04-23T05:11:45Z</dcterms:modified>
</cp:coreProperties>
</file>